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250" tabRatio="627"/>
  </bookViews>
  <sheets>
    <sheet name="Summa enerig till värme" sheetId="1" r:id="rId1"/>
    <sheet name="Värmebränslen per nät" sheetId="2" r:id="rId2"/>
    <sheet name="Summa elbränslen" sheetId="3" r:id="rId3"/>
    <sheet name="Elbränslen per nät" sheetId="6" r:id="rId4"/>
    <sheet name="Totalbränsle el och värme" sheetId="5" r:id="rId5"/>
  </sheets>
  <externalReferences>
    <externalReference r:id="rId6"/>
    <externalReference r:id="rId7"/>
    <externalReference r:id="rId8"/>
  </externalReferences>
  <definedNames>
    <definedName name="_xlnm._FilterDatabase" localSheetId="3" hidden="1">'Elbränslen per nät'!$A$2:$U$523</definedName>
    <definedName name="_xlnm._FilterDatabase" localSheetId="1" hidden="1">'Värmebränslen per nät'!$A$3:$AY$3</definedName>
  </definedNames>
  <calcPr calcId="125725"/>
</workbook>
</file>

<file path=xl/calcChain.xml><?xml version="1.0" encoding="utf-8"?>
<calcChain xmlns="http://schemas.openxmlformats.org/spreadsheetml/2006/main">
  <c r="C28" i="1"/>
  <c r="B28"/>
  <c r="B27"/>
  <c r="B29" s="1"/>
  <c r="C25"/>
  <c r="C24"/>
  <c r="C23"/>
  <c r="C22"/>
  <c r="C21"/>
  <c r="C20"/>
  <c r="C19"/>
  <c r="C18"/>
  <c r="C27" s="1"/>
  <c r="C17"/>
  <c r="C16"/>
  <c r="C13"/>
  <c r="C12"/>
  <c r="C10"/>
  <c r="C9"/>
  <c r="C8"/>
  <c r="C7"/>
  <c r="C6"/>
  <c r="C4"/>
  <c r="C29" l="1"/>
  <c r="C30" i="5"/>
  <c r="C29"/>
  <c r="C28"/>
  <c r="C27"/>
  <c r="C31" s="1"/>
  <c r="B27"/>
  <c r="B31" s="1"/>
  <c r="C26"/>
  <c r="B26"/>
  <c r="C23" i="3"/>
  <c r="C21"/>
  <c r="C20"/>
  <c r="B19"/>
  <c r="C18"/>
  <c r="C17"/>
  <c r="C16"/>
  <c r="C15"/>
  <c r="C14"/>
  <c r="C13"/>
  <c r="C11"/>
  <c r="C10"/>
  <c r="C8"/>
  <c r="C7"/>
  <c r="C6"/>
  <c r="C5"/>
  <c r="C4"/>
  <c r="C19" l="1"/>
</calcChain>
</file>

<file path=xl/comments1.xml><?xml version="1.0" encoding="utf-8"?>
<comments xmlns="http://schemas.openxmlformats.org/spreadsheetml/2006/main">
  <authors>
    <author>Sonya Trad</author>
  </authors>
  <commentList>
    <comment ref="D19" authorId="0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elbränslen för E Ons och Gävle energis anläggningar saknas
</t>
        </r>
      </text>
    </comment>
  </commentList>
</comments>
</file>

<file path=xl/sharedStrings.xml><?xml version="1.0" encoding="utf-8"?>
<sst xmlns="http://schemas.openxmlformats.org/spreadsheetml/2006/main" count="9176" uniqueCount="720">
  <si>
    <t xml:space="preserve">Totalt tillfört bränsle/energi till värme- och elproduktion i kombinerad drift 2004-2011, GWh. </t>
  </si>
  <si>
    <t xml:space="preserve">Bränsle/Energibärare </t>
  </si>
  <si>
    <t>Industriell spillvärme</t>
  </si>
  <si>
    <t>Avfall</t>
  </si>
  <si>
    <t>Avfallsgas</t>
  </si>
  <si>
    <t>RT-flis</t>
  </si>
  <si>
    <t>Trädbränsle, oförädlat3</t>
  </si>
  <si>
    <t>Trädbränsle, förädlat4</t>
  </si>
  <si>
    <t>Deponi och rötgas</t>
  </si>
  <si>
    <t>Tallbeckolja</t>
  </si>
  <si>
    <t>Bioolja</t>
  </si>
  <si>
    <t xml:space="preserve">n.a </t>
  </si>
  <si>
    <t>Övrig bio</t>
  </si>
  <si>
    <t>Annat bränsle</t>
  </si>
  <si>
    <t>Torv o Torvbriketter</t>
  </si>
  <si>
    <t>Köpt hetvatten(ospecificerat)</t>
  </si>
  <si>
    <t>El till värmepumpar</t>
  </si>
  <si>
    <t>Värme från värmepumpar</t>
  </si>
  <si>
    <t>El till elpannor</t>
  </si>
  <si>
    <t>Hjälpel</t>
  </si>
  <si>
    <t>Naturgas</t>
  </si>
  <si>
    <t>Eldningsolja*</t>
  </si>
  <si>
    <t>Stenkol</t>
  </si>
  <si>
    <t>Övrigt fossilt bränsle</t>
  </si>
  <si>
    <t>Rökgaskondensering</t>
  </si>
  <si>
    <t>SUMMA Bränsle/energi till värme och el</t>
  </si>
  <si>
    <t>Totala värmeleveranser</t>
  </si>
  <si>
    <t>Elproduktion i kombinerad drift</t>
  </si>
  <si>
    <t>Elproduktion i kondensdrift</t>
  </si>
  <si>
    <t>n.a</t>
  </si>
  <si>
    <t>Värme produktion i kombinerad drift</t>
  </si>
  <si>
    <t>Total verkningsgrad</t>
  </si>
  <si>
    <r>
      <t>Tillförd bränsle/energi till fjärrvärmeproduktion, levererad och producerad värme, 2011 .</t>
    </r>
    <r>
      <rPr>
        <sz val="12"/>
        <color indexed="56"/>
        <rFont val="Calibri"/>
        <family val="2"/>
      </rPr>
      <t xml:space="preserve"> Allokering av bränslen till värme i kraftvärmeprocessen har gjorts med alternativsproduktionsmetoden. Allokering har skett enligt Kraftvärmedirektivet.</t>
    </r>
  </si>
  <si>
    <t>Företag</t>
  </si>
  <si>
    <t>Nät</t>
  </si>
  <si>
    <t>Olja</t>
  </si>
  <si>
    <t>Övrigt fossilt</t>
  </si>
  <si>
    <t>Avfallsgas/restgas</t>
  </si>
  <si>
    <t>Avfallsgas från stålindustrin</t>
  </si>
  <si>
    <t>Oförädlade träbränslen</t>
  </si>
  <si>
    <t>Förädlade träbränslen</t>
  </si>
  <si>
    <t>Åkergrödor</t>
  </si>
  <si>
    <t>Torv (fjärrvärme och el)</t>
  </si>
  <si>
    <t>Torv (övrigt)</t>
  </si>
  <si>
    <t>Köpt hetvatten odefinierat bränsle</t>
  </si>
  <si>
    <t>Hjälpel inkl schablon</t>
  </si>
  <si>
    <t>summa egen tillförd energi</t>
  </si>
  <si>
    <t>summa total tillförd energi</t>
  </si>
  <si>
    <t>Total levererad värme till slutkund</t>
  </si>
  <si>
    <t>Verkningsgrad</t>
  </si>
  <si>
    <t>Total el</t>
  </si>
  <si>
    <t>Primära trädbränslen</t>
  </si>
  <si>
    <t>Sekundära trädbränslen</t>
  </si>
  <si>
    <t>Pellets, briketter och pulver</t>
  </si>
  <si>
    <t>Övriga biobränslen</t>
  </si>
  <si>
    <t>Värme från vp minus el till vp</t>
  </si>
  <si>
    <t>Köpt hetvatten</t>
  </si>
  <si>
    <t>Biobränslen</t>
  </si>
  <si>
    <t>Ej med i analys</t>
  </si>
  <si>
    <t>Med i &lt;150GWH</t>
  </si>
  <si>
    <t>Med i 150-1000 GWh</t>
  </si>
  <si>
    <t>Med i &gt;1000 GWh</t>
  </si>
  <si>
    <t>Elektra Värme AB</t>
  </si>
  <si>
    <t>Alfta</t>
  </si>
  <si>
    <t/>
  </si>
  <si>
    <t>x</t>
  </si>
  <si>
    <t>Emmaboda  Energi AB</t>
  </si>
  <si>
    <t>Algutsboda</t>
  </si>
  <si>
    <t>Alingsås Energi NätAB</t>
  </si>
  <si>
    <t>Alingsås</t>
  </si>
  <si>
    <t>Alvesta Energi AB</t>
  </si>
  <si>
    <t>Alvesta</t>
  </si>
  <si>
    <t>Västervik Miljö &amp; Energi AB</t>
  </si>
  <si>
    <t>Ankarsrum</t>
  </si>
  <si>
    <t>Nässjö Affärsverk AB</t>
  </si>
  <si>
    <t>Anneberg</t>
  </si>
  <si>
    <t>Arboga Energi AB</t>
  </si>
  <si>
    <t>Arboga</t>
  </si>
  <si>
    <t>Bollnäs Energi AB</t>
  </si>
  <si>
    <t>Arbrå</t>
  </si>
  <si>
    <t>Arvidsjaurs Energi AB</t>
  </si>
  <si>
    <t>Arvidsjaur</t>
  </si>
  <si>
    <t>Arvika Fjärrvärme AB</t>
  </si>
  <si>
    <t>Arvika</t>
  </si>
  <si>
    <t>Vattenfall AB</t>
  </si>
  <si>
    <t>Askersund</t>
  </si>
  <si>
    <t>Marks Värme AB</t>
  </si>
  <si>
    <t>Assbergs nätet</t>
  </si>
  <si>
    <t>Värmevärden</t>
  </si>
  <si>
    <t>Avesta</t>
  </si>
  <si>
    <t>Jönköping Energi AB</t>
  </si>
  <si>
    <t>Bankeryd</t>
  </si>
  <si>
    <t>E.ON Värme</t>
  </si>
  <si>
    <t>Bara</t>
  </si>
  <si>
    <t>Bengtsfors Energi</t>
  </si>
  <si>
    <t>Bengtsfors</t>
  </si>
  <si>
    <t>Bionär AB</t>
  </si>
  <si>
    <t>Bergby</t>
  </si>
  <si>
    <t>Umeå Energi AB</t>
  </si>
  <si>
    <t>Bjurholm</t>
  </si>
  <si>
    <t>Falu Energi &amp; Vatten AB</t>
  </si>
  <si>
    <t>Bjursås</t>
  </si>
  <si>
    <t>Lantmännen Agrovärme AB</t>
  </si>
  <si>
    <t>Bjärnum</t>
  </si>
  <si>
    <t>Övik Energi AB</t>
  </si>
  <si>
    <t>Bjästa</t>
  </si>
  <si>
    <t>Blomstermåla</t>
  </si>
  <si>
    <t>Bodafors</t>
  </si>
  <si>
    <t>Skellefteå Kraft AB</t>
  </si>
  <si>
    <t>Boliden</t>
  </si>
  <si>
    <t>Bollnäs</t>
  </si>
  <si>
    <t>Enycon</t>
  </si>
  <si>
    <t>Bollstabruk</t>
  </si>
  <si>
    <t>Tekniska Verken i Linköping AB</t>
  </si>
  <si>
    <t>Borensberg</t>
  </si>
  <si>
    <t>Borgholm Energi AB</t>
  </si>
  <si>
    <t>Borgholm</t>
  </si>
  <si>
    <t>Borlänge Energi AB</t>
  </si>
  <si>
    <t>Borlänge</t>
  </si>
  <si>
    <t>Borås Energi och Miljö AB</t>
  </si>
  <si>
    <t>Borås</t>
  </si>
  <si>
    <t>Boxholm</t>
  </si>
  <si>
    <t>Växjö Energi AB</t>
  </si>
  <si>
    <t>Braås</t>
  </si>
  <si>
    <t>Bredbyn</t>
  </si>
  <si>
    <t>Bro</t>
  </si>
  <si>
    <t>Broakulla</t>
  </si>
  <si>
    <t>Uppgift saknas</t>
  </si>
  <si>
    <t>Broby</t>
  </si>
  <si>
    <t>Bromölla fjärrvärme AB</t>
  </si>
  <si>
    <t>Bromölla</t>
  </si>
  <si>
    <t>Lågt, men ska ändå inte publiceras</t>
  </si>
  <si>
    <t>Jämtkraft AB</t>
  </si>
  <si>
    <t>Brunflo</t>
  </si>
  <si>
    <t>Bräckekommun</t>
  </si>
  <si>
    <t>Bräcke</t>
  </si>
  <si>
    <t>Ronneby Miljö och Teknik AB</t>
  </si>
  <si>
    <t>Bräkne-Hoby</t>
  </si>
  <si>
    <t>Bureå</t>
  </si>
  <si>
    <t>Burträsk</t>
  </si>
  <si>
    <t>Byske</t>
  </si>
  <si>
    <t>Bålsta</t>
  </si>
  <si>
    <t>Bångbro</t>
  </si>
  <si>
    <t>Lågt, men fått ok</t>
  </si>
  <si>
    <t>Bällstaberg</t>
  </si>
  <si>
    <t>Coop</t>
  </si>
  <si>
    <t>Degerfors Energi AB</t>
  </si>
  <si>
    <t>Degerfors</t>
  </si>
  <si>
    <t>Delsbo</t>
  </si>
  <si>
    <t>Dorotea</t>
  </si>
  <si>
    <t>Drefviken</t>
  </si>
  <si>
    <t>Ed</t>
  </si>
  <si>
    <t>EDA Energi AB</t>
  </si>
  <si>
    <t>Eda</t>
  </si>
  <si>
    <t>Edsbyn</t>
  </si>
  <si>
    <t>Vetlanda Energi &amp;Teknik AB</t>
  </si>
  <si>
    <t>Ekenäs sjön</t>
  </si>
  <si>
    <t>Eksjö Energi AB</t>
  </si>
  <si>
    <t>Eksjö</t>
  </si>
  <si>
    <t>Emmaboda</t>
  </si>
  <si>
    <t>Ena Energi AB</t>
  </si>
  <si>
    <t>Enköping</t>
  </si>
  <si>
    <t>Eskilstuna Energi &amp; Miljö AB</t>
  </si>
  <si>
    <t>Eskilstuna-Torshälla</t>
  </si>
  <si>
    <t>Lunds Energikoncern AB (publ)</t>
  </si>
  <si>
    <t>Eslöv-Lund-Lomma</t>
  </si>
  <si>
    <t>Västerbergslagens Energi AB</t>
  </si>
  <si>
    <t>Fagersta</t>
  </si>
  <si>
    <t>Falkenberg Energi AB</t>
  </si>
  <si>
    <t>Falkenberg</t>
  </si>
  <si>
    <t>Falbygdens Energi AB</t>
  </si>
  <si>
    <t>Falköping</t>
  </si>
  <si>
    <t>Falun</t>
  </si>
  <si>
    <t>Rindi Energi AB</t>
  </si>
  <si>
    <t>Filipstad</t>
  </si>
  <si>
    <t>Finspångs Tekniska Verk AB</t>
  </si>
  <si>
    <t>Finspång</t>
  </si>
  <si>
    <t>C4 Energi AB</t>
  </si>
  <si>
    <t>Fjälkinge</t>
  </si>
  <si>
    <t>Fjärdhundra</t>
  </si>
  <si>
    <t>Flen</t>
  </si>
  <si>
    <t>Fliseryd</t>
  </si>
  <si>
    <t>Floby</t>
  </si>
  <si>
    <t>Lerum Fjärrvärme AB</t>
  </si>
  <si>
    <t>Floda</t>
  </si>
  <si>
    <t>Forsbacka</t>
  </si>
  <si>
    <t>Friggesund</t>
  </si>
  <si>
    <t>Fristad</t>
  </si>
  <si>
    <t>Fritsla</t>
  </si>
  <si>
    <t>Ånge Energi AB</t>
  </si>
  <si>
    <t>Fränsta</t>
  </si>
  <si>
    <t>Vimmerby Energi AB</t>
  </si>
  <si>
    <t>Frödinge</t>
  </si>
  <si>
    <t>Linde Energi AB</t>
  </si>
  <si>
    <t>Frövi</t>
  </si>
  <si>
    <t>Funäsdalen</t>
  </si>
  <si>
    <t>Ljusdal Energi AB</t>
  </si>
  <si>
    <t>Färila</t>
  </si>
  <si>
    <t>Gamleby</t>
  </si>
  <si>
    <t>Gislaved Energi AB</t>
  </si>
  <si>
    <t>Gisle</t>
  </si>
  <si>
    <t>Gnesta</t>
  </si>
  <si>
    <t>Grums</t>
  </si>
  <si>
    <t>Grycksbo</t>
  </si>
  <si>
    <t>Grythyttan</t>
  </si>
  <si>
    <t>Gråbo</t>
  </si>
  <si>
    <t>Grängesberg</t>
  </si>
  <si>
    <t>Gränna</t>
  </si>
  <si>
    <t>Grästorp</t>
  </si>
  <si>
    <t>Gullringen</t>
  </si>
  <si>
    <t>Gullspång</t>
  </si>
  <si>
    <t>Hedemora Energi AB</t>
  </si>
  <si>
    <t>Gustafs</t>
  </si>
  <si>
    <t>Gustavsberg</t>
  </si>
  <si>
    <t>Gällivare Värmeverk AB</t>
  </si>
  <si>
    <t>Gällivare-Malmberget</t>
  </si>
  <si>
    <t>Ulricehamns Energi AB</t>
  </si>
  <si>
    <t>Gällstad</t>
  </si>
  <si>
    <t>GävleEnergiAB</t>
  </si>
  <si>
    <t>Gävle</t>
  </si>
  <si>
    <t>GöteborgEnergiAB</t>
  </si>
  <si>
    <t>Göteborg. Partille. Ale</t>
  </si>
  <si>
    <t>GöteneVatten&amp;VärmeAB</t>
  </si>
  <si>
    <t>Götene</t>
  </si>
  <si>
    <t>HaboEnergiAB</t>
  </si>
  <si>
    <t>Habo</t>
  </si>
  <si>
    <t>Hagaström</t>
  </si>
  <si>
    <t>Högt, men nätet ska ändå tas bort</t>
  </si>
  <si>
    <t>Mälarenergi AB</t>
  </si>
  <si>
    <t>Hallstahammar</t>
  </si>
  <si>
    <t>Alldeles för hög verkningsgrad. Publiceras inte</t>
  </si>
  <si>
    <t>Norrtälje Energi AB</t>
  </si>
  <si>
    <t>Hallstavik</t>
  </si>
  <si>
    <t>HalmstadsEnergiochMiljöAB</t>
  </si>
  <si>
    <t>Halmstad</t>
  </si>
  <si>
    <t>Vattenfall AB.Norrlandsbolagen</t>
  </si>
  <si>
    <t>Haparanda</t>
  </si>
  <si>
    <t>Sala-Heby Energi AB</t>
  </si>
  <si>
    <t>Heby</t>
  </si>
  <si>
    <t>Hede</t>
  </si>
  <si>
    <t>Hedemora</t>
  </si>
  <si>
    <t>Hedesunda</t>
  </si>
  <si>
    <t>Öresundskraft AB</t>
  </si>
  <si>
    <t>Helsingborg</t>
  </si>
  <si>
    <t>Gotlands Energi AB</t>
  </si>
  <si>
    <t>Hemse</t>
  </si>
  <si>
    <t>Henja</t>
  </si>
  <si>
    <t>Hestra</t>
  </si>
  <si>
    <t>HjoEnergiAB</t>
  </si>
  <si>
    <t>Hjo</t>
  </si>
  <si>
    <t>Hjärnarp</t>
  </si>
  <si>
    <t>Hofors Energi AB</t>
  </si>
  <si>
    <t>Hofors</t>
  </si>
  <si>
    <t>Hofors(Värmevärden)</t>
  </si>
  <si>
    <t>Holmsund</t>
  </si>
  <si>
    <t>Holsby</t>
  </si>
  <si>
    <t>Horndal</t>
  </si>
  <si>
    <t>Horred</t>
  </si>
  <si>
    <t>Pite Energi AB</t>
  </si>
  <si>
    <t>Hortlax</t>
  </si>
  <si>
    <t>Hovmantorp</t>
  </si>
  <si>
    <t>Södertörns Fjärrvärme AB</t>
  </si>
  <si>
    <t>Huddinge</t>
  </si>
  <si>
    <t>Högt. Publiceras inte.</t>
  </si>
  <si>
    <t>För hög verkningsgrad i "Egen hetvattenproduktion"</t>
  </si>
  <si>
    <t>Hudiksvall</t>
  </si>
  <si>
    <t>Husum</t>
  </si>
  <si>
    <t>KungälvEnergiAB</t>
  </si>
  <si>
    <t>HVC Kode</t>
  </si>
  <si>
    <t>HVC Kärna</t>
  </si>
  <si>
    <t>HVC Stålkullen</t>
  </si>
  <si>
    <t>Hägernäs</t>
  </si>
  <si>
    <t>Hällbybrunn</t>
  </si>
  <si>
    <t>Hällefors</t>
  </si>
  <si>
    <t>Hällekis</t>
  </si>
  <si>
    <t>HärnösandEnergi&amp;MiljöAB</t>
  </si>
  <si>
    <t>Härnösand</t>
  </si>
  <si>
    <t>Hässleholm Miljö AB</t>
  </si>
  <si>
    <t>Hässleholm</t>
  </si>
  <si>
    <t>HöganäsFjärrvärmeAB</t>
  </si>
  <si>
    <t>Höganäs</t>
  </si>
  <si>
    <t>HÖK</t>
  </si>
  <si>
    <t>Hörby</t>
  </si>
  <si>
    <t>Hörnefors</t>
  </si>
  <si>
    <t>Höör</t>
  </si>
  <si>
    <t>Iggesund</t>
  </si>
  <si>
    <t>Industri-Degerfors</t>
  </si>
  <si>
    <t>Ingatorp</t>
  </si>
  <si>
    <t>Ingelstad</t>
  </si>
  <si>
    <t>Dala Energi</t>
  </si>
  <si>
    <t>Insjön</t>
  </si>
  <si>
    <t>Jokkmokks Värmeverk AB</t>
  </si>
  <si>
    <t>Jokkmokk</t>
  </si>
  <si>
    <t>Junsele</t>
  </si>
  <si>
    <t>Affärsverken Karlskrona AB</t>
  </si>
  <si>
    <t xml:space="preserve">Jämjö </t>
  </si>
  <si>
    <t>Järfälla</t>
  </si>
  <si>
    <t>TelgeNätAB</t>
  </si>
  <si>
    <t>Järna</t>
  </si>
  <si>
    <t>Järvsö</t>
  </si>
  <si>
    <t>Jönköping</t>
  </si>
  <si>
    <t>Jörn</t>
  </si>
  <si>
    <t>Kalix</t>
  </si>
  <si>
    <t>Kalmar Energi Värme AB</t>
  </si>
  <si>
    <t>Kalmar</t>
  </si>
  <si>
    <t>Kalmarsand</t>
  </si>
  <si>
    <t>Karlsborg</t>
  </si>
  <si>
    <t>Karlshamn Energi AB</t>
  </si>
  <si>
    <t>Karlshamn</t>
  </si>
  <si>
    <t>Karlskoga Energi &amp; Miljö AB</t>
  </si>
  <si>
    <t>Karlskoga</t>
  </si>
  <si>
    <t>Karlskrona</t>
  </si>
  <si>
    <t>Karlstads Energi AB</t>
  </si>
  <si>
    <t>Karlstad</t>
  </si>
  <si>
    <t xml:space="preserve">Katrinefors </t>
  </si>
  <si>
    <t>Katrinefors Kraftvärme (producent)</t>
  </si>
  <si>
    <t>Katrineholm Energi AB</t>
  </si>
  <si>
    <t>Katrineholm</t>
  </si>
  <si>
    <t>Kils Energi AB</t>
  </si>
  <si>
    <t>Kil</t>
  </si>
  <si>
    <t>Kilafors</t>
  </si>
  <si>
    <t>Kinna</t>
  </si>
  <si>
    <t>Tekniska Verken i Kiruna AB</t>
  </si>
  <si>
    <t>Kiruna C</t>
  </si>
  <si>
    <t>Kisa</t>
  </si>
  <si>
    <t>Klintehamn</t>
  </si>
  <si>
    <t>Klippan-Ljungbyhed</t>
  </si>
  <si>
    <t>Knivsta</t>
  </si>
  <si>
    <t>Köpingskommun</t>
  </si>
  <si>
    <t>Kolsva</t>
  </si>
  <si>
    <t>Kosta</t>
  </si>
  <si>
    <t>Kopparberg</t>
  </si>
  <si>
    <t>Kristianstad</t>
  </si>
  <si>
    <t>Kristineberg</t>
  </si>
  <si>
    <t>KristinehamnsFjärrvärmeAB</t>
  </si>
  <si>
    <t>Kristinehamn</t>
  </si>
  <si>
    <t>Kristinehamn(Värmevärden)</t>
  </si>
  <si>
    <t>Krokom</t>
  </si>
  <si>
    <t>Statkraft</t>
  </si>
  <si>
    <t>Kungsbacka</t>
  </si>
  <si>
    <t>Kungsängen</t>
  </si>
  <si>
    <t>Kungsör</t>
  </si>
  <si>
    <t>Kungälv</t>
  </si>
  <si>
    <t>Kvicksund</t>
  </si>
  <si>
    <t>Lågt, men har haft kontakt med företaget, och de har inte sagt att det är fel</t>
  </si>
  <si>
    <t>Sundsvall Energi AB</t>
  </si>
  <si>
    <t>Kvissleby</t>
  </si>
  <si>
    <t>Kvänum</t>
  </si>
  <si>
    <t>Kåge</t>
  </si>
  <si>
    <t>Kälarne</t>
  </si>
  <si>
    <t>Köping</t>
  </si>
  <si>
    <t>Lagan</t>
  </si>
  <si>
    <t>Lammhult</t>
  </si>
  <si>
    <t>Landskrona Energi</t>
  </si>
  <si>
    <t>Landskrona</t>
  </si>
  <si>
    <t>Landvetter</t>
  </si>
  <si>
    <t>LaxåVärmeAktiebolag</t>
  </si>
  <si>
    <t>Laxå</t>
  </si>
  <si>
    <t>Leksand</t>
  </si>
  <si>
    <t>Lerum</t>
  </si>
  <si>
    <t>Lidbacken</t>
  </si>
  <si>
    <t>Lidhult</t>
  </si>
  <si>
    <t>LidköpingsVärmeverkAB</t>
  </si>
  <si>
    <t>Lidköping</t>
  </si>
  <si>
    <t>LillaEdetsFjärrvärmeAB</t>
  </si>
  <si>
    <t>Lilla Edet</t>
  </si>
  <si>
    <t>Lindesberg</t>
  </si>
  <si>
    <t>Linköping</t>
  </si>
  <si>
    <t>Ljungaverk</t>
  </si>
  <si>
    <t>LjungbyEnergiAB</t>
  </si>
  <si>
    <t>Ljungby</t>
  </si>
  <si>
    <t>Ljungby E.ON</t>
  </si>
  <si>
    <t>Uddevalla Energi AB</t>
  </si>
  <si>
    <t>Ljungskile</t>
  </si>
  <si>
    <t>Ljusdal</t>
  </si>
  <si>
    <t>Söderhamn NÄRA AB</t>
  </si>
  <si>
    <t>Ljusne</t>
  </si>
  <si>
    <t>Ludvika</t>
  </si>
  <si>
    <t>Luleå Energi AB</t>
  </si>
  <si>
    <t>Luleå</t>
  </si>
  <si>
    <t>Lycksele</t>
  </si>
  <si>
    <t>Mariestad-Töreboda Energi AB</t>
  </si>
  <si>
    <t>Lyrestad</t>
  </si>
  <si>
    <t>LEVAiLysekilAB</t>
  </si>
  <si>
    <t>Lysekil</t>
  </si>
  <si>
    <t>Långasjö</t>
  </si>
  <si>
    <t>Långsele</t>
  </si>
  <si>
    <t>Långshyttan</t>
  </si>
  <si>
    <t>Löttorp</t>
  </si>
  <si>
    <t>Lövånger</t>
  </si>
  <si>
    <t>Malma kraft &amp; Värme AB</t>
  </si>
  <si>
    <t>Malmköping</t>
  </si>
  <si>
    <t>Malmö</t>
  </si>
  <si>
    <t>Malung-Sälens kommun Värmeverket</t>
  </si>
  <si>
    <t>Malung</t>
  </si>
  <si>
    <t>Malå</t>
  </si>
  <si>
    <t>Mariannelund</t>
  </si>
  <si>
    <t>Mariestad</t>
  </si>
  <si>
    <t>Inga inrapp. bränslen. Ej publ.</t>
  </si>
  <si>
    <t>Markaryd</t>
  </si>
  <si>
    <t>Matfors</t>
  </si>
  <si>
    <t>Mjölby-Svartådalen Energi AB</t>
  </si>
  <si>
    <t>Mjölby-skänninge</t>
  </si>
  <si>
    <t>Moheda</t>
  </si>
  <si>
    <t>Moliden</t>
  </si>
  <si>
    <t>Mora</t>
  </si>
  <si>
    <t>Morgongåva</t>
  </si>
  <si>
    <t>Lågt, men fått korr</t>
  </si>
  <si>
    <t>Motala</t>
  </si>
  <si>
    <t>Mullsjö energi och miljö</t>
  </si>
  <si>
    <t>Mullsjö</t>
  </si>
  <si>
    <t>Munkedal</t>
  </si>
  <si>
    <t>Munkfors Värmeverk AB</t>
  </si>
  <si>
    <t>Munkfors</t>
  </si>
  <si>
    <t>Orimligt hög verkningsgrad i kraftvärmeproduktion</t>
  </si>
  <si>
    <t>Mölndal EnergiAB</t>
  </si>
  <si>
    <t>Mölndal</t>
  </si>
  <si>
    <t>Mölnlycke</t>
  </si>
  <si>
    <t>Mönsterås</t>
  </si>
  <si>
    <t>Nora</t>
  </si>
  <si>
    <t>Norberg</t>
  </si>
  <si>
    <t>Nordmaling</t>
  </si>
  <si>
    <t>Norrahammar</t>
  </si>
  <si>
    <t>Inga leveranser inrapporterade. Inte publ.</t>
  </si>
  <si>
    <t>Norrfjärden</t>
  </si>
  <si>
    <t>E. ON Värme</t>
  </si>
  <si>
    <t>Norrköping</t>
  </si>
  <si>
    <t>Norrsundet</t>
  </si>
  <si>
    <t>Norrtälje</t>
  </si>
  <si>
    <t>Norsjö</t>
  </si>
  <si>
    <t>NybroEnergiAB</t>
  </si>
  <si>
    <t>Nybro</t>
  </si>
  <si>
    <t>Nybro (Kalmar Energi)</t>
  </si>
  <si>
    <t>Nykvarn</t>
  </si>
  <si>
    <t>Nyköping</t>
  </si>
  <si>
    <t>Inga bränslen inrapporterade. Inte publ</t>
  </si>
  <si>
    <t>Kramfors fjärrvärme AB</t>
  </si>
  <si>
    <t>Nyland</t>
  </si>
  <si>
    <t>Nynäshamn</t>
  </si>
  <si>
    <t>Nässjö</t>
  </si>
  <si>
    <t>Näsviken</t>
  </si>
  <si>
    <t>Näsåker</t>
  </si>
  <si>
    <t>Ockelbo</t>
  </si>
  <si>
    <t>Odensbacken</t>
  </si>
  <si>
    <t>Olofströms Kraft AB</t>
  </si>
  <si>
    <t>Olofström</t>
  </si>
  <si>
    <t>Ornäs</t>
  </si>
  <si>
    <t>Orsa</t>
  </si>
  <si>
    <t>Fjärrvärme i Osby AB</t>
  </si>
  <si>
    <t>Osby</t>
  </si>
  <si>
    <t>Oskarshamn Energi AB</t>
  </si>
  <si>
    <t>Oskarshamn</t>
  </si>
  <si>
    <t>Oxelö Energi AB</t>
  </si>
  <si>
    <t>Oxelösund</t>
  </si>
  <si>
    <t>Perstorps Fjärrvärme AB</t>
  </si>
  <si>
    <t>Perstorp</t>
  </si>
  <si>
    <t>Piteå</t>
  </si>
  <si>
    <t>Surahammars Kommunal Teknik AB</t>
  </si>
  <si>
    <t>Ramnäs</t>
  </si>
  <si>
    <t>Ramsele</t>
  </si>
  <si>
    <t>Reftele</t>
  </si>
  <si>
    <t>Rimbo</t>
  </si>
  <si>
    <t>Robertsfors</t>
  </si>
  <si>
    <t>Ronneby-Kallinge</t>
  </si>
  <si>
    <t>Rosvik</t>
  </si>
  <si>
    <t>Något lågt, men litet nät</t>
  </si>
  <si>
    <t>Rottne</t>
  </si>
  <si>
    <t>Rundvik</t>
  </si>
  <si>
    <t>Ryd</t>
  </si>
  <si>
    <t>Värnamo Energi AB</t>
  </si>
  <si>
    <t>Rydaholm</t>
  </si>
  <si>
    <t>Råneå</t>
  </si>
  <si>
    <t>Rättviks Teknik AB</t>
  </si>
  <si>
    <t>Rättvik</t>
  </si>
  <si>
    <t xml:space="preserve">Rödeby </t>
  </si>
  <si>
    <t>Rörberg</t>
  </si>
  <si>
    <t>Nät ska ändå tas bort</t>
  </si>
  <si>
    <t>Z-BionärNärvärmeAB-</t>
  </si>
  <si>
    <t>Rörbergsström</t>
  </si>
  <si>
    <t>Sävsjö Energi AB</t>
  </si>
  <si>
    <t>Rörvik</t>
  </si>
  <si>
    <t>Sala</t>
  </si>
  <si>
    <t>Saltsjöbaden</t>
  </si>
  <si>
    <t>SandvikenEnergiAB</t>
  </si>
  <si>
    <t>Sandviken</t>
  </si>
  <si>
    <t>ÖsterlensKraftAB</t>
  </si>
  <si>
    <t>Simrishamn</t>
  </si>
  <si>
    <t>Sjulnäs</t>
  </si>
  <si>
    <t>Sjöbo</t>
  </si>
  <si>
    <t>SkaraEnergiAB</t>
  </si>
  <si>
    <t>Skara</t>
  </si>
  <si>
    <t>Skellefteå</t>
  </si>
  <si>
    <t>Vaggeryds Energi AB</t>
  </si>
  <si>
    <t>Skillingaryd</t>
  </si>
  <si>
    <t>Skinnskatteberg</t>
  </si>
  <si>
    <t>Hammarö Energi AB</t>
  </si>
  <si>
    <t>Skoghall</t>
  </si>
  <si>
    <t>Skogskyrkogården</t>
  </si>
  <si>
    <t>Skruv</t>
  </si>
  <si>
    <t>Skövde Värmeverk AB</t>
  </si>
  <si>
    <t>Skultorp</t>
  </si>
  <si>
    <t>Skurup</t>
  </si>
  <si>
    <t>Skutskär</t>
  </si>
  <si>
    <t>Skåre</t>
  </si>
  <si>
    <t>Skällsta</t>
  </si>
  <si>
    <t>Skärblacka</t>
  </si>
  <si>
    <t>Skövde</t>
  </si>
  <si>
    <t>Slite</t>
  </si>
  <si>
    <t>Smedjebacken Energi AB</t>
  </si>
  <si>
    <t>Smedjebacken</t>
  </si>
  <si>
    <t>Sollefteå</t>
  </si>
  <si>
    <t>Sollentuna Energi AB</t>
  </si>
  <si>
    <t>Sollentuna</t>
  </si>
  <si>
    <t>Spillvattennät</t>
  </si>
  <si>
    <t>St Skedvi</t>
  </si>
  <si>
    <t>Staffanstorp</t>
  </si>
  <si>
    <t>Stenkullen</t>
  </si>
  <si>
    <t>Stenungsund Energi</t>
  </si>
  <si>
    <t>Stenungsund</t>
  </si>
  <si>
    <t>Fortum Värme, s m Stockholms stad</t>
  </si>
  <si>
    <t>Stockholm</t>
  </si>
  <si>
    <t>Stora Höga</t>
  </si>
  <si>
    <t>Storebro</t>
  </si>
  <si>
    <t>Storfors</t>
  </si>
  <si>
    <t>Storuman</t>
  </si>
  <si>
    <t>Storvreta</t>
  </si>
  <si>
    <t>Strängnäs Energi AB</t>
  </si>
  <si>
    <t>Strängnäs</t>
  </si>
  <si>
    <t>Strömgården</t>
  </si>
  <si>
    <t>Strömsnäsbruk</t>
  </si>
  <si>
    <t>Sturefors</t>
  </si>
  <si>
    <t xml:space="preserve">Sturkö </t>
  </si>
  <si>
    <t>Stöllet</t>
  </si>
  <si>
    <t>Stöpen</t>
  </si>
  <si>
    <t>Sundby Park</t>
  </si>
  <si>
    <t>NorrenergiAB</t>
  </si>
  <si>
    <t>Sundbyberg-Solna</t>
  </si>
  <si>
    <t>Sundsvall</t>
  </si>
  <si>
    <t>Högt, men har mycket kraftvärmeproduktion</t>
  </si>
  <si>
    <t>Sunne</t>
  </si>
  <si>
    <t>Sura</t>
  </si>
  <si>
    <t>Surahammar</t>
  </si>
  <si>
    <t>Svalöv</t>
  </si>
  <si>
    <t>Svartå</t>
  </si>
  <si>
    <t>Sveg</t>
  </si>
  <si>
    <t>Svenljunga Energi AB</t>
  </si>
  <si>
    <t>Svenljunga</t>
  </si>
  <si>
    <t>Svärdsjö</t>
  </si>
  <si>
    <t>Säffle (Nordic Paper)</t>
  </si>
  <si>
    <t>Säter</t>
  </si>
  <si>
    <t>Sävar</t>
  </si>
  <si>
    <t>Sävsjö</t>
  </si>
  <si>
    <t>Söderala</t>
  </si>
  <si>
    <t>Söderbärke</t>
  </si>
  <si>
    <t>Lågt, men fått mail med korr</t>
  </si>
  <si>
    <t>Söderenergi</t>
  </si>
  <si>
    <t xml:space="preserve">Söderenergi </t>
  </si>
  <si>
    <t>Söderfors</t>
  </si>
  <si>
    <t>Söderhamn</t>
  </si>
  <si>
    <t>Söderköping</t>
  </si>
  <si>
    <t>Södertälje</t>
  </si>
  <si>
    <t>Södertörn Fjärrvärme Totalt</t>
  </si>
  <si>
    <t>Södra Vi</t>
  </si>
  <si>
    <t>Sörforsa</t>
  </si>
  <si>
    <t>Tidaholms Energi AB</t>
  </si>
  <si>
    <t>Tidaholm</t>
  </si>
  <si>
    <t>Tierps Fjärrvärme AB</t>
  </si>
  <si>
    <t>Tierp</t>
  </si>
  <si>
    <t>Timmersdala</t>
  </si>
  <si>
    <t>Timrå</t>
  </si>
  <si>
    <t>Tollarp</t>
  </si>
  <si>
    <t>Tomelilla</t>
  </si>
  <si>
    <t>Torsby</t>
  </si>
  <si>
    <t>Torsåker</t>
  </si>
  <si>
    <t>Torsång</t>
  </si>
  <si>
    <t>Lågt, men de har godkänt</t>
  </si>
  <si>
    <t>Tranås Energi AB</t>
  </si>
  <si>
    <t>Tranås</t>
  </si>
  <si>
    <t>Trelleborgs Fjärrvärme AB</t>
  </si>
  <si>
    <t>Trelleborg</t>
  </si>
  <si>
    <t>Trollhättan Energi AB</t>
  </si>
  <si>
    <t>Trollhättan</t>
  </si>
  <si>
    <t>Trosa</t>
  </si>
  <si>
    <t>Varberg Energi AB</t>
  </si>
  <si>
    <t>Träslövsläge</t>
  </si>
  <si>
    <t>Tvååker (Närv)</t>
  </si>
  <si>
    <t>Tyringe</t>
  </si>
  <si>
    <t>Fortum</t>
  </si>
  <si>
    <t>Täby</t>
  </si>
  <si>
    <t>Tärnsjö</t>
  </si>
  <si>
    <t>Töreboda</t>
  </si>
  <si>
    <t>Uddevalla</t>
  </si>
  <si>
    <t>Ullared-närvärme</t>
  </si>
  <si>
    <t>Ulricehamn</t>
  </si>
  <si>
    <t>Umeå</t>
  </si>
  <si>
    <t>Uppsala</t>
  </si>
  <si>
    <t>Ursviken-Skelleftehamn</t>
  </si>
  <si>
    <t>Vadstena</t>
  </si>
  <si>
    <t>Vaggeryd</t>
  </si>
  <si>
    <t>Vagnhärad</t>
  </si>
  <si>
    <t>Valbo</t>
  </si>
  <si>
    <t>Valla</t>
  </si>
  <si>
    <t>Vallentuna</t>
  </si>
  <si>
    <t>Vansbro</t>
  </si>
  <si>
    <t>För hög hjälpel! Ändrat till 0,460 GWh från inrapporterade 460 GWh</t>
  </si>
  <si>
    <t>Vara Värme AB</t>
  </si>
  <si>
    <t>Vara</t>
  </si>
  <si>
    <t>Varberg (Fjv)</t>
  </si>
  <si>
    <t>Vaxholm</t>
  </si>
  <si>
    <t>Veddige</t>
  </si>
  <si>
    <t>Vedevåg</t>
  </si>
  <si>
    <t>Vejbystrand</t>
  </si>
  <si>
    <t>Vessigebro-närvärme</t>
  </si>
  <si>
    <t>Vetlanda</t>
  </si>
  <si>
    <t>Vilhelmina</t>
  </si>
  <si>
    <t>Vimmerby</t>
  </si>
  <si>
    <t>Vindeln</t>
  </si>
  <si>
    <t>Vingåker</t>
  </si>
  <si>
    <t>Virsbo</t>
  </si>
  <si>
    <t>Visby</t>
  </si>
  <si>
    <t>Vislanda</t>
  </si>
  <si>
    <t>Vissefjärda</t>
  </si>
  <si>
    <t>Vittangi</t>
  </si>
  <si>
    <t>Vårgårda</t>
  </si>
  <si>
    <t>Vänersborg</t>
  </si>
  <si>
    <t>Vännäs</t>
  </si>
  <si>
    <t>Vännäsby</t>
  </si>
  <si>
    <t>VännäsInd.</t>
  </si>
  <si>
    <t>Värnamo</t>
  </si>
  <si>
    <t>Västerdala</t>
  </si>
  <si>
    <t>Västerskog</t>
  </si>
  <si>
    <t>Västervik</t>
  </si>
  <si>
    <t>Västerås</t>
  </si>
  <si>
    <t>Växjö</t>
  </si>
  <si>
    <t>Ystad Energi AB</t>
  </si>
  <si>
    <t>Ystad</t>
  </si>
  <si>
    <t>Åhus</t>
  </si>
  <si>
    <t>Åkers styckebruk</t>
  </si>
  <si>
    <t>Åmål</t>
  </si>
  <si>
    <t>Ånge</t>
  </si>
  <si>
    <t>Ånäset</t>
  </si>
  <si>
    <t>Åre</t>
  </si>
  <si>
    <t>Åseda</t>
  </si>
  <si>
    <t>Åstorps BioEnergi</t>
  </si>
  <si>
    <t>Åtorp</t>
  </si>
  <si>
    <t>Något lågt, men fått ok</t>
  </si>
  <si>
    <t xml:space="preserve">Tekniskavekern i  Linköping </t>
  </si>
  <si>
    <t>Åtvidaberg</t>
  </si>
  <si>
    <t>Älmhult</t>
  </si>
  <si>
    <t>Älvdalen</t>
  </si>
  <si>
    <t>Älvsbyns Fjärrvärme</t>
  </si>
  <si>
    <t>Älvsbyn</t>
  </si>
  <si>
    <t>Ängelholm</t>
  </si>
  <si>
    <t>Ärla</t>
  </si>
  <si>
    <t>Ödeshög</t>
  </si>
  <si>
    <t>Örbyhus</t>
  </si>
  <si>
    <t>Örebro Kartongbruk</t>
  </si>
  <si>
    <t>Örkelljunga Fjärrvärmeverk AB</t>
  </si>
  <si>
    <t>Örkelljunga</t>
  </si>
  <si>
    <t>Örnsköldsvik</t>
  </si>
  <si>
    <t>Örsundsbro</t>
  </si>
  <si>
    <t>Östersund</t>
  </si>
  <si>
    <t>Östervåla</t>
  </si>
  <si>
    <t>Österåker</t>
  </si>
  <si>
    <t>Överkalix</t>
  </si>
  <si>
    <t>Övertorneå</t>
  </si>
  <si>
    <t>Övriga nät Sundsvall energi</t>
  </si>
  <si>
    <t>Övrigt (närvärme, närkyla m m)</t>
  </si>
  <si>
    <t>Söderenergi AB</t>
  </si>
  <si>
    <t>Sverige totalt alla</t>
  </si>
  <si>
    <t>Obs! nät finns med som har inrapporterat bränslen, men inte lev.</t>
  </si>
  <si>
    <r>
      <rPr>
        <b/>
        <sz val="16"/>
        <rFont val="Calibri"/>
        <family val="2"/>
      </rPr>
      <t>Tillfört bränsle till elproduktion 2004-2011, GWh</t>
    </r>
    <r>
      <rPr>
        <b/>
        <sz val="14"/>
        <rFont val="Calibri"/>
        <family val="2"/>
      </rPr>
      <t xml:space="preserve">. </t>
    </r>
    <r>
      <rPr>
        <sz val="12"/>
        <rFont val="Calibri"/>
        <family val="2"/>
      </rPr>
      <t xml:space="preserve">Allokering av bränslen till elproduktion i kraftvärmeprocessen har gjorts med alternativsproduktionsmetoden. </t>
    </r>
  </si>
  <si>
    <t>Bränsle/Energibärare</t>
  </si>
  <si>
    <t>2008</t>
  </si>
  <si>
    <t>2007</t>
  </si>
  <si>
    <t>2006</t>
  </si>
  <si>
    <t>2005</t>
  </si>
  <si>
    <t>2004</t>
  </si>
  <si>
    <r>
      <t>Trädbränsle, oförädlat</t>
    </r>
    <r>
      <rPr>
        <vertAlign val="superscript"/>
        <sz val="11"/>
        <rFont val="Calibri"/>
        <family val="2"/>
      </rPr>
      <t>3</t>
    </r>
  </si>
  <si>
    <r>
      <t>Trädbränsle, förädlat</t>
    </r>
    <r>
      <rPr>
        <vertAlign val="superscript"/>
        <sz val="11"/>
        <rFont val="Calibri"/>
        <family val="2"/>
      </rPr>
      <t>4</t>
    </r>
  </si>
  <si>
    <r>
      <t>Hjälpel</t>
    </r>
    <r>
      <rPr>
        <vertAlign val="superscript"/>
        <sz val="11"/>
        <rFont val="Calibri"/>
        <family val="2"/>
      </rPr>
      <t>7</t>
    </r>
  </si>
  <si>
    <r>
      <t>Eldningsolja</t>
    </r>
    <r>
      <rPr>
        <vertAlign val="superscript"/>
        <sz val="11"/>
        <rFont val="Calibri"/>
        <family val="2"/>
      </rPr>
      <t>1</t>
    </r>
  </si>
  <si>
    <t>Summa: Bränslen till elproduktion</t>
  </si>
  <si>
    <t>Verkningsgrad vid elgenerering</t>
  </si>
  <si>
    <t>ej fullständig uppgif</t>
  </si>
  <si>
    <t>Värmeproduktion i kraftvärmeverk</t>
  </si>
  <si>
    <t>Elproduktion i kraftvärmeverk i kombinerad drift</t>
  </si>
  <si>
    <t xml:space="preserve"> </t>
  </si>
  <si>
    <t>E.ONÖrebro</t>
  </si>
  <si>
    <t>E.ON Malmö</t>
  </si>
  <si>
    <t>E.ONNorrköping</t>
  </si>
  <si>
    <t>Summa</t>
  </si>
  <si>
    <t>E.ON Syd</t>
  </si>
  <si>
    <t>E ON Syd</t>
  </si>
  <si>
    <t>E.ON Nord</t>
  </si>
  <si>
    <t>E. ON  Syd</t>
  </si>
  <si>
    <t>E.ON. Nord</t>
  </si>
  <si>
    <t>E.ON Norrköping</t>
  </si>
  <si>
    <r>
      <rPr>
        <sz val="14"/>
        <color theme="1"/>
        <rFont val="Calibri"/>
        <family val="2"/>
        <scheme val="minor"/>
      </rPr>
      <t xml:space="preserve">Tillfört bränsle till elproduktion 2011, GWh. 
</t>
    </r>
    <r>
      <rPr>
        <sz val="10"/>
        <color theme="1"/>
        <rFont val="Calibri"/>
        <family val="2"/>
        <scheme val="minor"/>
      </rPr>
      <t xml:space="preserve">Allokering av bränslen till elproduktion i kraftvärmeprocessen har gjorts med alternativsproduktionsmetoden. </t>
    </r>
  </si>
  <si>
    <r>
      <t xml:space="preserve">Tillfört bränsle/energi till fjärrvärmeproduktion (exkl. elproduktion) 2004-2011, GWh. </t>
    </r>
    <r>
      <rPr>
        <sz val="11"/>
        <color theme="1"/>
        <rFont val="Calibri"/>
        <family val="2"/>
        <scheme val="minor"/>
      </rPr>
      <t xml:space="preserve">Allokering av bränslen till värme i kraftvärmeprocessen har gjorts med alternativsproduktionsmetoden. </t>
    </r>
  </si>
  <si>
    <t>Solvärme</t>
  </si>
  <si>
    <r>
      <t>Trädbränsle, oförädlat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</si>
  <si>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Trädbränsle, förädlat</t>
    </r>
    <r>
      <rPr>
        <vertAlign val="superscript"/>
        <sz val="11"/>
        <color theme="1"/>
        <rFont val="Calibri"/>
        <family val="2"/>
        <scheme val="minor"/>
      </rPr>
      <t>4</t>
    </r>
  </si>
  <si>
    <r>
      <t>Övrig bio</t>
    </r>
    <r>
      <rPr>
        <vertAlign val="superscript"/>
        <sz val="11"/>
        <color theme="1"/>
        <rFont val="Calibri"/>
        <family val="2"/>
        <scheme val="minor"/>
      </rPr>
      <t>9</t>
    </r>
  </si>
  <si>
    <t>Köpt hetvatten(ospecificerat bränsle)</t>
  </si>
  <si>
    <r>
      <t>Hjälpel</t>
    </r>
    <r>
      <rPr>
        <vertAlign val="superscript"/>
        <sz val="11"/>
        <color theme="1"/>
        <rFont val="Calibri"/>
        <family val="2"/>
        <scheme val="minor"/>
      </rPr>
      <t>7</t>
    </r>
  </si>
  <si>
    <r>
      <t>Eldningsolja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</si>
  <si>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SUMMA: Bränsle/energi till värme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</si>
  <si>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r>
      <t xml:space="preserve">Verkningsgrad </t>
    </r>
    <r>
      <rPr>
        <sz val="9"/>
        <color theme="1"/>
        <rFont val="Calibri"/>
        <family val="2"/>
        <scheme val="minor"/>
      </rPr>
      <t>exklusive rökgaskondensering</t>
    </r>
  </si>
  <si>
    <t xml:space="preserve">Totala bränslen allokerade till el </t>
  </si>
  <si>
    <t>Avfallsgas från stål-industrin</t>
  </si>
  <si>
    <t>Tallbeck-olja</t>
  </si>
  <si>
    <t>Åker-grödor</t>
  </si>
  <si>
    <t xml:space="preserve">Torv </t>
  </si>
  <si>
    <t>Värme-pumpar, elförbrukning</t>
  </si>
  <si>
    <t>Värme-pumpar, värmeproduktion</t>
  </si>
  <si>
    <t>El-förbrukning i elpannor</t>
  </si>
  <si>
    <t>Spill-värme</t>
  </si>
  <si>
    <t>Köpt hetvatten från andra fjärrvärme-företag</t>
  </si>
  <si>
    <t>Värmeproduktion i kombinerad drift, exkl. rökgaskondensering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</si>
</sst>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56"/>
      <name val="Calibri"/>
      <family val="2"/>
    </font>
    <font>
      <sz val="12"/>
      <color indexed="56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i/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02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vertical="center"/>
    </xf>
    <xf numFmtId="2" fontId="3" fillId="3" borderId="3" xfId="0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4" xfId="0" applyFill="1" applyBorder="1"/>
    <xf numFmtId="0" fontId="3" fillId="2" borderId="0" xfId="0" applyFont="1" applyFill="1"/>
    <xf numFmtId="1" fontId="3" fillId="2" borderId="0" xfId="0" applyNumberFormat="1" applyFont="1" applyFill="1"/>
    <xf numFmtId="0" fontId="0" fillId="2" borderId="5" xfId="0" applyFill="1" applyBorder="1"/>
    <xf numFmtId="164" fontId="0" fillId="2" borderId="6" xfId="0" applyNumberFormat="1" applyFill="1" applyBorder="1"/>
    <xf numFmtId="165" fontId="0" fillId="2" borderId="6" xfId="0" applyNumberFormat="1" applyFill="1" applyBorder="1"/>
    <xf numFmtId="165" fontId="0" fillId="2" borderId="7" xfId="0" applyNumberFormat="1" applyFill="1" applyBorder="1"/>
    <xf numFmtId="0" fontId="0" fillId="2" borderId="8" xfId="0" applyFill="1" applyBorder="1"/>
    <xf numFmtId="164" fontId="0" fillId="2" borderId="0" xfId="0" applyNumberFormat="1" applyFill="1" applyBorder="1"/>
    <xf numFmtId="165" fontId="0" fillId="2" borderId="0" xfId="0" applyNumberFormat="1" applyFill="1" applyBorder="1"/>
    <xf numFmtId="165" fontId="0" fillId="2" borderId="9" xfId="0" applyNumberFormat="1" applyFill="1" applyBorder="1"/>
    <xf numFmtId="0" fontId="0" fillId="2" borderId="0" xfId="0" applyFill="1" applyBorder="1"/>
    <xf numFmtId="0" fontId="0" fillId="2" borderId="10" xfId="0" applyFill="1" applyBorder="1"/>
    <xf numFmtId="164" fontId="0" fillId="2" borderId="11" xfId="0" applyNumberFormat="1" applyFill="1" applyBorder="1"/>
    <xf numFmtId="165" fontId="0" fillId="2" borderId="11" xfId="0" applyNumberFormat="1" applyFill="1" applyBorder="1"/>
    <xf numFmtId="165" fontId="0" fillId="2" borderId="12" xfId="0" applyNumberFormat="1" applyFill="1" applyBorder="1"/>
    <xf numFmtId="0" fontId="3" fillId="2" borderId="8" xfId="0" applyFont="1" applyFill="1" applyBorder="1"/>
    <xf numFmtId="3" fontId="3" fillId="2" borderId="0" xfId="0" applyNumberFormat="1" applyFont="1" applyFill="1" applyBorder="1"/>
    <xf numFmtId="165" fontId="3" fillId="2" borderId="0" xfId="0" applyNumberFormat="1" applyFont="1" applyFill="1" applyBorder="1"/>
    <xf numFmtId="165" fontId="3" fillId="2" borderId="9" xfId="0" applyNumberFormat="1" applyFont="1" applyFill="1" applyBorder="1"/>
    <xf numFmtId="3" fontId="4" fillId="2" borderId="13" xfId="0" applyNumberFormat="1" applyFont="1" applyFill="1" applyBorder="1"/>
    <xf numFmtId="3" fontId="4" fillId="2" borderId="0" xfId="0" applyNumberFormat="1" applyFont="1" applyFill="1" applyBorder="1"/>
    <xf numFmtId="0" fontId="3" fillId="2" borderId="10" xfId="0" applyFont="1" applyFill="1" applyBorder="1"/>
    <xf numFmtId="9" fontId="3" fillId="2" borderId="11" xfId="1" applyFont="1" applyFill="1" applyBorder="1"/>
    <xf numFmtId="9" fontId="3" fillId="2" borderId="12" xfId="1" applyFont="1" applyFill="1" applyBorder="1"/>
    <xf numFmtId="2" fontId="0" fillId="2" borderId="0" xfId="0" applyNumberFormat="1" applyFill="1"/>
    <xf numFmtId="9" fontId="0" fillId="2" borderId="0" xfId="1" applyFont="1" applyFill="1"/>
    <xf numFmtId="0" fontId="0" fillId="2" borderId="9" xfId="0" applyFill="1" applyBorder="1"/>
    <xf numFmtId="0" fontId="3" fillId="2" borderId="9" xfId="0" applyFont="1" applyFill="1" applyBorder="1"/>
    <xf numFmtId="9" fontId="3" fillId="2" borderId="0" xfId="1" applyFont="1" applyFill="1"/>
    <xf numFmtId="0" fontId="7" fillId="2" borderId="0" xfId="2" applyFont="1" applyFill="1" applyBorder="1" applyAlignment="1">
      <alignment horizontal="left" vertical="center" wrapText="1"/>
    </xf>
    <xf numFmtId="0" fontId="10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12" fillId="2" borderId="14" xfId="0" applyFont="1" applyFill="1" applyBorder="1"/>
    <xf numFmtId="1" fontId="12" fillId="2" borderId="15" xfId="0" applyNumberFormat="1" applyFont="1" applyFill="1" applyBorder="1"/>
    <xf numFmtId="3" fontId="12" fillId="2" borderId="16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18" xfId="0" applyFont="1" applyFill="1" applyBorder="1"/>
    <xf numFmtId="1" fontId="12" fillId="2" borderId="13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20" xfId="0" applyNumberFormat="1" applyFont="1" applyFill="1" applyBorder="1" applyAlignment="1">
      <alignment horizontal="center"/>
    </xf>
    <xf numFmtId="3" fontId="14" fillId="2" borderId="19" xfId="0" applyNumberFormat="1" applyFont="1" applyFill="1" applyBorder="1" applyAlignment="1">
      <alignment horizontal="center"/>
    </xf>
    <xf numFmtId="3" fontId="14" fillId="2" borderId="20" xfId="0" applyNumberFormat="1" applyFont="1" applyFill="1" applyBorder="1" applyAlignment="1">
      <alignment horizontal="center"/>
    </xf>
    <xf numFmtId="165" fontId="14" fillId="2" borderId="19" xfId="0" applyNumberFormat="1" applyFont="1" applyFill="1" applyBorder="1" applyAlignment="1">
      <alignment horizontal="center"/>
    </xf>
    <xf numFmtId="3" fontId="12" fillId="4" borderId="19" xfId="0" applyNumberFormat="1" applyFont="1" applyFill="1" applyBorder="1" applyAlignment="1">
      <alignment horizontal="center"/>
    </xf>
    <xf numFmtId="3" fontId="12" fillId="4" borderId="20" xfId="0" applyNumberFormat="1" applyFont="1" applyFill="1" applyBorder="1" applyAlignment="1">
      <alignment horizontal="center"/>
    </xf>
    <xf numFmtId="0" fontId="12" fillId="4" borderId="18" xfId="0" applyFont="1" applyFill="1" applyBorder="1"/>
    <xf numFmtId="1" fontId="12" fillId="4" borderId="0" xfId="0" applyNumberFormat="1" applyFont="1" applyFill="1" applyBorder="1"/>
    <xf numFmtId="3" fontId="12" fillId="2" borderId="21" xfId="0" applyNumberFormat="1" applyFont="1" applyFill="1" applyBorder="1" applyAlignment="1">
      <alignment horizontal="center"/>
    </xf>
    <xf numFmtId="0" fontId="12" fillId="2" borderId="22" xfId="0" applyFont="1" applyFill="1" applyBorder="1"/>
    <xf numFmtId="1" fontId="12" fillId="2" borderId="10" xfId="0" applyNumberFormat="1" applyFont="1" applyFill="1" applyBorder="1"/>
    <xf numFmtId="3" fontId="12" fillId="2" borderId="11" xfId="0" applyNumberFormat="1" applyFont="1" applyFill="1" applyBorder="1" applyAlignment="1">
      <alignment horizontal="center"/>
    </xf>
    <xf numFmtId="3" fontId="12" fillId="2" borderId="23" xfId="0" applyNumberFormat="1" applyFont="1" applyFill="1" applyBorder="1" applyAlignment="1">
      <alignment horizontal="center"/>
    </xf>
    <xf numFmtId="3" fontId="12" fillId="2" borderId="24" xfId="0" applyNumberFormat="1" applyFont="1" applyFill="1" applyBorder="1" applyAlignment="1">
      <alignment horizontal="center"/>
    </xf>
    <xf numFmtId="0" fontId="4" fillId="2" borderId="18" xfId="0" applyFont="1" applyFill="1" applyBorder="1"/>
    <xf numFmtId="3" fontId="4" fillId="4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1" fontId="12" fillId="4" borderId="19" xfId="0" applyNumberFormat="1" applyFont="1" applyFill="1" applyBorder="1" applyAlignment="1">
      <alignment horizontal="center"/>
    </xf>
    <xf numFmtId="1" fontId="12" fillId="2" borderId="19" xfId="0" applyNumberFormat="1" applyFont="1" applyFill="1" applyBorder="1" applyAlignment="1">
      <alignment horizontal="center"/>
    </xf>
    <xf numFmtId="9" fontId="12" fillId="2" borderId="19" xfId="1" applyFont="1" applyFill="1" applyBorder="1" applyAlignment="1">
      <alignment horizontal="center" wrapText="1"/>
    </xf>
    <xf numFmtId="9" fontId="12" fillId="2" borderId="19" xfId="1" applyFont="1" applyFill="1" applyBorder="1" applyAlignment="1">
      <alignment horizontal="center"/>
    </xf>
    <xf numFmtId="9" fontId="12" fillId="2" borderId="20" xfId="1" applyFont="1" applyFill="1" applyBorder="1" applyAlignment="1">
      <alignment horizontal="center"/>
    </xf>
    <xf numFmtId="0" fontId="4" fillId="2" borderId="25" xfId="0" applyFont="1" applyFill="1" applyBorder="1"/>
    <xf numFmtId="3" fontId="4" fillId="2" borderId="26" xfId="0" applyNumberFormat="1" applyFont="1" applyFill="1" applyBorder="1"/>
    <xf numFmtId="3" fontId="4" fillId="2" borderId="27" xfId="0" applyNumberFormat="1" applyFont="1" applyFill="1" applyBorder="1" applyAlignment="1">
      <alignment horizontal="center"/>
    </xf>
    <xf numFmtId="3" fontId="4" fillId="2" borderId="28" xfId="0" applyNumberFormat="1" applyFont="1" applyFill="1" applyBorder="1" applyAlignment="1">
      <alignment horizontal="center"/>
    </xf>
    <xf numFmtId="0" fontId="5" fillId="3" borderId="0" xfId="2" applyFont="1" applyFill="1" applyBorder="1" applyAlignment="1">
      <alignment horizontal="left" vertical="top" wrapText="1"/>
    </xf>
    <xf numFmtId="0" fontId="7" fillId="3" borderId="2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left" vertical="center" wrapText="1"/>
    </xf>
    <xf numFmtId="0" fontId="10" fillId="3" borderId="3" xfId="2" applyFont="1" applyFill="1" applyBorder="1" applyAlignment="1">
      <alignment horizontal="left" vertical="center" wrapText="1"/>
    </xf>
    <xf numFmtId="0" fontId="10" fillId="3" borderId="4" xfId="2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 vertical="center"/>
    </xf>
    <xf numFmtId="165" fontId="0" fillId="2" borderId="29" xfId="0" applyNumberFormat="1" applyFill="1" applyBorder="1"/>
    <xf numFmtId="165" fontId="0" fillId="2" borderId="30" xfId="0" applyNumberFormat="1" applyFill="1" applyBorder="1"/>
    <xf numFmtId="165" fontId="3" fillId="2" borderId="29" xfId="0" applyNumberFormat="1" applyFont="1" applyFill="1" applyBorder="1"/>
    <xf numFmtId="0" fontId="0" fillId="2" borderId="30" xfId="0" applyFill="1" applyBorder="1"/>
    <xf numFmtId="9" fontId="3" fillId="2" borderId="10" xfId="1" applyFont="1" applyFill="1" applyBorder="1"/>
    <xf numFmtId="9" fontId="0" fillId="2" borderId="11" xfId="1" applyFont="1" applyFill="1" applyBorder="1"/>
    <xf numFmtId="9" fontId="0" fillId="2" borderId="12" xfId="1" applyFont="1" applyFill="1" applyBorder="1"/>
    <xf numFmtId="2" fontId="3" fillId="2" borderId="0" xfId="0" applyNumberFormat="1" applyFont="1" applyFill="1" applyBorder="1"/>
    <xf numFmtId="2" fontId="3" fillId="2" borderId="11" xfId="0" applyNumberFormat="1" applyFont="1" applyFill="1" applyBorder="1"/>
    <xf numFmtId="0" fontId="3" fillId="3" borderId="11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9" fontId="3" fillId="3" borderId="11" xfId="1" applyFont="1" applyFill="1" applyBorder="1" applyAlignment="1">
      <alignment wrapText="1"/>
    </xf>
  </cellXfs>
  <cellStyles count="3">
    <cellStyle name="Normal" xfId="0" builtinId="0"/>
    <cellStyle name="Procent" xfId="1" builtinId="5"/>
    <cellStyle name="Rubrik 1" xfId="2" builtin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17</xdr:col>
      <xdr:colOff>567078</xdr:colOff>
      <xdr:row>27</xdr:row>
      <xdr:rowOff>148998</xdr:rowOff>
    </xdr:to>
    <xdr:sp macro="" textlink="">
      <xdr:nvSpPr>
        <xdr:cNvPr id="2" name="textruta 1"/>
        <xdr:cNvSpPr txBox="1"/>
      </xdr:nvSpPr>
      <xdr:spPr>
        <a:xfrm>
          <a:off x="8877300" y="1219200"/>
          <a:ext cx="3615078" cy="48924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400" b="1" baseline="30000"/>
            <a:t>1</a:t>
          </a:r>
          <a:r>
            <a:rPr lang="sv-SE" sz="1400" b="1"/>
            <a:t> </a:t>
          </a:r>
          <a:r>
            <a:rPr lang="sv-SE" sz="1400"/>
            <a:t>E01,</a:t>
          </a:r>
          <a:r>
            <a:rPr lang="sv-SE" sz="1400" baseline="0"/>
            <a:t> EO2 inkl. WRD, EO3-5</a:t>
          </a:r>
        </a:p>
        <a:p>
          <a:r>
            <a:rPr lang="sv-SE" sz="1400" b="1" baseline="30000"/>
            <a:t>3</a:t>
          </a:r>
          <a:r>
            <a:rPr lang="sv-SE" sz="1400" b="1" baseline="0"/>
            <a:t> </a:t>
          </a:r>
          <a:r>
            <a:rPr lang="sv-SE" sz="1400" baseline="0"/>
            <a:t>Grot, spån stamvedsflis,träspån, träpulver           </a:t>
          </a:r>
        </a:p>
        <a:p>
          <a:r>
            <a:rPr lang="sv-SE" sz="1400" baseline="0"/>
            <a:t>    och övriga oförädlade biobränslen</a:t>
          </a:r>
        </a:p>
        <a:p>
          <a:r>
            <a:rPr lang="sv-SE" sz="1400" b="1" baseline="30000"/>
            <a:t>4</a:t>
          </a:r>
          <a:r>
            <a:rPr lang="sv-SE" sz="1400" b="1" baseline="0"/>
            <a:t> </a:t>
          </a:r>
          <a:r>
            <a:rPr lang="sv-SE" sz="1400" baseline="0"/>
            <a:t>Träbriketter, pellets och övriga förädlade              </a:t>
          </a:r>
        </a:p>
        <a:p>
          <a:r>
            <a:rPr lang="sv-SE" sz="1400" baseline="0"/>
            <a:t>    biobränslen</a:t>
          </a:r>
        </a:p>
        <a:p>
          <a:r>
            <a:rPr lang="sv-SE" sz="1400" b="1" baseline="30000"/>
            <a:t>6</a:t>
          </a:r>
          <a:r>
            <a:rPr lang="sv-SE" sz="1400" b="1" baseline="0"/>
            <a:t> </a:t>
          </a:r>
          <a:r>
            <a:rPr lang="sv-SE" sz="1400" baseline="0"/>
            <a:t>Allokering mellan bränslen till värme och el   </a:t>
          </a:r>
        </a:p>
        <a:p>
          <a:r>
            <a:rPr lang="sv-SE" sz="1400" baseline="0"/>
            <a:t>   har  skett med hjälp av   </a:t>
          </a:r>
        </a:p>
        <a:p>
          <a:r>
            <a:rPr lang="sv-SE" sz="1400" baseline="0"/>
            <a:t>   alternativproduktionsmetoden.   </a:t>
          </a:r>
        </a:p>
        <a:p>
          <a:r>
            <a:rPr lang="sv-SE" sz="1400" baseline="0"/>
            <a:t>    OBS!   VP-Värme inkluderar tillförd värme    </a:t>
          </a:r>
        </a:p>
        <a:p>
          <a:r>
            <a:rPr lang="sv-SE" sz="1400" baseline="0"/>
            <a:t>    från värmekälla + tillförd el</a:t>
          </a:r>
        </a:p>
        <a:p>
          <a:pPr marL="0" indent="0"/>
          <a:r>
            <a:rPr lang="sv-SE" sz="1200" b="1" baseline="30000">
              <a:solidFill>
                <a:schemeClr val="dk1"/>
              </a:solidFill>
              <a:latin typeface="+mn-lt"/>
              <a:ea typeface="+mn-ea"/>
              <a:cs typeface="+mn-cs"/>
            </a:rPr>
            <a:t>7 </a:t>
          </a:r>
          <a:r>
            <a:rPr lang="sv-SE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Hjälpel proprotionell till leveread värme </a:t>
          </a:r>
          <a:endParaRPr lang="sv-SE" sz="1400" b="1"/>
        </a:p>
        <a:p>
          <a:r>
            <a:rPr lang="sv-SE" sz="1200" b="1" baseline="30000">
              <a:solidFill>
                <a:schemeClr val="dk1"/>
              </a:solidFill>
              <a:latin typeface="+mn-lt"/>
              <a:ea typeface="+mn-ea"/>
              <a:cs typeface="+mn-cs"/>
            </a:rPr>
            <a:t>9</a:t>
          </a:r>
          <a:r>
            <a:rPr lang="sv-SE" sz="1400" baseline="0"/>
            <a:t> Övrig bio innehåller även ospecifiserat oförädlat träbränsle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a%20v&#228;rmebr&#228;nslen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venskfjarrvarme.se/Global/Statistik/Excel-filer/Statistik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V/Statistik/&#197;rsstatistik/2010/Produktion%202010/br&#228;nslen%20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ad1"/>
      <sheetName val="Blad3"/>
    </sheetNames>
    <sheetDataSet>
      <sheetData sheetId="0">
        <row r="41">
          <cell r="B41">
            <v>57018.70147112869</v>
          </cell>
        </row>
        <row r="42">
          <cell r="B42">
            <v>48079.541329865999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 värmebränslen"/>
      <sheetName val="Värmebränslen per nät"/>
      <sheetName val="Summa elbränslen"/>
      <sheetName val="Elbränslen per nät"/>
      <sheetName val="Totalbränsle till el och värme"/>
    </sheetNames>
    <sheetDataSet>
      <sheetData sheetId="0">
        <row r="27">
          <cell r="B27">
            <v>61171.912360500013</v>
          </cell>
        </row>
      </sheetData>
      <sheetData sheetId="1"/>
      <sheetData sheetId="2">
        <row r="20">
          <cell r="B20">
            <v>9662.5390000000007</v>
          </cell>
        </row>
        <row r="21">
          <cell r="B21">
            <v>219.596</v>
          </cell>
        </row>
        <row r="23">
          <cell r="B23">
            <v>27479.490704715845</v>
          </cell>
        </row>
      </sheetData>
      <sheetData sheetId="3">
        <row r="459">
          <cell r="C459">
            <v>27479.490704715845</v>
          </cell>
          <cell r="D459">
            <v>9662.5390000000007</v>
          </cell>
          <cell r="E459">
            <v>219.596</v>
          </cell>
          <cell r="F459">
            <v>1545.9480293004788</v>
          </cell>
          <cell r="G459">
            <v>2541.9269834214033</v>
          </cell>
          <cell r="H459">
            <v>1966.980875686264</v>
          </cell>
          <cell r="I459">
            <v>52.168023331468497</v>
          </cell>
          <cell r="J459">
            <v>3001.6556048421235</v>
          </cell>
          <cell r="K459">
            <v>24.561585914147777</v>
          </cell>
          <cell r="L459">
            <v>1098.7343788274352</v>
          </cell>
          <cell r="M459">
            <v>5930.5005258694991</v>
          </cell>
          <cell r="N459">
            <v>85.315699894552196</v>
          </cell>
          <cell r="O459">
            <v>65.713069166962185</v>
          </cell>
          <cell r="P459">
            <v>1444.4164524963383</v>
          </cell>
          <cell r="R459">
            <v>1306.8261107360292</v>
          </cell>
          <cell r="S459">
            <v>511.14887442795293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mma värmebränslen"/>
      <sheetName val="Värmebränslen per nät"/>
      <sheetName val="Summa elbränslen"/>
      <sheetName val="Elbränslen per nät"/>
      <sheetName val="Totalbränsle till el och värme"/>
    </sheetNames>
    <sheetDataSet>
      <sheetData sheetId="0"/>
      <sheetData sheetId="1">
        <row r="454">
          <cell r="C454">
            <v>1606.0962613998297</v>
          </cell>
          <cell r="D454">
            <v>4558.0694154630955</v>
          </cell>
          <cell r="E454">
            <v>3305.9884631072509</v>
          </cell>
          <cell r="F454">
            <v>325.0745209771494</v>
          </cell>
          <cell r="G454">
            <v>10191.074725472401</v>
          </cell>
          <cell r="I454">
            <v>2906.5185753175629</v>
          </cell>
          <cell r="J454">
            <v>18765.116243748525</v>
          </cell>
          <cell r="K454">
            <v>983.67450983735512</v>
          </cell>
          <cell r="L454">
            <v>2256.3852445526745</v>
          </cell>
          <cell r="M454">
            <v>4579.7834783361404</v>
          </cell>
          <cell r="O454">
            <v>2674.2666892639713</v>
          </cell>
          <cell r="P454">
            <v>1427.7951932604935</v>
          </cell>
          <cell r="Q454">
            <v>4574.5218334401798</v>
          </cell>
          <cell r="R454">
            <v>139.37625883982562</v>
          </cell>
          <cell r="T454">
            <v>4121.5038316127693</v>
          </cell>
          <cell r="U454">
            <v>17.3</v>
          </cell>
          <cell r="X454">
            <v>61171.912360500013</v>
          </cell>
          <cell r="Z454">
            <v>1204.3736219999989</v>
          </cell>
          <cell r="AA454">
            <v>587.71275757204694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E9" sqref="E9"/>
    </sheetView>
  </sheetViews>
  <sheetFormatPr defaultRowHeight="15"/>
  <cols>
    <col min="1" max="1" width="34.85546875" style="1" customWidth="1"/>
    <col min="2" max="2" width="8" style="30" bestFit="1" customWidth="1"/>
    <col min="3" max="3" width="8" style="1" bestFit="1" customWidth="1"/>
    <col min="4" max="16384" width="9.140625" style="1"/>
  </cols>
  <sheetData>
    <row r="1" spans="1:13" ht="58.5" customHeight="1">
      <c r="A1" s="79" t="s">
        <v>699</v>
      </c>
      <c r="B1" s="80"/>
      <c r="C1" s="80"/>
      <c r="D1" s="80"/>
      <c r="E1" s="80"/>
      <c r="F1" s="80"/>
      <c r="G1" s="80"/>
      <c r="H1" s="80"/>
      <c r="I1" s="81"/>
      <c r="J1" s="82"/>
      <c r="K1" s="82"/>
      <c r="L1" s="82"/>
      <c r="M1" s="82"/>
    </row>
    <row r="2" spans="1:13" ht="18.75" customHeight="1">
      <c r="A2" s="83"/>
      <c r="C2" s="84"/>
      <c r="D2" s="84"/>
      <c r="E2" s="84"/>
      <c r="F2" s="84"/>
      <c r="G2" s="84"/>
      <c r="H2" s="84"/>
      <c r="I2" s="84"/>
      <c r="J2" s="82"/>
      <c r="K2" s="82"/>
      <c r="L2" s="82"/>
      <c r="M2" s="82"/>
    </row>
    <row r="3" spans="1:13" ht="18.75" customHeight="1">
      <c r="A3" s="85" t="s">
        <v>672</v>
      </c>
      <c r="B3" s="86">
        <v>2011</v>
      </c>
      <c r="C3" s="86">
        <v>2010</v>
      </c>
      <c r="D3" s="86">
        <v>2009</v>
      </c>
      <c r="E3" s="86" t="s">
        <v>673</v>
      </c>
      <c r="F3" s="86" t="s">
        <v>674</v>
      </c>
      <c r="G3" s="86" t="s">
        <v>675</v>
      </c>
      <c r="H3" s="86" t="s">
        <v>676</v>
      </c>
      <c r="I3" s="86" t="s">
        <v>677</v>
      </c>
      <c r="J3" s="82"/>
      <c r="K3" s="82"/>
      <c r="L3" s="82"/>
      <c r="M3" s="82"/>
    </row>
    <row r="4" spans="1:13">
      <c r="A4" s="87" t="s">
        <v>2</v>
      </c>
      <c r="B4" s="14">
        <v>3852.2627938561964</v>
      </c>
      <c r="C4" s="14">
        <f>'[3]Värmebränslen per nät'!T454</f>
        <v>4121.5038316127693</v>
      </c>
      <c r="D4" s="14">
        <v>3589.8439999999991</v>
      </c>
      <c r="E4" s="14">
        <v>3842.1989999999996</v>
      </c>
      <c r="F4" s="14">
        <v>3739.8814999999986</v>
      </c>
      <c r="G4" s="14">
        <v>3785.0810000000006</v>
      </c>
      <c r="H4" s="14">
        <v>4171.835</v>
      </c>
      <c r="I4" s="15">
        <v>3713.226349999999</v>
      </c>
    </row>
    <row r="5" spans="1:13">
      <c r="A5" s="87" t="s">
        <v>700</v>
      </c>
      <c r="B5" s="14"/>
      <c r="C5" s="14"/>
      <c r="D5" s="14"/>
      <c r="E5" s="14" t="s">
        <v>29</v>
      </c>
      <c r="F5" s="14" t="s">
        <v>29</v>
      </c>
      <c r="G5" s="14">
        <v>8.109</v>
      </c>
      <c r="H5" s="14">
        <v>5.6239999999999997</v>
      </c>
      <c r="I5" s="15">
        <v>7.0900000000000007</v>
      </c>
    </row>
    <row r="6" spans="1:13">
      <c r="A6" s="87" t="s">
        <v>3</v>
      </c>
      <c r="B6" s="14">
        <v>9581.3940560378269</v>
      </c>
      <c r="C6" s="14">
        <f>'[3]Värmebränslen per nät'!G454</f>
        <v>10191.074725472401</v>
      </c>
      <c r="D6" s="14">
        <v>9477.6911432105335</v>
      </c>
      <c r="E6" s="14">
        <v>7719.6883624176662</v>
      </c>
      <c r="F6" s="14">
        <v>7285.5656209451809</v>
      </c>
      <c r="G6" s="14">
        <v>7458.7800952238676</v>
      </c>
      <c r="H6" s="14">
        <v>6761.9430452443758</v>
      </c>
      <c r="I6" s="15">
        <v>5200.3751892766732</v>
      </c>
    </row>
    <row r="7" spans="1:13">
      <c r="A7" s="87" t="s">
        <v>4</v>
      </c>
      <c r="B7" s="14">
        <v>718.69999999999993</v>
      </c>
      <c r="C7" s="14">
        <f>740.4</f>
        <v>740.4</v>
      </c>
      <c r="D7" s="14">
        <v>574.4</v>
      </c>
      <c r="E7" s="14">
        <v>870.10699999999997</v>
      </c>
      <c r="F7" s="14">
        <v>844.29</v>
      </c>
      <c r="G7" s="14">
        <v>828.91</v>
      </c>
      <c r="H7" s="14">
        <v>865.9</v>
      </c>
      <c r="I7" s="15">
        <v>829.90299999999991</v>
      </c>
    </row>
    <row r="8" spans="1:13">
      <c r="A8" s="87" t="s">
        <v>5</v>
      </c>
      <c r="B8" s="14">
        <v>2445.0813815388401</v>
      </c>
      <c r="C8" s="14">
        <f>'[3]Värmebränslen per nät'!I454</f>
        <v>2906.5185753175629</v>
      </c>
      <c r="D8" s="14">
        <v>3165.5392955741436</v>
      </c>
      <c r="E8" s="14">
        <v>2338.7616180695959</v>
      </c>
      <c r="F8" s="14">
        <v>1453.6847154091563</v>
      </c>
      <c r="G8" s="14">
        <v>1320.9895532827941</v>
      </c>
      <c r="H8" s="14">
        <v>1393.7318648053556</v>
      </c>
      <c r="I8" s="15">
        <v>1172.118327081906</v>
      </c>
    </row>
    <row r="9" spans="1:13" ht="17.25">
      <c r="A9" s="87" t="s">
        <v>701</v>
      </c>
      <c r="B9" s="14">
        <v>14284.363807058389</v>
      </c>
      <c r="C9" s="14">
        <f>'[3]Värmebränslen per nät'!J454</f>
        <v>18765.116243748525</v>
      </c>
      <c r="D9" s="14">
        <v>16716.689162779043</v>
      </c>
      <c r="E9" s="14">
        <v>13642</v>
      </c>
      <c r="F9" s="14">
        <v>11823.149864204535</v>
      </c>
      <c r="G9" s="14">
        <v>14182.581055496841</v>
      </c>
      <c r="H9" s="14">
        <v>13548.84573515328</v>
      </c>
      <c r="I9" s="15">
        <v>11004.57997651525</v>
      </c>
    </row>
    <row r="10" spans="1:13" ht="17.25">
      <c r="A10" s="87" t="s">
        <v>702</v>
      </c>
      <c r="B10" s="14">
        <v>3470.5594193151019</v>
      </c>
      <c r="C10" s="14">
        <f>'[3]Värmebränslen per nät'!M454</f>
        <v>4579.7834783361404</v>
      </c>
      <c r="D10" s="14">
        <v>4012</v>
      </c>
      <c r="E10" s="14">
        <v>4023</v>
      </c>
      <c r="F10" s="14">
        <v>3479.1850943827053</v>
      </c>
      <c r="G10" s="14">
        <v>3882.9060004888661</v>
      </c>
      <c r="H10" s="14">
        <v>4606.4713186563831</v>
      </c>
      <c r="I10" s="15">
        <v>3650.6293705967414</v>
      </c>
    </row>
    <row r="11" spans="1:13">
      <c r="A11" s="87" t="s">
        <v>8</v>
      </c>
      <c r="B11" s="14">
        <v>115.52465567393369</v>
      </c>
      <c r="C11" s="14">
        <v>173.37</v>
      </c>
      <c r="D11" s="14">
        <v>128.60000000000002</v>
      </c>
      <c r="E11" s="14">
        <v>129.06900000000007</v>
      </c>
      <c r="F11" s="14">
        <v>26.139810493984328</v>
      </c>
      <c r="G11" s="14">
        <v>245.85900000000004</v>
      </c>
      <c r="H11" s="14">
        <v>302.90631320397836</v>
      </c>
      <c r="I11" s="15">
        <v>360.94666891746544</v>
      </c>
    </row>
    <row r="12" spans="1:13">
      <c r="A12" s="87" t="s">
        <v>9</v>
      </c>
      <c r="B12" s="14">
        <v>710.83840267551511</v>
      </c>
      <c r="C12" s="14">
        <f>'[3]Värmebränslen per nät'!K454</f>
        <v>983.67450983735512</v>
      </c>
      <c r="D12" s="14">
        <v>862.45624468046435</v>
      </c>
      <c r="E12" s="14">
        <v>737.93128075924255</v>
      </c>
      <c r="F12" s="14">
        <v>667.65904139378051</v>
      </c>
      <c r="G12" s="14">
        <v>743.7341631400559</v>
      </c>
      <c r="H12" s="14">
        <v>780.75316215842827</v>
      </c>
      <c r="I12" s="15">
        <v>785.85018390963705</v>
      </c>
    </row>
    <row r="13" spans="1:13">
      <c r="A13" s="87" t="s">
        <v>10</v>
      </c>
      <c r="B13" s="14">
        <v>960.04709982937209</v>
      </c>
      <c r="C13" s="14">
        <f>'[3]Värmebränslen per nät'!L454</f>
        <v>2256.3852445526745</v>
      </c>
      <c r="D13" s="14">
        <v>2072.6661501367039</v>
      </c>
      <c r="E13" s="14">
        <v>1309.2826857397858</v>
      </c>
      <c r="F13" s="14">
        <v>1641.6741281915881</v>
      </c>
      <c r="G13" s="14">
        <v>1713.6957484982888</v>
      </c>
      <c r="H13" s="14" t="s">
        <v>29</v>
      </c>
      <c r="I13" s="15" t="s">
        <v>29</v>
      </c>
    </row>
    <row r="14" spans="1:13" ht="17.25">
      <c r="A14" s="87" t="s">
        <v>703</v>
      </c>
      <c r="B14" s="14"/>
      <c r="C14" s="14"/>
      <c r="D14" s="14"/>
      <c r="E14" s="14">
        <v>3288.1429840039877</v>
      </c>
      <c r="F14" s="14">
        <v>3498.5550725485823</v>
      </c>
      <c r="G14" s="14">
        <v>788.91025176562846</v>
      </c>
      <c r="H14" s="14">
        <v>1349.2552920525159</v>
      </c>
      <c r="I14" s="15">
        <v>1196.8362177197109</v>
      </c>
    </row>
    <row r="15" spans="1:13">
      <c r="A15" s="87" t="s">
        <v>13</v>
      </c>
      <c r="B15" s="14"/>
      <c r="C15" s="14"/>
      <c r="D15" s="14"/>
      <c r="E15" s="14">
        <v>840.02592297995614</v>
      </c>
      <c r="F15" s="14">
        <v>783.39243737289451</v>
      </c>
      <c r="G15" s="14">
        <v>994.97270805158803</v>
      </c>
      <c r="H15" s="14" t="s">
        <v>29</v>
      </c>
      <c r="I15" s="15" t="s">
        <v>29</v>
      </c>
    </row>
    <row r="16" spans="1:13">
      <c r="A16" s="87" t="s">
        <v>14</v>
      </c>
      <c r="B16" s="14">
        <v>1726.9380841394538</v>
      </c>
      <c r="C16" s="14">
        <f>'[3]Värmebränslen per nät'!O454</f>
        <v>2674.2666892639713</v>
      </c>
      <c r="D16" s="14">
        <v>2608.0452166126561</v>
      </c>
      <c r="E16" s="14">
        <v>2549.3159979968054</v>
      </c>
      <c r="F16" s="14">
        <v>2583.6857800627899</v>
      </c>
      <c r="G16" s="14">
        <v>2166.5709744718602</v>
      </c>
      <c r="H16" s="14">
        <v>3006.3172371633814</v>
      </c>
      <c r="I16" s="15">
        <v>2849.4435989512313</v>
      </c>
    </row>
    <row r="17" spans="1:9">
      <c r="A17" s="87" t="s">
        <v>704</v>
      </c>
      <c r="B17" s="14">
        <v>140.44070588235292</v>
      </c>
      <c r="C17" s="14">
        <f>'[3]Värmebränslen per nät'!U454</f>
        <v>17.3</v>
      </c>
      <c r="D17" s="14">
        <v>47.482999999999997</v>
      </c>
      <c r="E17" s="14">
        <v>182.96064999999999</v>
      </c>
      <c r="F17" s="14">
        <v>600.505</v>
      </c>
      <c r="G17" s="14">
        <v>652.41047999999978</v>
      </c>
      <c r="H17" s="14">
        <v>3084.7640000000001</v>
      </c>
      <c r="I17" s="15">
        <v>3971.4472869999995</v>
      </c>
    </row>
    <row r="18" spans="1:9">
      <c r="A18" s="87" t="s">
        <v>16</v>
      </c>
      <c r="B18" s="14">
        <v>1264.5516838571427</v>
      </c>
      <c r="C18" s="14">
        <f>'[3]Värmebränslen per nät'!P454</f>
        <v>1427.7951932604935</v>
      </c>
      <c r="D18" s="14">
        <v>1436.6210000000001</v>
      </c>
      <c r="E18" s="14">
        <v>1564.6350000000002</v>
      </c>
      <c r="F18" s="14">
        <v>1643.0840000000001</v>
      </c>
      <c r="G18" s="14">
        <v>1553.8881875000002</v>
      </c>
      <c r="H18" s="14">
        <v>1780.5689999999997</v>
      </c>
      <c r="I18" s="15">
        <v>1895.6057500000004</v>
      </c>
    </row>
    <row r="19" spans="1:9">
      <c r="A19" s="87" t="s">
        <v>17</v>
      </c>
      <c r="B19" s="14">
        <v>3921.2891819999995</v>
      </c>
      <c r="C19" s="14">
        <f>'[3]Värmebränslen per nät'!Q454</f>
        <v>4574.5218334401798</v>
      </c>
      <c r="D19" s="14">
        <v>4659.7349999999997</v>
      </c>
      <c r="E19" s="14">
        <v>4768.2410000000009</v>
      </c>
      <c r="F19" s="14">
        <v>5164.4496999999992</v>
      </c>
      <c r="G19" s="14">
        <v>5064.1500000000015</v>
      </c>
      <c r="H19" s="14">
        <v>5492.8870000000006</v>
      </c>
      <c r="I19" s="15">
        <v>5875.9270000000006</v>
      </c>
    </row>
    <row r="20" spans="1:9">
      <c r="A20" s="87" t="s">
        <v>18</v>
      </c>
      <c r="B20" s="14">
        <v>144.71840537505014</v>
      </c>
      <c r="C20" s="14">
        <f>'[3]Värmebränslen per nät'!R454</f>
        <v>139.37625883982562</v>
      </c>
      <c r="D20" s="14">
        <v>211.12280000000001</v>
      </c>
      <c r="E20" s="14">
        <v>221.34484700000004</v>
      </c>
      <c r="F20" s="14">
        <v>339.31899999999996</v>
      </c>
      <c r="G20" s="14">
        <v>235.935</v>
      </c>
      <c r="H20" s="14">
        <v>444.69372999999979</v>
      </c>
      <c r="I20" s="15">
        <v>402.17589999999996</v>
      </c>
    </row>
    <row r="21" spans="1:9" ht="17.25">
      <c r="A21" s="87" t="s">
        <v>705</v>
      </c>
      <c r="B21" s="14">
        <v>1758.3712661661</v>
      </c>
      <c r="C21" s="14">
        <f>SUM('[3]Värmebränslen per nät'!Z454:AA454)</f>
        <v>1792.0863795720459</v>
      </c>
      <c r="D21" s="14">
        <v>1458.8205390000001</v>
      </c>
      <c r="E21" s="14">
        <v>1382.0550774687335</v>
      </c>
      <c r="F21" s="14">
        <v>1612</v>
      </c>
      <c r="G21" s="14">
        <v>1156.0666999999999</v>
      </c>
      <c r="H21" s="14">
        <v>1291.3747049999997</v>
      </c>
      <c r="I21" s="15">
        <v>1107.74981</v>
      </c>
    </row>
    <row r="22" spans="1:9">
      <c r="A22" s="87" t="s">
        <v>20</v>
      </c>
      <c r="B22" s="14">
        <v>2111.1210444311241</v>
      </c>
      <c r="C22" s="14">
        <f>'[3]Värmebränslen per nät'!E454</f>
        <v>3305.9884631072509</v>
      </c>
      <c r="D22" s="14">
        <v>2451.8697420165117</v>
      </c>
      <c r="E22" s="14">
        <v>1675.8140365034592</v>
      </c>
      <c r="F22" s="14">
        <v>2049.114212873837</v>
      </c>
      <c r="G22" s="14">
        <v>1721.6433511548271</v>
      </c>
      <c r="H22" s="14">
        <v>1867.3924365878113</v>
      </c>
      <c r="I22" s="15">
        <v>2742.6258195836335</v>
      </c>
    </row>
    <row r="23" spans="1:9" ht="17.25">
      <c r="A23" s="87" t="s">
        <v>706</v>
      </c>
      <c r="B23" s="14">
        <v>2068.8706001072387</v>
      </c>
      <c r="C23" s="14">
        <f>'[3]Värmebränslen per nät'!D454</f>
        <v>4558.0694154630955</v>
      </c>
      <c r="D23" s="14">
        <v>3836.716392178595</v>
      </c>
      <c r="E23" s="14">
        <v>1269.8037483988528</v>
      </c>
      <c r="F23" s="14">
        <v>1686.4408688091753</v>
      </c>
      <c r="G23" s="14">
        <v>2701.8956247377137</v>
      </c>
      <c r="H23" s="14">
        <v>2304.0838577850745</v>
      </c>
      <c r="I23" s="15">
        <v>3209.8405354312617</v>
      </c>
    </row>
    <row r="24" spans="1:9">
      <c r="A24" s="87" t="s">
        <v>22</v>
      </c>
      <c r="B24" s="14">
        <v>1347.6425746928876</v>
      </c>
      <c r="C24" s="14">
        <f>'[3]Värmebränslen per nät'!C454</f>
        <v>1606.0962613998297</v>
      </c>
      <c r="D24" s="14">
        <v>1443.7285173129358</v>
      </c>
      <c r="E24" s="14">
        <v>1449.3792809004606</v>
      </c>
      <c r="F24" s="14">
        <v>1803.0257275033955</v>
      </c>
      <c r="G24" s="14">
        <v>1947.3608102504072</v>
      </c>
      <c r="H24" s="14">
        <v>1905.537335712693</v>
      </c>
      <c r="I24" s="15">
        <v>2410.9544915612514</v>
      </c>
    </row>
    <row r="25" spans="1:9" s="16" customFormat="1">
      <c r="A25" s="15" t="s">
        <v>23</v>
      </c>
      <c r="B25" s="14">
        <v>171.75908035336315</v>
      </c>
      <c r="C25" s="14">
        <f>'[3]Värmebränslen per nät'!F454</f>
        <v>325.0745209771494</v>
      </c>
      <c r="D25" s="14">
        <v>498.12006411600782</v>
      </c>
      <c r="E25" s="14">
        <v>228.98450103823399</v>
      </c>
      <c r="F25" s="14">
        <v>323.87273479925238</v>
      </c>
      <c r="G25" s="14">
        <v>265.38607776231697</v>
      </c>
      <c r="H25" s="14">
        <v>360.27871455445899</v>
      </c>
      <c r="I25" s="15">
        <v>435.84375553259201</v>
      </c>
    </row>
    <row r="26" spans="1:9">
      <c r="A26" s="88" t="s">
        <v>24</v>
      </c>
      <c r="B26" s="19">
        <v>3898.9579119959885</v>
      </c>
      <c r="C26" s="19"/>
      <c r="D26" s="19"/>
      <c r="E26" s="19"/>
      <c r="F26" s="19"/>
      <c r="G26" s="19"/>
      <c r="H26" s="19"/>
      <c r="I26" s="20"/>
    </row>
    <row r="27" spans="1:9" ht="17.25">
      <c r="A27" s="89" t="s">
        <v>707</v>
      </c>
      <c r="B27" s="23">
        <f>SUM(B4:B26)-B18</f>
        <v>53428.880471128745</v>
      </c>
      <c r="C27" s="23">
        <f>SUM(C4:C25)-C18</f>
        <v>63710.606430940774</v>
      </c>
      <c r="D27" s="23">
        <v>57815.527267617595</v>
      </c>
      <c r="E27" s="23">
        <v>52468.106993276779</v>
      </c>
      <c r="F27" s="23">
        <v>51405.590308990853</v>
      </c>
      <c r="G27" s="23">
        <v>51865.947594325058</v>
      </c>
      <c r="H27" s="23">
        <v>53544.594748077739</v>
      </c>
      <c r="I27" s="24">
        <v>50927.563482077363</v>
      </c>
    </row>
    <row r="28" spans="1:9">
      <c r="A28" s="87" t="s">
        <v>26</v>
      </c>
      <c r="B28" s="23">
        <f>[1]Blad1!B42</f>
        <v>48079.541329865999</v>
      </c>
      <c r="C28" s="14">
        <f>'[3]Värmebränslen per nät'!X454</f>
        <v>61171.912360500013</v>
      </c>
      <c r="D28" s="14">
        <v>50825.087031000003</v>
      </c>
      <c r="E28" s="14">
        <v>47758.588479000064</v>
      </c>
      <c r="F28" s="14">
        <v>47432.403500000044</v>
      </c>
      <c r="G28" s="14">
        <v>46735.900920000051</v>
      </c>
      <c r="H28" s="14">
        <v>49149.252615497942</v>
      </c>
      <c r="I28" s="15">
        <v>46311.931681159156</v>
      </c>
    </row>
    <row r="29" spans="1:9">
      <c r="A29" s="90" t="s">
        <v>708</v>
      </c>
      <c r="B29" s="91">
        <f>B28/(B27-B26)</f>
        <v>0.97071707052367839</v>
      </c>
      <c r="C29" s="92">
        <f>C28/C27</f>
        <v>0.96015272475560909</v>
      </c>
      <c r="D29" s="92">
        <v>0.87909060823297325</v>
      </c>
      <c r="E29" s="92">
        <v>0.91024035773045542</v>
      </c>
      <c r="F29" s="92">
        <v>0.92270905197063946</v>
      </c>
      <c r="G29" s="92">
        <v>0.90109027382570539</v>
      </c>
      <c r="H29" s="92">
        <v>0.91791249605568093</v>
      </c>
      <c r="I29" s="93">
        <v>0.90936868985411878</v>
      </c>
    </row>
    <row r="30" spans="1:9">
      <c r="B30" s="94"/>
    </row>
    <row r="31" spans="1:9">
      <c r="B31" s="94"/>
    </row>
    <row r="32" spans="1:9">
      <c r="B32" s="95"/>
    </row>
  </sheetData>
  <mergeCells count="1">
    <mergeCell ref="A1:I1"/>
  </mergeCells>
  <pageMargins left="0.7" right="0.7" top="0.75" bottom="0.75" header="0.3" footer="0.3"/>
  <ignoredErrors>
    <ignoredError sqref="D3:I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45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B3" sqref="AB3"/>
    </sheetView>
  </sheetViews>
  <sheetFormatPr defaultRowHeight="15"/>
  <cols>
    <col min="1" max="1" width="26.140625" style="1" customWidth="1"/>
    <col min="2" max="2" width="29.42578125" style="32" customWidth="1"/>
    <col min="3" max="8" width="9.140625" style="1"/>
    <col min="9" max="9" width="10.42578125" style="1" customWidth="1"/>
    <col min="10" max="10" width="9.140625" style="1"/>
    <col min="11" max="11" width="11.85546875" style="1" customWidth="1"/>
    <col min="12" max="12" width="12" style="1" customWidth="1"/>
    <col min="13" max="21" width="9.140625" style="1"/>
    <col min="22" max="22" width="12.140625" style="1" customWidth="1"/>
    <col min="23" max="23" width="14.5703125" style="1" customWidth="1"/>
    <col min="24" max="27" width="9.140625" style="1"/>
    <col min="28" max="28" width="9.140625" style="31"/>
    <col min="29" max="16384" width="9.140625" style="1"/>
  </cols>
  <sheetData>
    <row r="1" spans="1:51" ht="15" customHeight="1">
      <c r="A1" s="74" t="s">
        <v>32</v>
      </c>
      <c r="B1" s="74"/>
      <c r="C1" s="74"/>
      <c r="D1" s="74"/>
      <c r="E1" s="74"/>
    </row>
    <row r="2" spans="1:51" ht="57" customHeight="1">
      <c r="A2" s="74"/>
      <c r="B2" s="74"/>
      <c r="C2" s="74"/>
      <c r="D2" s="74"/>
      <c r="E2" s="74"/>
    </row>
    <row r="3" spans="1:51" s="96" customFormat="1" ht="86.25" customHeight="1">
      <c r="A3" s="96" t="s">
        <v>33</v>
      </c>
      <c r="B3" s="96" t="s">
        <v>34</v>
      </c>
      <c r="C3" s="96" t="s">
        <v>22</v>
      </c>
      <c r="D3" s="96" t="s">
        <v>35</v>
      </c>
      <c r="E3" s="96" t="s">
        <v>20</v>
      </c>
      <c r="F3" s="96" t="s">
        <v>36</v>
      </c>
      <c r="G3" s="96" t="s">
        <v>3</v>
      </c>
      <c r="H3" s="96" t="s">
        <v>37</v>
      </c>
      <c r="I3" s="96" t="s">
        <v>710</v>
      </c>
      <c r="J3" s="96" t="s">
        <v>5</v>
      </c>
      <c r="K3" s="96" t="s">
        <v>39</v>
      </c>
      <c r="L3" s="96" t="s">
        <v>40</v>
      </c>
      <c r="M3" s="96" t="s">
        <v>711</v>
      </c>
      <c r="N3" s="96" t="s">
        <v>10</v>
      </c>
      <c r="O3" s="96" t="s">
        <v>712</v>
      </c>
      <c r="P3" s="96" t="s">
        <v>713</v>
      </c>
      <c r="Q3" s="96" t="s">
        <v>714</v>
      </c>
      <c r="R3" s="96" t="s">
        <v>715</v>
      </c>
      <c r="S3" s="96" t="s">
        <v>716</v>
      </c>
      <c r="T3" s="96" t="s">
        <v>24</v>
      </c>
      <c r="U3" s="96" t="s">
        <v>717</v>
      </c>
      <c r="V3" s="96" t="s">
        <v>44</v>
      </c>
      <c r="W3" s="96" t="s">
        <v>718</v>
      </c>
      <c r="X3" s="96" t="s">
        <v>45</v>
      </c>
      <c r="Y3" s="96" t="s">
        <v>46</v>
      </c>
      <c r="Z3" s="96" t="s">
        <v>47</v>
      </c>
      <c r="AA3" s="96" t="s">
        <v>48</v>
      </c>
      <c r="AB3" s="101" t="s">
        <v>49</v>
      </c>
      <c r="AJ3" s="96" t="s">
        <v>50</v>
      </c>
      <c r="AK3" s="96" t="s">
        <v>51</v>
      </c>
      <c r="AL3" s="96" t="s">
        <v>52</v>
      </c>
      <c r="AM3" s="96" t="s">
        <v>53</v>
      </c>
      <c r="AN3" s="96" t="s">
        <v>54</v>
      </c>
      <c r="AO3" s="96" t="s">
        <v>55</v>
      </c>
      <c r="AP3" s="96" t="s">
        <v>56</v>
      </c>
      <c r="AQ3" s="96" t="s">
        <v>13</v>
      </c>
      <c r="AU3" s="96" t="s">
        <v>57</v>
      </c>
      <c r="AV3" s="96" t="s">
        <v>58</v>
      </c>
      <c r="AW3" s="96" t="s">
        <v>59</v>
      </c>
      <c r="AX3" s="96" t="s">
        <v>60</v>
      </c>
      <c r="AY3" s="96" t="s">
        <v>61</v>
      </c>
    </row>
    <row r="4" spans="1:51">
      <c r="A4" s="1" t="s">
        <v>62</v>
      </c>
      <c r="B4" s="32" t="s">
        <v>63</v>
      </c>
      <c r="C4" s="1">
        <v>0</v>
      </c>
      <c r="D4" s="1">
        <v>0.22500000000000001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18.077999999999999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2.0590000000000002</v>
      </c>
      <c r="U4" s="1">
        <v>0</v>
      </c>
      <c r="V4" s="1">
        <v>0</v>
      </c>
      <c r="W4" s="1">
        <v>0</v>
      </c>
      <c r="X4" s="1">
        <v>0.36</v>
      </c>
      <c r="Y4" s="1">
        <v>20.722000000000001</v>
      </c>
      <c r="Z4" s="1">
        <v>20.722000000000001</v>
      </c>
      <c r="AA4" s="1">
        <v>16.683</v>
      </c>
      <c r="AB4" s="31">
        <v>0.80508638162339541</v>
      </c>
      <c r="AJ4" s="1">
        <v>0.36</v>
      </c>
      <c r="AK4" s="1">
        <v>0</v>
      </c>
      <c r="AL4" s="1">
        <v>0</v>
      </c>
      <c r="AM4" s="1">
        <v>18.077999999999999</v>
      </c>
      <c r="AN4" s="1">
        <v>0</v>
      </c>
      <c r="AO4" s="1">
        <v>0</v>
      </c>
      <c r="AP4" s="1">
        <v>0</v>
      </c>
      <c r="AQ4" s="1">
        <v>0</v>
      </c>
      <c r="AU4" s="1">
        <v>18.077999999999999</v>
      </c>
      <c r="AV4" s="1" t="s">
        <v>64</v>
      </c>
      <c r="AW4" s="1" t="s">
        <v>65</v>
      </c>
      <c r="AX4" s="1" t="s">
        <v>64</v>
      </c>
      <c r="AY4" s="1" t="s">
        <v>64</v>
      </c>
    </row>
    <row r="5" spans="1:51">
      <c r="A5" s="1" t="s">
        <v>66</v>
      </c>
      <c r="B5" s="32" t="s">
        <v>67</v>
      </c>
      <c r="C5" s="1">
        <v>0</v>
      </c>
      <c r="D5" s="1">
        <v>0.06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1.0900000000000001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3.8600000000000002E-2</v>
      </c>
      <c r="Y5" s="1">
        <v>1.1886000000000001</v>
      </c>
      <c r="Z5" s="1">
        <v>1.1886000000000001</v>
      </c>
      <c r="AA5" s="1" t="s">
        <v>64</v>
      </c>
      <c r="AB5" s="31" t="s">
        <v>64</v>
      </c>
      <c r="AJ5" s="1">
        <v>3.8600000000000002E-2</v>
      </c>
      <c r="AK5" s="1">
        <v>0</v>
      </c>
      <c r="AL5" s="1">
        <v>0</v>
      </c>
      <c r="AM5" s="1">
        <v>1.0900000000000001</v>
      </c>
      <c r="AN5" s="1">
        <v>0</v>
      </c>
      <c r="AO5" s="1">
        <v>0</v>
      </c>
      <c r="AP5" s="1">
        <v>0</v>
      </c>
      <c r="AQ5" s="1">
        <v>0</v>
      </c>
      <c r="AU5" s="1">
        <v>1.0900000000000001</v>
      </c>
      <c r="AV5" s="1" t="s">
        <v>65</v>
      </c>
      <c r="AW5" s="1" t="s">
        <v>64</v>
      </c>
      <c r="AX5" s="1" t="s">
        <v>64</v>
      </c>
      <c r="AY5" s="1" t="s">
        <v>64</v>
      </c>
    </row>
    <row r="6" spans="1:51">
      <c r="A6" s="1" t="s">
        <v>68</v>
      </c>
      <c r="B6" s="32" t="s">
        <v>69</v>
      </c>
      <c r="C6" s="1">
        <v>0</v>
      </c>
      <c r="D6" s="1">
        <v>6.6750000000000007</v>
      </c>
      <c r="E6" s="1">
        <v>0</v>
      </c>
      <c r="F6" s="1">
        <v>0</v>
      </c>
      <c r="G6" s="1">
        <v>0</v>
      </c>
      <c r="H6" s="1">
        <v>2.67</v>
      </c>
      <c r="I6" s="1">
        <v>0</v>
      </c>
      <c r="J6" s="1">
        <v>0</v>
      </c>
      <c r="K6" s="1">
        <v>93.449999999999989</v>
      </c>
      <c r="L6" s="1">
        <v>0.3</v>
      </c>
      <c r="M6" s="1">
        <v>0</v>
      </c>
      <c r="N6" s="1">
        <v>2.67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28.035</v>
      </c>
      <c r="U6" s="1">
        <v>0</v>
      </c>
      <c r="V6" s="1">
        <v>0</v>
      </c>
      <c r="W6" s="1">
        <v>0</v>
      </c>
      <c r="X6" s="1">
        <v>3.2</v>
      </c>
      <c r="Y6" s="1">
        <v>136.99999999999997</v>
      </c>
      <c r="Z6" s="1">
        <v>136.99999999999997</v>
      </c>
      <c r="AA6" s="1">
        <v>114.1</v>
      </c>
      <c r="AB6" s="31">
        <v>0.83284671532846732</v>
      </c>
      <c r="AJ6" s="1">
        <v>3.2</v>
      </c>
      <c r="AK6" s="1">
        <v>0</v>
      </c>
      <c r="AL6" s="1">
        <v>93.449999999999989</v>
      </c>
      <c r="AM6" s="1">
        <v>0.3</v>
      </c>
      <c r="AN6" s="1">
        <v>0</v>
      </c>
      <c r="AO6" s="1">
        <v>0</v>
      </c>
      <c r="AP6" s="1">
        <v>0</v>
      </c>
      <c r="AQ6" s="1">
        <v>0</v>
      </c>
      <c r="AU6" s="1">
        <v>96.419999999999987</v>
      </c>
      <c r="AV6" s="1" t="s">
        <v>64</v>
      </c>
      <c r="AW6" s="1" t="s">
        <v>65</v>
      </c>
      <c r="AX6" s="1" t="s">
        <v>64</v>
      </c>
      <c r="AY6" s="1" t="s">
        <v>64</v>
      </c>
    </row>
    <row r="7" spans="1:51">
      <c r="A7" s="1" t="s">
        <v>70</v>
      </c>
      <c r="B7" s="32" t="s">
        <v>71</v>
      </c>
      <c r="C7" s="1">
        <v>0</v>
      </c>
      <c r="D7" s="1">
        <v>1.9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84.039999999999992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17.231999999999999</v>
      </c>
      <c r="U7" s="1">
        <v>0</v>
      </c>
      <c r="V7" s="1">
        <v>0</v>
      </c>
      <c r="W7" s="1">
        <v>0</v>
      </c>
      <c r="X7" s="1">
        <v>3.03708</v>
      </c>
      <c r="Y7" s="1">
        <v>106.20908</v>
      </c>
      <c r="Z7" s="1">
        <v>106.20908</v>
      </c>
      <c r="AA7" s="1">
        <v>101.236</v>
      </c>
      <c r="AB7" s="31">
        <v>0.95317650807256782</v>
      </c>
      <c r="AJ7" s="1">
        <v>3.03708</v>
      </c>
      <c r="AK7" s="1">
        <v>0</v>
      </c>
      <c r="AL7" s="1">
        <v>84.039999999999992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U7" s="1">
        <v>84.039999999999992</v>
      </c>
      <c r="AV7" s="1" t="s">
        <v>64</v>
      </c>
      <c r="AW7" s="1" t="s">
        <v>65</v>
      </c>
      <c r="AX7" s="1" t="s">
        <v>64</v>
      </c>
      <c r="AY7" s="1" t="s">
        <v>64</v>
      </c>
    </row>
    <row r="8" spans="1:51">
      <c r="A8" s="1" t="s">
        <v>72</v>
      </c>
      <c r="B8" s="32" t="s">
        <v>73</v>
      </c>
      <c r="C8" s="1">
        <v>0</v>
      </c>
      <c r="D8" s="1">
        <v>0.26700000000000002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8.58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0.21</v>
      </c>
      <c r="Y8" s="1">
        <v>9.0570000000000004</v>
      </c>
      <c r="Z8" s="1">
        <v>9.0570000000000004</v>
      </c>
      <c r="AA8" s="1">
        <v>6.5369999999999999</v>
      </c>
      <c r="AB8" s="31">
        <v>0.72176217290493538</v>
      </c>
      <c r="AJ8" s="1">
        <v>0.21</v>
      </c>
      <c r="AK8" s="1">
        <v>0</v>
      </c>
      <c r="AL8" s="1">
        <v>8.58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U8" s="1">
        <v>8.58</v>
      </c>
      <c r="AV8" s="1" t="s">
        <v>64</v>
      </c>
      <c r="AW8" s="1" t="s">
        <v>65</v>
      </c>
      <c r="AX8" s="1" t="s">
        <v>64</v>
      </c>
      <c r="AY8" s="1" t="s">
        <v>64</v>
      </c>
    </row>
    <row r="9" spans="1:51">
      <c r="A9" s="1" t="s">
        <v>74</v>
      </c>
      <c r="B9" s="32" t="s">
        <v>75</v>
      </c>
      <c r="C9" s="1">
        <v>0</v>
      </c>
      <c r="D9" s="1">
        <v>6.2E-2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2.3519999999999999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3.5499999999999997E-2</v>
      </c>
      <c r="Y9" s="1">
        <v>2.4494999999999996</v>
      </c>
      <c r="Z9" s="1">
        <v>2.4494999999999996</v>
      </c>
      <c r="AA9" s="1">
        <v>1.9450000000000001</v>
      </c>
      <c r="AB9" s="31">
        <v>0.79403959991835082</v>
      </c>
      <c r="AJ9" s="1">
        <v>3.5499999999999997E-2</v>
      </c>
      <c r="AK9" s="1">
        <v>0</v>
      </c>
      <c r="AL9" s="1">
        <v>0</v>
      </c>
      <c r="AM9" s="1">
        <v>2.3519999999999999</v>
      </c>
      <c r="AN9" s="1">
        <v>0</v>
      </c>
      <c r="AO9" s="1">
        <v>0</v>
      </c>
      <c r="AP9" s="1">
        <v>0</v>
      </c>
      <c r="AQ9" s="1">
        <v>0</v>
      </c>
      <c r="AU9" s="1">
        <v>2.3519999999999999</v>
      </c>
      <c r="AV9" s="1" t="s">
        <v>64</v>
      </c>
      <c r="AW9" s="1" t="s">
        <v>65</v>
      </c>
      <c r="AX9" s="1" t="s">
        <v>64</v>
      </c>
      <c r="AY9" s="1" t="s">
        <v>64</v>
      </c>
    </row>
    <row r="10" spans="1:51">
      <c r="A10" s="1" t="s">
        <v>76</v>
      </c>
      <c r="B10" s="32" t="s">
        <v>77</v>
      </c>
      <c r="C10" s="1">
        <v>0</v>
      </c>
      <c r="D10" s="1">
        <v>2.6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97.5</v>
      </c>
      <c r="L10" s="1">
        <v>0</v>
      </c>
      <c r="M10" s="1">
        <v>0</v>
      </c>
      <c r="N10" s="1">
        <v>13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14.7</v>
      </c>
      <c r="U10" s="1">
        <v>0</v>
      </c>
      <c r="V10" s="1">
        <v>0</v>
      </c>
      <c r="W10" s="1">
        <v>0</v>
      </c>
      <c r="X10" s="1">
        <v>2.5</v>
      </c>
      <c r="Y10" s="1">
        <v>130.30000000000001</v>
      </c>
      <c r="Z10" s="1">
        <v>130.30000000000001</v>
      </c>
      <c r="AA10" s="1">
        <v>88.802000000000007</v>
      </c>
      <c r="AB10" s="31">
        <v>0.68151957022256326</v>
      </c>
      <c r="AJ10" s="1">
        <v>2.5</v>
      </c>
      <c r="AK10" s="1">
        <v>0</v>
      </c>
      <c r="AL10" s="1">
        <v>97.5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U10" s="1">
        <v>110.5</v>
      </c>
      <c r="AV10" s="1" t="s">
        <v>64</v>
      </c>
      <c r="AW10" s="1" t="s">
        <v>65</v>
      </c>
      <c r="AX10" s="1" t="s">
        <v>64</v>
      </c>
      <c r="AY10" s="1" t="s">
        <v>64</v>
      </c>
    </row>
    <row r="11" spans="1:51">
      <c r="A11" s="1" t="s">
        <v>78</v>
      </c>
      <c r="B11" s="32" t="s">
        <v>79</v>
      </c>
      <c r="C11" s="1">
        <v>0</v>
      </c>
      <c r="D11" s="1">
        <v>1.25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17.53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1.62</v>
      </c>
      <c r="U11" s="1">
        <v>0</v>
      </c>
      <c r="V11" s="1">
        <v>0</v>
      </c>
      <c r="W11" s="1">
        <v>0</v>
      </c>
      <c r="X11" s="1">
        <v>0.25700000000000001</v>
      </c>
      <c r="Y11" s="1">
        <v>20.657000000000004</v>
      </c>
      <c r="Z11" s="1">
        <v>20.657000000000004</v>
      </c>
      <c r="AA11" s="1">
        <v>14.263999999999999</v>
      </c>
      <c r="AB11" s="31">
        <v>0.69051653192622342</v>
      </c>
      <c r="AJ11" s="1">
        <v>0.25700000000000001</v>
      </c>
      <c r="AK11" s="1">
        <v>0</v>
      </c>
      <c r="AL11" s="1">
        <v>17.53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U11" s="1">
        <v>17.53</v>
      </c>
      <c r="AV11" s="1" t="s">
        <v>64</v>
      </c>
      <c r="AW11" s="1" t="s">
        <v>65</v>
      </c>
      <c r="AX11" s="1" t="s">
        <v>64</v>
      </c>
      <c r="AY11" s="1" t="s">
        <v>64</v>
      </c>
    </row>
    <row r="12" spans="1:51">
      <c r="A12" s="1" t="s">
        <v>80</v>
      </c>
      <c r="B12" s="32" t="s">
        <v>81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 t="s">
        <v>64</v>
      </c>
      <c r="Y12" s="1" t="s">
        <v>64</v>
      </c>
      <c r="Z12" s="1" t="s">
        <v>64</v>
      </c>
      <c r="AA12" s="1" t="s">
        <v>64</v>
      </c>
      <c r="AB12" s="31" t="s">
        <v>64</v>
      </c>
      <c r="AJ12" s="1" t="e">
        <v>#VALUE!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U12" s="1">
        <v>0</v>
      </c>
      <c r="AV12" s="1" t="s">
        <v>65</v>
      </c>
      <c r="AW12" s="1" t="s">
        <v>64</v>
      </c>
      <c r="AX12" s="1" t="s">
        <v>64</v>
      </c>
      <c r="AY12" s="1" t="s">
        <v>64</v>
      </c>
    </row>
    <row r="13" spans="1:51">
      <c r="A13" s="1" t="s">
        <v>82</v>
      </c>
      <c r="B13" s="32" t="s">
        <v>83</v>
      </c>
      <c r="C13" s="1">
        <v>0</v>
      </c>
      <c r="D13" s="1">
        <v>13.36</v>
      </c>
      <c r="E13" s="1">
        <v>0</v>
      </c>
      <c r="F13" s="1">
        <v>0</v>
      </c>
      <c r="G13" s="1">
        <v>0</v>
      </c>
      <c r="H13" s="1">
        <v>1.29</v>
      </c>
      <c r="I13" s="1">
        <v>0</v>
      </c>
      <c r="J13" s="1">
        <v>0</v>
      </c>
      <c r="K13" s="1">
        <v>87.48</v>
      </c>
      <c r="L13" s="1">
        <v>6.14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21.87</v>
      </c>
      <c r="U13" s="1">
        <v>7.3100000000000005</v>
      </c>
      <c r="V13" s="1">
        <v>0</v>
      </c>
      <c r="W13" s="1">
        <v>0</v>
      </c>
      <c r="X13" s="1">
        <v>3.32</v>
      </c>
      <c r="Y13" s="1">
        <v>140.77000000000001</v>
      </c>
      <c r="Z13" s="1">
        <v>140.77000000000001</v>
      </c>
      <c r="AA13" s="1">
        <v>111.5</v>
      </c>
      <c r="AB13" s="31">
        <v>0.79207217446899192</v>
      </c>
      <c r="AJ13" s="1">
        <v>3.32</v>
      </c>
      <c r="AK13" s="1">
        <v>0</v>
      </c>
      <c r="AL13" s="1">
        <v>87.48</v>
      </c>
      <c r="AM13" s="1">
        <v>6.14</v>
      </c>
      <c r="AN13" s="1">
        <v>0</v>
      </c>
      <c r="AO13" s="1">
        <v>0</v>
      </c>
      <c r="AP13" s="1">
        <v>0</v>
      </c>
      <c r="AQ13" s="1">
        <v>0</v>
      </c>
      <c r="AU13" s="1">
        <v>93.62</v>
      </c>
      <c r="AV13" s="1" t="s">
        <v>64</v>
      </c>
      <c r="AW13" s="1" t="s">
        <v>65</v>
      </c>
      <c r="AX13" s="1" t="s">
        <v>64</v>
      </c>
      <c r="AY13" s="1" t="s">
        <v>64</v>
      </c>
    </row>
    <row r="14" spans="1:51">
      <c r="A14" s="1" t="s">
        <v>84</v>
      </c>
      <c r="B14" s="32" t="s">
        <v>85</v>
      </c>
      <c r="C14" s="1">
        <v>0</v>
      </c>
      <c r="D14" s="1">
        <v>1.38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19.611999999999998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3.3889999999999998</v>
      </c>
      <c r="U14" s="1">
        <v>0</v>
      </c>
      <c r="V14" s="1">
        <v>0</v>
      </c>
      <c r="W14" s="1">
        <v>0</v>
      </c>
      <c r="X14" s="1">
        <v>0.64200000000000002</v>
      </c>
      <c r="Y14" s="1">
        <v>25.022999999999996</v>
      </c>
      <c r="Z14" s="1">
        <v>25.022999999999996</v>
      </c>
      <c r="AA14" s="1">
        <v>18.399999999999999</v>
      </c>
      <c r="AB14" s="31">
        <v>0.73532350237781252</v>
      </c>
      <c r="AJ14" s="1">
        <v>0.64200000000000002</v>
      </c>
      <c r="AK14" s="1">
        <v>0</v>
      </c>
      <c r="AL14" s="1">
        <v>19.611999999999998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U14" s="1">
        <v>19.611999999999998</v>
      </c>
      <c r="AV14" s="1" t="s">
        <v>64</v>
      </c>
      <c r="AW14" s="1" t="s">
        <v>65</v>
      </c>
      <c r="AX14" s="1" t="s">
        <v>64</v>
      </c>
      <c r="AY14" s="1" t="s">
        <v>64</v>
      </c>
    </row>
    <row r="15" spans="1:51">
      <c r="A15" s="1" t="s">
        <v>86</v>
      </c>
      <c r="B15" s="32" t="s">
        <v>87</v>
      </c>
      <c r="C15" s="1">
        <v>0</v>
      </c>
      <c r="D15" s="1">
        <v>0.39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93.905730639266267</v>
      </c>
      <c r="L15" s="1">
        <v>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17.900000000000002</v>
      </c>
      <c r="U15" s="1">
        <v>0</v>
      </c>
      <c r="V15" s="1">
        <v>0</v>
      </c>
      <c r="W15" s="1">
        <v>0</v>
      </c>
      <c r="X15" s="1">
        <v>2.8115923039790358</v>
      </c>
      <c r="Y15" s="1">
        <v>116.0073229432453</v>
      </c>
      <c r="Z15" s="1">
        <v>116.0073229432453</v>
      </c>
      <c r="AA15" s="1">
        <v>82.7</v>
      </c>
      <c r="AB15" s="31">
        <v>0.71288603082806801</v>
      </c>
      <c r="AJ15" s="1">
        <v>2.8115923039790358</v>
      </c>
      <c r="AK15" s="1">
        <v>0</v>
      </c>
      <c r="AL15" s="1">
        <v>93.905730639266267</v>
      </c>
      <c r="AM15" s="1">
        <v>1</v>
      </c>
      <c r="AN15" s="1">
        <v>0</v>
      </c>
      <c r="AO15" s="1">
        <v>0</v>
      </c>
      <c r="AP15" s="1">
        <v>0</v>
      </c>
      <c r="AQ15" s="1">
        <v>0</v>
      </c>
      <c r="AU15" s="1">
        <v>94.905730639266267</v>
      </c>
      <c r="AV15" s="1" t="s">
        <v>64</v>
      </c>
      <c r="AW15" s="1" t="s">
        <v>65</v>
      </c>
      <c r="AX15" s="1" t="s">
        <v>64</v>
      </c>
      <c r="AY15" s="1" t="s">
        <v>64</v>
      </c>
    </row>
    <row r="16" spans="1:51">
      <c r="A16" s="1" t="s">
        <v>88</v>
      </c>
      <c r="B16" s="32" t="s">
        <v>89</v>
      </c>
      <c r="C16" s="1">
        <v>0</v>
      </c>
      <c r="D16" s="1">
        <v>16.41</v>
      </c>
      <c r="E16" s="1">
        <v>0</v>
      </c>
      <c r="F16" s="1">
        <v>0</v>
      </c>
      <c r="G16" s="1">
        <v>186.74</v>
      </c>
      <c r="H16" s="1">
        <v>0</v>
      </c>
      <c r="I16" s="1">
        <v>0</v>
      </c>
      <c r="J16" s="1">
        <v>0</v>
      </c>
      <c r="K16" s="1">
        <v>33.200000000000003</v>
      </c>
      <c r="L16" s="1">
        <v>0.3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16.7</v>
      </c>
      <c r="U16" s="1">
        <v>19.899999999999999</v>
      </c>
      <c r="V16" s="1">
        <v>0</v>
      </c>
      <c r="W16" s="1">
        <v>0</v>
      </c>
      <c r="X16" s="1">
        <v>8.66</v>
      </c>
      <c r="Y16" s="1">
        <v>281.91000000000003</v>
      </c>
      <c r="Z16" s="1">
        <v>281.91000000000003</v>
      </c>
      <c r="AA16" s="1">
        <v>197</v>
      </c>
      <c r="AB16" s="31">
        <v>0.69880458302295057</v>
      </c>
      <c r="AJ16" s="1">
        <v>8.66</v>
      </c>
      <c r="AK16" s="1">
        <v>0</v>
      </c>
      <c r="AL16" s="1">
        <v>33.200000000000003</v>
      </c>
      <c r="AM16" s="1">
        <v>0.3</v>
      </c>
      <c r="AN16" s="1">
        <v>0</v>
      </c>
      <c r="AO16" s="1">
        <v>0</v>
      </c>
      <c r="AP16" s="1">
        <v>0</v>
      </c>
      <c r="AQ16" s="1">
        <v>0</v>
      </c>
      <c r="AU16" s="1">
        <v>33.5</v>
      </c>
      <c r="AV16" s="1" t="s">
        <v>64</v>
      </c>
      <c r="AW16" s="1" t="s">
        <v>64</v>
      </c>
      <c r="AX16" s="1" t="s">
        <v>65</v>
      </c>
      <c r="AY16" s="1" t="s">
        <v>64</v>
      </c>
    </row>
    <row r="17" spans="1:51">
      <c r="A17" s="1" t="s">
        <v>90</v>
      </c>
      <c r="B17" s="32" t="s">
        <v>91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45.666666666666664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0.7</v>
      </c>
      <c r="Y17" s="1">
        <v>46.366666666666667</v>
      </c>
      <c r="Z17" s="1">
        <v>46.366666666666667</v>
      </c>
      <c r="AA17" s="1">
        <v>32.700000000000003</v>
      </c>
      <c r="AB17" s="31">
        <v>0.70524802300503242</v>
      </c>
      <c r="AJ17" s="1">
        <v>0.7</v>
      </c>
      <c r="AK17" s="1">
        <v>0</v>
      </c>
      <c r="AL17" s="1">
        <v>0</v>
      </c>
      <c r="AM17" s="1">
        <v>45.666666666666664</v>
      </c>
      <c r="AN17" s="1">
        <v>0</v>
      </c>
      <c r="AO17" s="1">
        <v>0</v>
      </c>
      <c r="AP17" s="1">
        <v>0</v>
      </c>
      <c r="AQ17" s="1">
        <v>0</v>
      </c>
      <c r="AU17" s="1">
        <v>45.666666666666664</v>
      </c>
      <c r="AV17" s="1" t="s">
        <v>64</v>
      </c>
      <c r="AW17" s="1" t="s">
        <v>65</v>
      </c>
      <c r="AX17" s="1" t="s">
        <v>64</v>
      </c>
      <c r="AY17" s="1" t="s">
        <v>64</v>
      </c>
    </row>
    <row r="18" spans="1:51">
      <c r="A18" s="1" t="s">
        <v>92</v>
      </c>
      <c r="B18" s="32" t="s">
        <v>93</v>
      </c>
      <c r="C18" s="1">
        <v>0</v>
      </c>
      <c r="D18" s="1">
        <v>0.81200000000000006</v>
      </c>
      <c r="E18" s="1">
        <v>2.944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5.4866999999999999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0.114</v>
      </c>
      <c r="Y18" s="1">
        <v>9.3567</v>
      </c>
      <c r="Z18" s="1">
        <v>9.3567</v>
      </c>
      <c r="AA18" s="1">
        <v>7.3016430000000003</v>
      </c>
      <c r="AB18" s="31">
        <v>0.78036519285645578</v>
      </c>
      <c r="AJ18" s="1">
        <v>0.114</v>
      </c>
      <c r="AK18" s="1">
        <v>0</v>
      </c>
      <c r="AL18" s="1">
        <v>0</v>
      </c>
      <c r="AM18" s="1">
        <v>5.4866999999999999</v>
      </c>
      <c r="AN18" s="1">
        <v>0</v>
      </c>
      <c r="AO18" s="1">
        <v>0</v>
      </c>
      <c r="AP18" s="1">
        <v>0</v>
      </c>
      <c r="AQ18" s="1">
        <v>0</v>
      </c>
      <c r="AU18" s="1">
        <v>5.4866999999999999</v>
      </c>
      <c r="AV18" s="1" t="s">
        <v>64</v>
      </c>
      <c r="AW18" s="1" t="s">
        <v>65</v>
      </c>
      <c r="AX18" s="1" t="s">
        <v>64</v>
      </c>
      <c r="AY18" s="1" t="s">
        <v>64</v>
      </c>
    </row>
    <row r="19" spans="1:51">
      <c r="A19" s="1" t="s">
        <v>94</v>
      </c>
      <c r="B19" s="32" t="s">
        <v>95</v>
      </c>
      <c r="C19" s="1">
        <v>0</v>
      </c>
      <c r="D19" s="1">
        <v>0.09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10.5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0.12</v>
      </c>
      <c r="Y19" s="1">
        <v>10.709999999999999</v>
      </c>
      <c r="Z19" s="1">
        <v>10.709999999999999</v>
      </c>
      <c r="AA19" s="1">
        <v>8.01</v>
      </c>
      <c r="AB19" s="31">
        <v>0.74789915966386555</v>
      </c>
      <c r="AJ19" s="1">
        <v>0.12</v>
      </c>
      <c r="AK19" s="1">
        <v>0</v>
      </c>
      <c r="AL19" s="1">
        <v>0</v>
      </c>
      <c r="AM19" s="1">
        <v>10.5</v>
      </c>
      <c r="AN19" s="1">
        <v>0</v>
      </c>
      <c r="AO19" s="1">
        <v>0</v>
      </c>
      <c r="AP19" s="1">
        <v>0</v>
      </c>
      <c r="AQ19" s="1">
        <v>0</v>
      </c>
      <c r="AU19" s="1">
        <v>10.5</v>
      </c>
      <c r="AV19" s="1" t="s">
        <v>64</v>
      </c>
      <c r="AW19" s="1" t="s">
        <v>65</v>
      </c>
      <c r="AX19" s="1" t="s">
        <v>64</v>
      </c>
      <c r="AY19" s="1" t="s">
        <v>64</v>
      </c>
    </row>
    <row r="20" spans="1:51">
      <c r="A20" s="1" t="s">
        <v>96</v>
      </c>
      <c r="B20" s="32" t="s">
        <v>97</v>
      </c>
      <c r="C20" s="1">
        <v>0</v>
      </c>
      <c r="D20" s="1">
        <v>0.4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3.1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0.1</v>
      </c>
      <c r="Y20" s="1">
        <v>3.6</v>
      </c>
      <c r="Z20" s="1">
        <v>3.6</v>
      </c>
      <c r="AA20" s="1">
        <v>3.3</v>
      </c>
      <c r="AB20" s="31">
        <v>0.91666666666666663</v>
      </c>
      <c r="AJ20" s="1">
        <v>0.1</v>
      </c>
      <c r="AK20" s="1">
        <v>0</v>
      </c>
      <c r="AL20" s="1">
        <v>0</v>
      </c>
      <c r="AM20" s="1">
        <v>3.1</v>
      </c>
      <c r="AN20" s="1">
        <v>0</v>
      </c>
      <c r="AO20" s="1">
        <v>0</v>
      </c>
      <c r="AP20" s="1">
        <v>0</v>
      </c>
      <c r="AQ20" s="1">
        <v>0</v>
      </c>
      <c r="AU20" s="1">
        <v>3.1</v>
      </c>
      <c r="AV20" s="1" t="s">
        <v>64</v>
      </c>
      <c r="AW20" s="1" t="s">
        <v>65</v>
      </c>
      <c r="AX20" s="1" t="s">
        <v>64</v>
      </c>
      <c r="AY20" s="1" t="s">
        <v>64</v>
      </c>
    </row>
    <row r="21" spans="1:51">
      <c r="A21" s="1" t="s">
        <v>98</v>
      </c>
      <c r="B21" s="32" t="s">
        <v>99</v>
      </c>
      <c r="C21" s="1">
        <v>0</v>
      </c>
      <c r="D21" s="1">
        <v>0.98799999999999999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7.72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0.14599999999999999</v>
      </c>
      <c r="Y21" s="1">
        <v>8.854000000000001</v>
      </c>
      <c r="Z21" s="1">
        <v>8.854000000000001</v>
      </c>
      <c r="AA21" s="1">
        <v>6.8</v>
      </c>
      <c r="AB21" s="31">
        <v>0.76801445674271507</v>
      </c>
      <c r="AJ21" s="1">
        <v>0.14599999999999999</v>
      </c>
      <c r="AK21" s="1">
        <v>0</v>
      </c>
      <c r="AL21" s="1">
        <v>0</v>
      </c>
      <c r="AM21" s="1">
        <v>7.72</v>
      </c>
      <c r="AN21" s="1">
        <v>0</v>
      </c>
      <c r="AO21" s="1">
        <v>0</v>
      </c>
      <c r="AP21" s="1">
        <v>0</v>
      </c>
      <c r="AQ21" s="1">
        <v>0</v>
      </c>
      <c r="AU21" s="1">
        <v>7.72</v>
      </c>
      <c r="AV21" s="1" t="s">
        <v>64</v>
      </c>
      <c r="AW21" s="1" t="s">
        <v>65</v>
      </c>
      <c r="AX21" s="1" t="s">
        <v>64</v>
      </c>
      <c r="AY21" s="1" t="s">
        <v>64</v>
      </c>
    </row>
    <row r="22" spans="1:51">
      <c r="A22" s="1" t="s">
        <v>100</v>
      </c>
      <c r="B22" s="32" t="s">
        <v>101</v>
      </c>
      <c r="C22" s="1">
        <v>0</v>
      </c>
      <c r="D22" s="1">
        <v>0.24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4.7300000000000004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0.08</v>
      </c>
      <c r="Y22" s="1">
        <v>5.0500000000000007</v>
      </c>
      <c r="Z22" s="1">
        <v>5.0500000000000007</v>
      </c>
      <c r="AA22" s="1">
        <v>4.0999999999999996</v>
      </c>
      <c r="AB22" s="31">
        <v>0.81188118811881171</v>
      </c>
      <c r="AJ22" s="1">
        <v>0.08</v>
      </c>
      <c r="AK22" s="1">
        <v>0</v>
      </c>
      <c r="AL22" s="1">
        <v>0</v>
      </c>
      <c r="AM22" s="1">
        <v>4.7300000000000004</v>
      </c>
      <c r="AN22" s="1">
        <v>0</v>
      </c>
      <c r="AO22" s="1">
        <v>0</v>
      </c>
      <c r="AP22" s="1">
        <v>0</v>
      </c>
      <c r="AQ22" s="1">
        <v>0</v>
      </c>
      <c r="AU22" s="1">
        <v>4.7300000000000004</v>
      </c>
      <c r="AV22" s="1" t="s">
        <v>64</v>
      </c>
      <c r="AW22" s="1" t="s">
        <v>65</v>
      </c>
      <c r="AX22" s="1" t="s">
        <v>64</v>
      </c>
      <c r="AY22" s="1" t="s">
        <v>64</v>
      </c>
    </row>
    <row r="23" spans="1:51">
      <c r="A23" s="1" t="s">
        <v>102</v>
      </c>
      <c r="B23" s="32" t="s">
        <v>103</v>
      </c>
      <c r="C23" s="1">
        <v>0</v>
      </c>
      <c r="D23" s="1">
        <v>1.1100000000000001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10.31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0.24099999999999999</v>
      </c>
      <c r="Y23" s="1">
        <v>11.661</v>
      </c>
      <c r="Z23" s="1">
        <v>11.661</v>
      </c>
      <c r="AA23" s="1">
        <v>9.0109999999999992</v>
      </c>
      <c r="AB23" s="31">
        <v>0.77274676271331788</v>
      </c>
      <c r="AJ23" s="1">
        <v>0.24099999999999999</v>
      </c>
      <c r="AK23" s="1">
        <v>0</v>
      </c>
      <c r="AL23" s="1">
        <v>0</v>
      </c>
      <c r="AM23" s="1">
        <v>10.31</v>
      </c>
      <c r="AN23" s="1">
        <v>0</v>
      </c>
      <c r="AO23" s="1">
        <v>0</v>
      </c>
      <c r="AP23" s="1">
        <v>0</v>
      </c>
      <c r="AQ23" s="1">
        <v>0</v>
      </c>
      <c r="AU23" s="1">
        <v>10.31</v>
      </c>
      <c r="AV23" s="1" t="s">
        <v>64</v>
      </c>
      <c r="AW23" s="1" t="s">
        <v>65</v>
      </c>
      <c r="AX23" s="1" t="s">
        <v>64</v>
      </c>
      <c r="AY23" s="1" t="s">
        <v>64</v>
      </c>
    </row>
    <row r="24" spans="1:51">
      <c r="A24" s="1" t="s">
        <v>104</v>
      </c>
      <c r="B24" s="32" t="s">
        <v>105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 t="s">
        <v>64</v>
      </c>
      <c r="Y24" s="1" t="s">
        <v>64</v>
      </c>
      <c r="Z24" s="1" t="s">
        <v>64</v>
      </c>
      <c r="AA24" s="1" t="s">
        <v>64</v>
      </c>
      <c r="AB24" s="31" t="s">
        <v>64</v>
      </c>
      <c r="AJ24" s="1" t="e">
        <v>#VALUE!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U24" s="1">
        <v>0</v>
      </c>
      <c r="AV24" s="1" t="s">
        <v>65</v>
      </c>
      <c r="AW24" s="1" t="s">
        <v>64</v>
      </c>
      <c r="AX24" s="1" t="s">
        <v>64</v>
      </c>
      <c r="AY24" s="1" t="s">
        <v>64</v>
      </c>
    </row>
    <row r="25" spans="1:51">
      <c r="A25" s="1" t="s">
        <v>92</v>
      </c>
      <c r="B25" s="32" t="s">
        <v>106</v>
      </c>
      <c r="C25" s="1">
        <v>0</v>
      </c>
      <c r="D25" s="1">
        <v>1.1879999999999999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11.577999999999999</v>
      </c>
      <c r="V25" s="1">
        <v>0</v>
      </c>
      <c r="W25" s="1">
        <v>0</v>
      </c>
      <c r="X25" s="1">
        <v>3.9E-2</v>
      </c>
      <c r="Y25" s="1">
        <v>12.805</v>
      </c>
      <c r="Z25" s="1">
        <v>12.805</v>
      </c>
      <c r="AA25" s="1">
        <v>8.7337980000000002</v>
      </c>
      <c r="AB25" s="31">
        <v>0.6820615384615385</v>
      </c>
      <c r="AJ25" s="1">
        <v>3.9E-2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U25" s="1">
        <v>0</v>
      </c>
      <c r="AV25" s="1" t="s">
        <v>64</v>
      </c>
      <c r="AW25" s="1" t="s">
        <v>65</v>
      </c>
      <c r="AX25" s="1" t="s">
        <v>64</v>
      </c>
      <c r="AY25" s="1" t="s">
        <v>64</v>
      </c>
    </row>
    <row r="26" spans="1:51">
      <c r="A26" s="1" t="s">
        <v>74</v>
      </c>
      <c r="B26" s="32" t="s">
        <v>107</v>
      </c>
      <c r="C26" s="1">
        <v>0</v>
      </c>
      <c r="D26" s="1">
        <v>1.4390000000000001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10.965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1.147</v>
      </c>
      <c r="U26" s="1">
        <v>0</v>
      </c>
      <c r="V26" s="1">
        <v>0</v>
      </c>
      <c r="W26" s="1">
        <v>0</v>
      </c>
      <c r="X26" s="1">
        <v>0.23300000000000001</v>
      </c>
      <c r="Y26" s="1">
        <v>13.784000000000001</v>
      </c>
      <c r="Z26" s="1">
        <v>13.784000000000001</v>
      </c>
      <c r="AA26" s="1">
        <v>9.8000000000000007</v>
      </c>
      <c r="AB26" s="31">
        <v>0.71096923969820081</v>
      </c>
      <c r="AJ26" s="1">
        <v>0.23300000000000001</v>
      </c>
      <c r="AK26" s="1">
        <v>0</v>
      </c>
      <c r="AL26" s="1">
        <v>10.965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U26" s="1">
        <v>10.965</v>
      </c>
      <c r="AV26" s="1" t="s">
        <v>64</v>
      </c>
      <c r="AW26" s="1" t="s">
        <v>65</v>
      </c>
      <c r="AX26" s="1" t="s">
        <v>64</v>
      </c>
      <c r="AY26" s="1" t="s">
        <v>64</v>
      </c>
    </row>
    <row r="27" spans="1:51">
      <c r="A27" s="1" t="s">
        <v>108</v>
      </c>
      <c r="B27" s="32" t="s">
        <v>109</v>
      </c>
      <c r="C27" s="1">
        <v>0</v>
      </c>
      <c r="D27" s="1">
        <v>0.20899999999999999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9.2870000000000008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1E-3</v>
      </c>
      <c r="T27" s="1">
        <v>0</v>
      </c>
      <c r="U27" s="1">
        <v>0</v>
      </c>
      <c r="V27" s="1">
        <v>0</v>
      </c>
      <c r="W27" s="1">
        <v>0</v>
      </c>
      <c r="X27" s="1">
        <v>0.23198999999999997</v>
      </c>
      <c r="Y27" s="1">
        <v>9.7289899999999996</v>
      </c>
      <c r="Z27" s="1">
        <v>9.7289899999999996</v>
      </c>
      <c r="AA27" s="1">
        <v>7.7329999999999997</v>
      </c>
      <c r="AB27" s="31">
        <v>0.79484098554937355</v>
      </c>
      <c r="AJ27" s="1">
        <v>0.23298999999999997</v>
      </c>
      <c r="AK27" s="1">
        <v>0</v>
      </c>
      <c r="AL27" s="1">
        <v>0</v>
      </c>
      <c r="AM27" s="1">
        <v>9.2870000000000008</v>
      </c>
      <c r="AN27" s="1">
        <v>0</v>
      </c>
      <c r="AO27" s="1">
        <v>0</v>
      </c>
      <c r="AP27" s="1">
        <v>0</v>
      </c>
      <c r="AQ27" s="1">
        <v>0</v>
      </c>
      <c r="AU27" s="1">
        <v>9.2870000000000008</v>
      </c>
      <c r="AV27" s="1" t="s">
        <v>64</v>
      </c>
      <c r="AW27" s="1" t="s">
        <v>65</v>
      </c>
      <c r="AX27" s="1" t="s">
        <v>64</v>
      </c>
      <c r="AY27" s="1" t="s">
        <v>64</v>
      </c>
    </row>
    <row r="28" spans="1:51">
      <c r="A28" s="1" t="s">
        <v>78</v>
      </c>
      <c r="B28" s="32" t="s">
        <v>110</v>
      </c>
      <c r="C28" s="1">
        <v>0</v>
      </c>
      <c r="D28" s="1">
        <v>14.565541672360945</v>
      </c>
      <c r="E28" s="1">
        <v>0</v>
      </c>
      <c r="F28" s="1">
        <v>0</v>
      </c>
      <c r="G28" s="1">
        <v>76.15935619314206</v>
      </c>
      <c r="H28" s="1">
        <v>0</v>
      </c>
      <c r="I28" s="1">
        <v>0</v>
      </c>
      <c r="J28" s="1">
        <v>26.95</v>
      </c>
      <c r="K28" s="1">
        <v>24.119020983928696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16.04</v>
      </c>
      <c r="U28" s="1">
        <v>0</v>
      </c>
      <c r="V28" s="1">
        <v>0</v>
      </c>
      <c r="W28" s="1">
        <v>0</v>
      </c>
      <c r="X28" s="1">
        <v>7.973592744769892</v>
      </c>
      <c r="Y28" s="1">
        <v>165.8075115942016</v>
      </c>
      <c r="Z28" s="1">
        <v>165.8075115942016</v>
      </c>
      <c r="AA28" s="1">
        <v>122.754</v>
      </c>
      <c r="AB28" s="31">
        <v>0.74034040327695738</v>
      </c>
      <c r="AJ28" s="1">
        <v>7.973592744769892</v>
      </c>
      <c r="AK28" s="1">
        <v>0</v>
      </c>
      <c r="AL28" s="1">
        <v>24.119020983928696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U28" s="1">
        <v>51.069020983928695</v>
      </c>
      <c r="AV28" s="1" t="s">
        <v>64</v>
      </c>
      <c r="AW28" s="1" t="s">
        <v>65</v>
      </c>
      <c r="AX28" s="1" t="s">
        <v>64</v>
      </c>
      <c r="AY28" s="1" t="s">
        <v>64</v>
      </c>
    </row>
    <row r="29" spans="1:51">
      <c r="A29" s="1" t="s">
        <v>111</v>
      </c>
      <c r="B29" s="32" t="s">
        <v>112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 t="s">
        <v>64</v>
      </c>
      <c r="Y29" s="1" t="s">
        <v>64</v>
      </c>
      <c r="Z29" s="1" t="s">
        <v>64</v>
      </c>
      <c r="AA29" s="1" t="s">
        <v>64</v>
      </c>
      <c r="AB29" s="31" t="s">
        <v>64</v>
      </c>
      <c r="AJ29" s="1" t="e">
        <v>#VALUE!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U29" s="1">
        <v>0</v>
      </c>
      <c r="AV29" s="1" t="s">
        <v>65</v>
      </c>
      <c r="AW29" s="1" t="s">
        <v>64</v>
      </c>
      <c r="AX29" s="1" t="s">
        <v>64</v>
      </c>
      <c r="AY29" s="1" t="s">
        <v>64</v>
      </c>
    </row>
    <row r="30" spans="1:51">
      <c r="A30" s="1" t="s">
        <v>113</v>
      </c>
      <c r="B30" s="32" t="s">
        <v>114</v>
      </c>
      <c r="C30" s="1">
        <v>0</v>
      </c>
      <c r="D30" s="1">
        <v>3.4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14.6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0.3</v>
      </c>
      <c r="Y30" s="1">
        <v>18.3</v>
      </c>
      <c r="Z30" s="1">
        <v>18.3</v>
      </c>
      <c r="AA30" s="1">
        <v>12</v>
      </c>
      <c r="AB30" s="31">
        <v>0.65573770491803274</v>
      </c>
      <c r="AJ30" s="1">
        <v>0.3</v>
      </c>
      <c r="AK30" s="1">
        <v>0</v>
      </c>
      <c r="AL30" s="1">
        <v>14.6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U30" s="1">
        <v>14.6</v>
      </c>
      <c r="AV30" s="1" t="s">
        <v>64</v>
      </c>
      <c r="AW30" s="1" t="s">
        <v>65</v>
      </c>
      <c r="AX30" s="1" t="s">
        <v>64</v>
      </c>
      <c r="AY30" s="1" t="s">
        <v>64</v>
      </c>
    </row>
    <row r="31" spans="1:51">
      <c r="A31" s="1" t="s">
        <v>115</v>
      </c>
      <c r="B31" s="32" t="s">
        <v>116</v>
      </c>
      <c r="C31" s="1">
        <v>0</v>
      </c>
      <c r="D31" s="1">
        <v>0.111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27.57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2.7360000000000002</v>
      </c>
      <c r="U31" s="1">
        <v>0</v>
      </c>
      <c r="V31" s="1">
        <v>0</v>
      </c>
      <c r="W31" s="1">
        <v>0</v>
      </c>
      <c r="X31" s="1">
        <v>0.70399999999999996</v>
      </c>
      <c r="Y31" s="1">
        <v>31.121000000000002</v>
      </c>
      <c r="Z31" s="1">
        <v>31.121000000000002</v>
      </c>
      <c r="AA31" s="1">
        <v>26.1</v>
      </c>
      <c r="AB31" s="31">
        <v>0.83866199672247033</v>
      </c>
      <c r="AJ31" s="1">
        <v>0.70399999999999996</v>
      </c>
      <c r="AK31" s="1">
        <v>0</v>
      </c>
      <c r="AL31" s="1">
        <v>27.57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U31" s="1">
        <v>27.57</v>
      </c>
      <c r="AV31" s="1" t="s">
        <v>64</v>
      </c>
      <c r="AW31" s="1" t="s">
        <v>65</v>
      </c>
      <c r="AX31" s="1" t="s">
        <v>64</v>
      </c>
      <c r="AY31" s="1" t="s">
        <v>64</v>
      </c>
    </row>
    <row r="32" spans="1:51">
      <c r="A32" s="1" t="s">
        <v>117</v>
      </c>
      <c r="B32" s="32" t="s">
        <v>118</v>
      </c>
      <c r="C32" s="1">
        <v>0</v>
      </c>
      <c r="D32" s="1">
        <v>1.238</v>
      </c>
      <c r="E32" s="1">
        <v>0</v>
      </c>
      <c r="F32" s="1">
        <v>0</v>
      </c>
      <c r="G32" s="1">
        <v>183.11820856602236</v>
      </c>
      <c r="H32" s="1">
        <v>1.8730449894101127</v>
      </c>
      <c r="I32" s="1">
        <v>0</v>
      </c>
      <c r="J32" s="1">
        <v>0</v>
      </c>
      <c r="K32" s="1">
        <v>123.77318885190479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5.843</v>
      </c>
      <c r="R32" s="1">
        <v>16.638999999999999</v>
      </c>
      <c r="S32" s="1">
        <v>0.17760000000000001</v>
      </c>
      <c r="T32" s="1">
        <v>11.798</v>
      </c>
      <c r="U32" s="1">
        <v>103.93700000000001</v>
      </c>
      <c r="V32" s="1">
        <v>0</v>
      </c>
      <c r="W32" s="1">
        <v>0</v>
      </c>
      <c r="X32" s="1">
        <v>8.1965803929533614</v>
      </c>
      <c r="Y32" s="1">
        <v>450.75062280029067</v>
      </c>
      <c r="Z32" s="1">
        <v>450.75062280029067</v>
      </c>
      <c r="AA32" s="1">
        <v>360</v>
      </c>
      <c r="AB32" s="31">
        <v>0.79866778167381791</v>
      </c>
      <c r="AJ32" s="1">
        <v>14.217180392953361</v>
      </c>
      <c r="AK32" s="1">
        <v>0</v>
      </c>
      <c r="AL32" s="1">
        <v>123.77318885190479</v>
      </c>
      <c r="AM32" s="1">
        <v>0</v>
      </c>
      <c r="AN32" s="1">
        <v>0</v>
      </c>
      <c r="AO32" s="1">
        <v>10.795999999999999</v>
      </c>
      <c r="AP32" s="1">
        <v>0</v>
      </c>
      <c r="AQ32" s="1">
        <v>0</v>
      </c>
      <c r="AU32" s="1">
        <v>123.77318885190479</v>
      </c>
      <c r="AV32" s="1" t="s">
        <v>64</v>
      </c>
      <c r="AW32" s="1" t="s">
        <v>64</v>
      </c>
      <c r="AX32" s="1" t="s">
        <v>65</v>
      </c>
      <c r="AY32" s="1" t="s">
        <v>64</v>
      </c>
    </row>
    <row r="33" spans="1:51">
      <c r="A33" s="1" t="s">
        <v>119</v>
      </c>
      <c r="B33" s="32" t="s">
        <v>120</v>
      </c>
      <c r="C33" s="1">
        <v>0</v>
      </c>
      <c r="D33" s="1">
        <v>36.921916450265329</v>
      </c>
      <c r="E33" s="1">
        <v>0</v>
      </c>
      <c r="F33" s="1">
        <v>17.66</v>
      </c>
      <c r="G33" s="1">
        <v>174.8510630799953</v>
      </c>
      <c r="H33" s="1">
        <v>0</v>
      </c>
      <c r="I33" s="1">
        <v>0</v>
      </c>
      <c r="J33" s="1">
        <v>0</v>
      </c>
      <c r="K33" s="1">
        <v>330.8891591726474</v>
      </c>
      <c r="L33" s="1">
        <v>1.5808743363632547</v>
      </c>
      <c r="M33" s="1">
        <v>0</v>
      </c>
      <c r="N33" s="1">
        <v>8.3699999999999992</v>
      </c>
      <c r="O33" s="1">
        <v>0</v>
      </c>
      <c r="P33" s="1">
        <v>0</v>
      </c>
      <c r="Q33" s="1">
        <v>7.08</v>
      </c>
      <c r="R33" s="1">
        <v>20.53</v>
      </c>
      <c r="S33" s="1">
        <v>6.54</v>
      </c>
      <c r="T33" s="1">
        <v>0</v>
      </c>
      <c r="U33" s="1">
        <v>0</v>
      </c>
      <c r="V33" s="1">
        <v>0</v>
      </c>
      <c r="W33" s="1">
        <v>0</v>
      </c>
      <c r="X33" s="1">
        <v>24.534588116292369</v>
      </c>
      <c r="Y33" s="1">
        <v>621.87760115556364</v>
      </c>
      <c r="Z33" s="1">
        <v>621.87760115556364</v>
      </c>
      <c r="AA33" s="1">
        <v>596.71299999999997</v>
      </c>
      <c r="AB33" s="31">
        <v>0.95953447895726873</v>
      </c>
      <c r="AJ33" s="1">
        <v>38.154588116292366</v>
      </c>
      <c r="AK33" s="1">
        <v>0</v>
      </c>
      <c r="AL33" s="1">
        <v>330.8891591726474</v>
      </c>
      <c r="AM33" s="1">
        <v>1.5808743363632547</v>
      </c>
      <c r="AN33" s="1">
        <v>0</v>
      </c>
      <c r="AO33" s="1">
        <v>13.450000000000001</v>
      </c>
      <c r="AP33" s="1">
        <v>0</v>
      </c>
      <c r="AQ33" s="1">
        <v>0</v>
      </c>
      <c r="AU33" s="1">
        <v>340.84003350901065</v>
      </c>
      <c r="AV33" s="1" t="s">
        <v>64</v>
      </c>
      <c r="AW33" s="1" t="s">
        <v>64</v>
      </c>
      <c r="AX33" s="1" t="s">
        <v>65</v>
      </c>
      <c r="AY33" s="1" t="s">
        <v>64</v>
      </c>
    </row>
    <row r="34" spans="1:51">
      <c r="A34" s="1" t="s">
        <v>92</v>
      </c>
      <c r="B34" s="32" t="s">
        <v>121</v>
      </c>
      <c r="C34" s="1">
        <v>0</v>
      </c>
      <c r="D34" s="1">
        <v>0.66620000000000001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54.067599999999999</v>
      </c>
      <c r="L34" s="1">
        <v>2.5425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1.2454000000000001</v>
      </c>
      <c r="Y34" s="1">
        <v>58.521699999999996</v>
      </c>
      <c r="Z34" s="1">
        <v>58.521699999999996</v>
      </c>
      <c r="AA34" s="1">
        <v>50</v>
      </c>
      <c r="AB34" s="31">
        <v>0.85438392938004204</v>
      </c>
      <c r="AJ34" s="1">
        <v>1.2454000000000001</v>
      </c>
      <c r="AK34" s="1">
        <v>0</v>
      </c>
      <c r="AL34" s="1">
        <v>54.067599999999999</v>
      </c>
      <c r="AM34" s="1">
        <v>2.5425</v>
      </c>
      <c r="AN34" s="1">
        <v>0</v>
      </c>
      <c r="AO34" s="1">
        <v>0</v>
      </c>
      <c r="AP34" s="1">
        <v>0</v>
      </c>
      <c r="AQ34" s="1">
        <v>0</v>
      </c>
      <c r="AU34" s="1">
        <v>56.610099999999996</v>
      </c>
      <c r="AV34" s="1" t="s">
        <v>64</v>
      </c>
      <c r="AW34" s="1" t="s">
        <v>65</v>
      </c>
      <c r="AX34" s="1" t="s">
        <v>64</v>
      </c>
      <c r="AY34" s="1" t="s">
        <v>64</v>
      </c>
    </row>
    <row r="35" spans="1:51">
      <c r="A35" s="1" t="s">
        <v>122</v>
      </c>
      <c r="B35" s="32" t="s">
        <v>123</v>
      </c>
      <c r="C35" s="1">
        <v>0</v>
      </c>
      <c r="D35" s="1">
        <v>0.85299999999999998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18.579999999999998</v>
      </c>
      <c r="L35" s="1">
        <v>5.5309999999999997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0.51581999999999995</v>
      </c>
      <c r="Y35" s="1">
        <v>25.47982</v>
      </c>
      <c r="Z35" s="1">
        <v>25.47982</v>
      </c>
      <c r="AA35" s="1">
        <v>17.193999999999999</v>
      </c>
      <c r="AB35" s="31">
        <v>0.67480853475417013</v>
      </c>
      <c r="AJ35" s="1">
        <v>0.51581999999999995</v>
      </c>
      <c r="AK35" s="1">
        <v>0</v>
      </c>
      <c r="AL35" s="1">
        <v>18.579999999999998</v>
      </c>
      <c r="AM35" s="1">
        <v>5.5309999999999997</v>
      </c>
      <c r="AN35" s="1">
        <v>0</v>
      </c>
      <c r="AO35" s="1">
        <v>0</v>
      </c>
      <c r="AP35" s="1">
        <v>0</v>
      </c>
      <c r="AQ35" s="1">
        <v>0</v>
      </c>
      <c r="AU35" s="1">
        <v>24.110999999999997</v>
      </c>
      <c r="AV35" s="1" t="s">
        <v>64</v>
      </c>
      <c r="AW35" s="1" t="s">
        <v>65</v>
      </c>
      <c r="AX35" s="1" t="s">
        <v>64</v>
      </c>
      <c r="AY35" s="1" t="s">
        <v>64</v>
      </c>
    </row>
    <row r="36" spans="1:51">
      <c r="A36" s="1" t="s">
        <v>104</v>
      </c>
      <c r="B36" s="32" t="s">
        <v>124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 t="s">
        <v>64</v>
      </c>
      <c r="Y36" s="1" t="s">
        <v>64</v>
      </c>
      <c r="Z36" s="1" t="s">
        <v>64</v>
      </c>
      <c r="AA36" s="1" t="s">
        <v>64</v>
      </c>
      <c r="AB36" s="31" t="s">
        <v>64</v>
      </c>
      <c r="AJ36" s="1" t="e">
        <v>#VALUE!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U36" s="1">
        <v>0</v>
      </c>
      <c r="AV36" s="1" t="s">
        <v>65</v>
      </c>
      <c r="AW36" s="1" t="s">
        <v>64</v>
      </c>
      <c r="AX36" s="1" t="s">
        <v>64</v>
      </c>
      <c r="AY36" s="1" t="s">
        <v>64</v>
      </c>
    </row>
    <row r="37" spans="1:51">
      <c r="A37" s="1" t="s">
        <v>92</v>
      </c>
      <c r="B37" s="32" t="s">
        <v>125</v>
      </c>
      <c r="C37" s="1">
        <v>0</v>
      </c>
      <c r="D37" s="1">
        <v>0.54</v>
      </c>
      <c r="E37" s="1">
        <v>0</v>
      </c>
      <c r="F37" s="1">
        <v>0</v>
      </c>
      <c r="G37" s="1">
        <v>0</v>
      </c>
      <c r="H37" s="1">
        <v>15.16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16.239999999999998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0.34</v>
      </c>
      <c r="Y37" s="1">
        <v>32.28</v>
      </c>
      <c r="Z37" s="1">
        <v>32.28</v>
      </c>
      <c r="AA37" s="1">
        <v>26.3</v>
      </c>
      <c r="AB37" s="31">
        <v>0.81474597273853777</v>
      </c>
      <c r="AJ37" s="1">
        <v>0.34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U37" s="1">
        <v>16.239999999999998</v>
      </c>
      <c r="AV37" s="1" t="s">
        <v>64</v>
      </c>
      <c r="AW37" s="1" t="s">
        <v>65</v>
      </c>
      <c r="AX37" s="1" t="s">
        <v>64</v>
      </c>
      <c r="AY37" s="1" t="s">
        <v>64</v>
      </c>
    </row>
    <row r="38" spans="1:51">
      <c r="A38" s="1" t="s">
        <v>66</v>
      </c>
      <c r="B38" s="32" t="s">
        <v>126</v>
      </c>
      <c r="C38" s="1">
        <v>0</v>
      </c>
      <c r="D38" s="1">
        <v>7.0000000000000007E-2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2.81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7.9000000000000001E-2</v>
      </c>
      <c r="Y38" s="1">
        <v>2.9590000000000001</v>
      </c>
      <c r="Z38" s="1">
        <v>2.9590000000000001</v>
      </c>
      <c r="AA38" s="1" t="s">
        <v>127</v>
      </c>
      <c r="AB38" s="31" t="s">
        <v>64</v>
      </c>
      <c r="AJ38" s="1">
        <v>7.9000000000000001E-2</v>
      </c>
      <c r="AK38" s="1">
        <v>0</v>
      </c>
      <c r="AL38" s="1">
        <v>2.81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U38" s="1">
        <v>2.81</v>
      </c>
      <c r="AV38" s="1" t="s">
        <v>65</v>
      </c>
      <c r="AW38" s="1" t="s">
        <v>64</v>
      </c>
      <c r="AX38" s="1" t="s">
        <v>64</v>
      </c>
      <c r="AY38" s="1" t="s">
        <v>64</v>
      </c>
    </row>
    <row r="39" spans="1:51">
      <c r="A39" s="1" t="s">
        <v>92</v>
      </c>
      <c r="B39" s="32" t="s">
        <v>128</v>
      </c>
      <c r="C39" s="1">
        <v>0</v>
      </c>
      <c r="D39" s="1">
        <v>7.6999999999999999E-2</v>
      </c>
      <c r="E39" s="1">
        <v>0</v>
      </c>
      <c r="F39" s="1">
        <v>5.1999999999999998E-2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14.472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0.13500000000000001</v>
      </c>
      <c r="Y39" s="1">
        <v>14.735999999999999</v>
      </c>
      <c r="Z39" s="1">
        <v>14.735999999999999</v>
      </c>
      <c r="AA39" s="1">
        <v>12.082774000000001</v>
      </c>
      <c r="AB39" s="31">
        <v>0.81994937567861026</v>
      </c>
      <c r="AJ39" s="1">
        <v>0.13500000000000001</v>
      </c>
      <c r="AK39" s="1">
        <v>0</v>
      </c>
      <c r="AL39" s="1">
        <v>0</v>
      </c>
      <c r="AM39" s="1">
        <v>14.472</v>
      </c>
      <c r="AN39" s="1">
        <v>0</v>
      </c>
      <c r="AO39" s="1">
        <v>0</v>
      </c>
      <c r="AP39" s="1">
        <v>0</v>
      </c>
      <c r="AQ39" s="1">
        <v>0</v>
      </c>
      <c r="AU39" s="1">
        <v>14.472</v>
      </c>
      <c r="AV39" s="1" t="s">
        <v>64</v>
      </c>
      <c r="AW39" s="1" t="s">
        <v>65</v>
      </c>
      <c r="AX39" s="1" t="s">
        <v>64</v>
      </c>
      <c r="AY39" s="1" t="s">
        <v>64</v>
      </c>
    </row>
    <row r="40" spans="1:51">
      <c r="A40" s="1" t="s">
        <v>129</v>
      </c>
      <c r="B40" s="32" t="s">
        <v>130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2.4705882352941178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27.2</v>
      </c>
      <c r="V40" s="1">
        <v>139.76470588235293</v>
      </c>
      <c r="W40" s="1">
        <v>0</v>
      </c>
      <c r="X40" s="1">
        <v>1.2330000000000001</v>
      </c>
      <c r="Y40" s="1">
        <v>170.66829411764706</v>
      </c>
      <c r="Z40" s="1">
        <v>170.66829411764706</v>
      </c>
      <c r="AA40" s="1">
        <v>41.1</v>
      </c>
      <c r="AB40" s="31">
        <v>0.24081801609658363</v>
      </c>
      <c r="AD40" s="1" t="s">
        <v>131</v>
      </c>
      <c r="AJ40" s="1">
        <v>1.2330000000000001</v>
      </c>
      <c r="AK40" s="1">
        <v>0</v>
      </c>
      <c r="AL40" s="1">
        <v>2.4705882352941178</v>
      </c>
      <c r="AM40" s="1">
        <v>0</v>
      </c>
      <c r="AN40" s="1">
        <v>0</v>
      </c>
      <c r="AO40" s="1">
        <v>0</v>
      </c>
      <c r="AP40" s="1">
        <v>139.76470588235293</v>
      </c>
      <c r="AQ40" s="1">
        <v>0</v>
      </c>
      <c r="AU40" s="1">
        <v>2.4705882352941178</v>
      </c>
      <c r="AV40" s="1" t="s">
        <v>64</v>
      </c>
      <c r="AW40" s="1" t="s">
        <v>65</v>
      </c>
      <c r="AX40" s="1" t="s">
        <v>64</v>
      </c>
      <c r="AY40" s="1" t="s">
        <v>64</v>
      </c>
    </row>
    <row r="41" spans="1:51">
      <c r="A41" s="1" t="s">
        <v>132</v>
      </c>
      <c r="B41" s="32" t="s">
        <v>133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31" t="s">
        <v>64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U41" s="1">
        <v>0</v>
      </c>
      <c r="AV41" s="1" t="s">
        <v>65</v>
      </c>
      <c r="AW41" s="1" t="s">
        <v>64</v>
      </c>
      <c r="AX41" s="1" t="s">
        <v>64</v>
      </c>
      <c r="AY41" s="1" t="s">
        <v>64</v>
      </c>
    </row>
    <row r="42" spans="1:51">
      <c r="A42" s="1" t="s">
        <v>134</v>
      </c>
      <c r="B42" s="32" t="s">
        <v>135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 t="s">
        <v>64</v>
      </c>
      <c r="Y42" s="1" t="s">
        <v>64</v>
      </c>
      <c r="Z42" s="1" t="s">
        <v>64</v>
      </c>
      <c r="AA42" s="1" t="s">
        <v>64</v>
      </c>
      <c r="AB42" s="31" t="s">
        <v>64</v>
      </c>
      <c r="AJ42" s="1" t="e">
        <v>#VALUE!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U42" s="1">
        <v>0</v>
      </c>
      <c r="AV42" s="1" t="s">
        <v>65</v>
      </c>
      <c r="AW42" s="1" t="s">
        <v>64</v>
      </c>
      <c r="AX42" s="1" t="s">
        <v>64</v>
      </c>
      <c r="AY42" s="1" t="s">
        <v>64</v>
      </c>
    </row>
    <row r="43" spans="1:51">
      <c r="A43" s="1" t="s">
        <v>136</v>
      </c>
      <c r="B43" s="32" t="s">
        <v>137</v>
      </c>
      <c r="C43" s="1">
        <v>0</v>
      </c>
      <c r="D43" s="1">
        <v>0.14000000000000001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19.7</v>
      </c>
      <c r="L43" s="1">
        <v>2.1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0.44099999999999995</v>
      </c>
      <c r="Y43" s="1">
        <v>22.381</v>
      </c>
      <c r="Z43" s="1">
        <v>22.381</v>
      </c>
      <c r="AA43" s="1">
        <v>14.7</v>
      </c>
      <c r="AB43" s="31">
        <v>0.65680711317635487</v>
      </c>
      <c r="AJ43" s="1">
        <v>0.44099999999999995</v>
      </c>
      <c r="AK43" s="1">
        <v>0</v>
      </c>
      <c r="AL43" s="1">
        <v>19.7</v>
      </c>
      <c r="AM43" s="1">
        <v>2.1</v>
      </c>
      <c r="AN43" s="1">
        <v>0</v>
      </c>
      <c r="AO43" s="1">
        <v>0</v>
      </c>
      <c r="AP43" s="1">
        <v>0</v>
      </c>
      <c r="AQ43" s="1">
        <v>0</v>
      </c>
      <c r="AU43" s="1">
        <v>21.8</v>
      </c>
      <c r="AV43" s="1" t="s">
        <v>64</v>
      </c>
      <c r="AW43" s="1" t="s">
        <v>65</v>
      </c>
      <c r="AX43" s="1" t="s">
        <v>64</v>
      </c>
      <c r="AY43" s="1" t="s">
        <v>64</v>
      </c>
    </row>
    <row r="44" spans="1:51">
      <c r="A44" s="1" t="s">
        <v>108</v>
      </c>
      <c r="B44" s="32" t="s">
        <v>138</v>
      </c>
      <c r="C44" s="1">
        <v>0</v>
      </c>
      <c r="D44" s="1">
        <v>0.249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9.8170000000000002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0.23177999999999999</v>
      </c>
      <c r="Y44" s="1">
        <v>10.297780000000001</v>
      </c>
      <c r="Z44" s="1">
        <v>10.297780000000001</v>
      </c>
      <c r="AA44" s="1">
        <v>7.726</v>
      </c>
      <c r="AB44" s="31">
        <v>0.7502587936429016</v>
      </c>
      <c r="AJ44" s="1">
        <v>0.23177999999999999</v>
      </c>
      <c r="AK44" s="1">
        <v>0</v>
      </c>
      <c r="AL44" s="1">
        <v>0</v>
      </c>
      <c r="AM44" s="1">
        <v>9.8170000000000002</v>
      </c>
      <c r="AN44" s="1">
        <v>0</v>
      </c>
      <c r="AO44" s="1">
        <v>0</v>
      </c>
      <c r="AP44" s="1">
        <v>0</v>
      </c>
      <c r="AQ44" s="1">
        <v>0</v>
      </c>
      <c r="AU44" s="1">
        <v>9.8170000000000002</v>
      </c>
      <c r="AV44" s="1" t="s">
        <v>64</v>
      </c>
      <c r="AW44" s="1" t="s">
        <v>65</v>
      </c>
      <c r="AX44" s="1" t="s">
        <v>64</v>
      </c>
      <c r="AY44" s="1" t="s">
        <v>64</v>
      </c>
    </row>
    <row r="45" spans="1:51">
      <c r="A45" s="1" t="s">
        <v>108</v>
      </c>
      <c r="B45" s="32" t="s">
        <v>139</v>
      </c>
      <c r="C45" s="1">
        <v>0</v>
      </c>
      <c r="D45" s="1">
        <v>1.149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14.97</v>
      </c>
      <c r="L45" s="1">
        <v>0.91800000000000004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8.5000000000000006E-2</v>
      </c>
      <c r="T45" s="1">
        <v>0</v>
      </c>
      <c r="U45" s="1">
        <v>0</v>
      </c>
      <c r="V45" s="1">
        <v>0</v>
      </c>
      <c r="W45" s="1">
        <v>0</v>
      </c>
      <c r="X45" s="1">
        <v>0.39173999999999998</v>
      </c>
      <c r="Y45" s="1">
        <v>17.513739999999999</v>
      </c>
      <c r="Z45" s="1">
        <v>17.513739999999999</v>
      </c>
      <c r="AA45" s="1">
        <v>13.058</v>
      </c>
      <c r="AB45" s="31">
        <v>0.74558603702007686</v>
      </c>
      <c r="AJ45" s="1">
        <v>0.47674</v>
      </c>
      <c r="AK45" s="1">
        <v>0</v>
      </c>
      <c r="AL45" s="1">
        <v>14.97</v>
      </c>
      <c r="AM45" s="1">
        <v>0.91800000000000004</v>
      </c>
      <c r="AN45" s="1">
        <v>0</v>
      </c>
      <c r="AO45" s="1">
        <v>0</v>
      </c>
      <c r="AP45" s="1">
        <v>0</v>
      </c>
      <c r="AQ45" s="1">
        <v>0</v>
      </c>
      <c r="AU45" s="1">
        <v>15.888</v>
      </c>
      <c r="AV45" s="1" t="s">
        <v>64</v>
      </c>
      <c r="AW45" s="1" t="s">
        <v>65</v>
      </c>
      <c r="AX45" s="1" t="s">
        <v>64</v>
      </c>
      <c r="AY45" s="1" t="s">
        <v>64</v>
      </c>
    </row>
    <row r="46" spans="1:51">
      <c r="A46" s="1" t="s">
        <v>108</v>
      </c>
      <c r="B46" s="32" t="s">
        <v>140</v>
      </c>
      <c r="C46" s="1">
        <v>0</v>
      </c>
      <c r="D46" s="1">
        <v>7.0999999999999994E-2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10.297000000000001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0.24587999999999999</v>
      </c>
      <c r="Y46" s="1">
        <v>10.61388</v>
      </c>
      <c r="Z46" s="1">
        <v>10.61388</v>
      </c>
      <c r="AA46" s="1">
        <v>8.1959999999999997</v>
      </c>
      <c r="AB46" s="31">
        <v>0.77219640696898773</v>
      </c>
      <c r="AJ46" s="1">
        <v>0.24587999999999999</v>
      </c>
      <c r="AK46" s="1">
        <v>0</v>
      </c>
      <c r="AL46" s="1">
        <v>0</v>
      </c>
      <c r="AM46" s="1">
        <v>10.297000000000001</v>
      </c>
      <c r="AN46" s="1">
        <v>0</v>
      </c>
      <c r="AO46" s="1">
        <v>0</v>
      </c>
      <c r="AP46" s="1">
        <v>0</v>
      </c>
      <c r="AQ46" s="1">
        <v>0</v>
      </c>
      <c r="AU46" s="1">
        <v>10.297000000000001</v>
      </c>
      <c r="AV46" s="1" t="s">
        <v>64</v>
      </c>
      <c r="AW46" s="1" t="s">
        <v>65</v>
      </c>
      <c r="AX46" s="1" t="s">
        <v>64</v>
      </c>
      <c r="AY46" s="1" t="s">
        <v>64</v>
      </c>
    </row>
    <row r="47" spans="1:51">
      <c r="A47" s="1" t="s">
        <v>92</v>
      </c>
      <c r="B47" s="32" t="s">
        <v>141</v>
      </c>
      <c r="C47" s="1">
        <v>0</v>
      </c>
      <c r="D47" s="1">
        <v>1.22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22.97</v>
      </c>
      <c r="L47" s="1">
        <v>6.79</v>
      </c>
      <c r="M47" s="1">
        <v>0</v>
      </c>
      <c r="N47" s="1">
        <v>0.56999999999999995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7.56</v>
      </c>
      <c r="V47" s="1">
        <v>0</v>
      </c>
      <c r="W47" s="1">
        <v>0</v>
      </c>
      <c r="X47" s="1">
        <v>0.53</v>
      </c>
      <c r="Y47" s="1">
        <v>39.64</v>
      </c>
      <c r="Z47" s="1">
        <v>39.64</v>
      </c>
      <c r="AA47" s="1">
        <v>37.5</v>
      </c>
      <c r="AB47" s="31">
        <v>0.94601412714429867</v>
      </c>
      <c r="AJ47" s="1">
        <v>0.53</v>
      </c>
      <c r="AK47" s="1">
        <v>0</v>
      </c>
      <c r="AL47" s="1">
        <v>22.97</v>
      </c>
      <c r="AM47" s="1">
        <v>6.79</v>
      </c>
      <c r="AN47" s="1">
        <v>0</v>
      </c>
      <c r="AO47" s="1">
        <v>0</v>
      </c>
      <c r="AP47" s="1">
        <v>0</v>
      </c>
      <c r="AQ47" s="1">
        <v>0</v>
      </c>
      <c r="AU47" s="1">
        <v>30.33</v>
      </c>
      <c r="AV47" s="1" t="s">
        <v>64</v>
      </c>
      <c r="AW47" s="1" t="s">
        <v>65</v>
      </c>
      <c r="AX47" s="1" t="s">
        <v>64</v>
      </c>
      <c r="AY47" s="1" t="s">
        <v>64</v>
      </c>
    </row>
    <row r="48" spans="1:51">
      <c r="A48" s="1" t="s">
        <v>88</v>
      </c>
      <c r="B48" s="32" t="s">
        <v>142</v>
      </c>
      <c r="C48" s="1">
        <v>0</v>
      </c>
      <c r="D48" s="1">
        <v>0.184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4.9249999999999998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7.22E-2</v>
      </c>
      <c r="Y48" s="1">
        <v>5.1811999999999996</v>
      </c>
      <c r="Z48" s="1">
        <v>5.1811999999999996</v>
      </c>
      <c r="AA48" s="1">
        <v>1.913</v>
      </c>
      <c r="AB48" s="31">
        <v>0.3692194858333977</v>
      </c>
      <c r="AD48" s="1" t="s">
        <v>143</v>
      </c>
      <c r="AJ48" s="1">
        <v>7.22E-2</v>
      </c>
      <c r="AK48" s="1">
        <v>0</v>
      </c>
      <c r="AL48" s="1">
        <v>0</v>
      </c>
      <c r="AM48" s="1">
        <v>4.9249999999999998</v>
      </c>
      <c r="AN48" s="1">
        <v>0</v>
      </c>
      <c r="AO48" s="1">
        <v>0</v>
      </c>
      <c r="AP48" s="1">
        <v>0</v>
      </c>
      <c r="AQ48" s="1">
        <v>0</v>
      </c>
      <c r="AU48" s="1">
        <v>4.9249999999999998</v>
      </c>
      <c r="AV48" s="1" t="s">
        <v>64</v>
      </c>
      <c r="AW48" s="1" t="s">
        <v>65</v>
      </c>
      <c r="AX48" s="1" t="s">
        <v>64</v>
      </c>
      <c r="AY48" s="1" t="s">
        <v>64</v>
      </c>
    </row>
    <row r="49" spans="1:51">
      <c r="A49" s="1" t="s">
        <v>92</v>
      </c>
      <c r="B49" s="32" t="s">
        <v>144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2.46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9.5000000000000001E-2</v>
      </c>
      <c r="Y49" s="1">
        <v>2.5550000000000002</v>
      </c>
      <c r="Z49" s="1">
        <v>2.5550000000000002</v>
      </c>
      <c r="AA49" s="1">
        <v>0</v>
      </c>
      <c r="AB49" s="31">
        <v>0</v>
      </c>
      <c r="AJ49" s="1">
        <v>9.5000000000000001E-2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U49" s="1">
        <v>2.46</v>
      </c>
      <c r="AV49" s="1" t="s">
        <v>65</v>
      </c>
      <c r="AW49" s="1" t="s">
        <v>64</v>
      </c>
      <c r="AX49" s="1" t="s">
        <v>64</v>
      </c>
      <c r="AY49" s="1" t="s">
        <v>64</v>
      </c>
    </row>
    <row r="50" spans="1:51">
      <c r="A50" s="1" t="s">
        <v>92</v>
      </c>
      <c r="B50" s="32" t="s">
        <v>145</v>
      </c>
      <c r="C50" s="1">
        <v>0</v>
      </c>
      <c r="D50" s="1">
        <v>1.69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18.68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0.46</v>
      </c>
      <c r="Y50" s="1">
        <v>20.830000000000002</v>
      </c>
      <c r="Z50" s="1">
        <v>20.830000000000002</v>
      </c>
      <c r="AA50" s="1">
        <v>17.100000000000001</v>
      </c>
      <c r="AB50" s="31">
        <v>0.82093134901584253</v>
      </c>
      <c r="AJ50" s="1">
        <v>0.46</v>
      </c>
      <c r="AK50" s="1">
        <v>0</v>
      </c>
      <c r="AL50" s="1">
        <v>18.68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U50" s="1">
        <v>18.68</v>
      </c>
      <c r="AV50" s="1" t="s">
        <v>64</v>
      </c>
      <c r="AW50" s="1" t="s">
        <v>65</v>
      </c>
      <c r="AX50" s="1" t="s">
        <v>64</v>
      </c>
      <c r="AY50" s="1" t="s">
        <v>64</v>
      </c>
    </row>
    <row r="51" spans="1:51">
      <c r="A51" s="1" t="s">
        <v>146</v>
      </c>
      <c r="B51" s="32" t="s">
        <v>147</v>
      </c>
      <c r="C51" s="1">
        <v>0</v>
      </c>
      <c r="D51" s="1">
        <v>0.76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39.799999999999997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0.6</v>
      </c>
      <c r="Y51" s="1">
        <v>41.16</v>
      </c>
      <c r="Z51" s="1">
        <v>41.16</v>
      </c>
      <c r="AA51" s="1">
        <v>31.5</v>
      </c>
      <c r="AB51" s="31">
        <v>0.76530612244897966</v>
      </c>
      <c r="AJ51" s="1">
        <v>0.6</v>
      </c>
      <c r="AK51" s="1">
        <v>0</v>
      </c>
      <c r="AL51" s="1">
        <v>0</v>
      </c>
      <c r="AM51" s="1">
        <v>39.799999999999997</v>
      </c>
      <c r="AN51" s="1">
        <v>0</v>
      </c>
      <c r="AO51" s="1">
        <v>0</v>
      </c>
      <c r="AP51" s="1">
        <v>0</v>
      </c>
      <c r="AQ51" s="1">
        <v>0</v>
      </c>
      <c r="AU51" s="1">
        <v>39.799999999999997</v>
      </c>
      <c r="AV51" s="1" t="s">
        <v>64</v>
      </c>
      <c r="AW51" s="1" t="s">
        <v>65</v>
      </c>
      <c r="AX51" s="1" t="s">
        <v>64</v>
      </c>
      <c r="AY51" s="1" t="s">
        <v>64</v>
      </c>
    </row>
    <row r="52" spans="1:51">
      <c r="A52" s="1" t="s">
        <v>88</v>
      </c>
      <c r="B52" s="32" t="s">
        <v>148</v>
      </c>
      <c r="C52" s="1">
        <v>0</v>
      </c>
      <c r="D52" s="1">
        <v>1.1319999999999999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13.611000000000001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2.3159999999999998</v>
      </c>
      <c r="U52" s="1">
        <v>0</v>
      </c>
      <c r="V52" s="1">
        <v>0</v>
      </c>
      <c r="W52" s="1">
        <v>0</v>
      </c>
      <c r="X52" s="1">
        <v>0.41799999999999998</v>
      </c>
      <c r="Y52" s="1">
        <v>17.477</v>
      </c>
      <c r="Z52" s="1">
        <v>17.477</v>
      </c>
      <c r="AA52" s="1">
        <v>13.923</v>
      </c>
      <c r="AB52" s="31">
        <v>0.79664702180008007</v>
      </c>
      <c r="AJ52" s="1">
        <v>0.41799999999999998</v>
      </c>
      <c r="AK52" s="1">
        <v>0</v>
      </c>
      <c r="AL52" s="1">
        <v>13.611000000000001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U52" s="1">
        <v>13.611000000000001</v>
      </c>
      <c r="AV52" s="1" t="s">
        <v>64</v>
      </c>
      <c r="AW52" s="1" t="s">
        <v>65</v>
      </c>
      <c r="AX52" s="1" t="s">
        <v>64</v>
      </c>
      <c r="AY52" s="1" t="s">
        <v>64</v>
      </c>
    </row>
    <row r="53" spans="1:51">
      <c r="A53" s="1" t="s">
        <v>92</v>
      </c>
      <c r="B53" s="32" t="s">
        <v>149</v>
      </c>
      <c r="C53" s="1">
        <v>0</v>
      </c>
      <c r="D53" s="1">
        <v>0.49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19.290000000000003</v>
      </c>
      <c r="L53" s="1">
        <v>1.58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0.48749999999999999</v>
      </c>
      <c r="Y53" s="1">
        <v>21.8475</v>
      </c>
      <c r="Z53" s="1">
        <v>21.8475</v>
      </c>
      <c r="AA53" s="1">
        <v>16.25</v>
      </c>
      <c r="AB53" s="31">
        <v>0.74379219590342149</v>
      </c>
      <c r="AJ53" s="1">
        <v>0.48749999999999999</v>
      </c>
      <c r="AK53" s="1">
        <v>0</v>
      </c>
      <c r="AL53" s="1">
        <v>19.290000000000003</v>
      </c>
      <c r="AM53" s="1">
        <v>1.58</v>
      </c>
      <c r="AN53" s="1">
        <v>0</v>
      </c>
      <c r="AO53" s="1">
        <v>0</v>
      </c>
      <c r="AP53" s="1">
        <v>0</v>
      </c>
      <c r="AQ53" s="1">
        <v>0</v>
      </c>
      <c r="AU53" s="1">
        <v>20.870000000000005</v>
      </c>
      <c r="AV53" s="1" t="s">
        <v>64</v>
      </c>
      <c r="AW53" s="1" t="s">
        <v>65</v>
      </c>
      <c r="AX53" s="1" t="s">
        <v>64</v>
      </c>
      <c r="AY53" s="1" t="s">
        <v>64</v>
      </c>
    </row>
    <row r="54" spans="1:51">
      <c r="A54" s="1" t="s">
        <v>84</v>
      </c>
      <c r="B54" s="32" t="s">
        <v>150</v>
      </c>
      <c r="C54" s="1">
        <v>0</v>
      </c>
      <c r="D54" s="1">
        <v>5.3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363.3</v>
      </c>
      <c r="K54" s="1">
        <v>4.5999999999999996</v>
      </c>
      <c r="L54" s="1">
        <v>262.7</v>
      </c>
      <c r="M54" s="1">
        <v>19.100000000000001</v>
      </c>
      <c r="N54" s="1">
        <v>27.5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13.505999999999998</v>
      </c>
      <c r="Y54" s="1">
        <v>696.00599999999997</v>
      </c>
      <c r="Z54" s="1">
        <v>696.00599999999997</v>
      </c>
      <c r="AA54" s="1">
        <v>450.2</v>
      </c>
      <c r="AB54" s="31">
        <v>0.64683350430887088</v>
      </c>
      <c r="AJ54" s="1">
        <v>13.505999999999998</v>
      </c>
      <c r="AK54" s="1">
        <v>0</v>
      </c>
      <c r="AL54" s="1">
        <v>4.5999999999999996</v>
      </c>
      <c r="AM54" s="1">
        <v>262.7</v>
      </c>
      <c r="AN54" s="1">
        <v>0</v>
      </c>
      <c r="AO54" s="1">
        <v>0</v>
      </c>
      <c r="AP54" s="1">
        <v>0</v>
      </c>
      <c r="AQ54" s="1">
        <v>0</v>
      </c>
      <c r="AU54" s="1">
        <v>677.2</v>
      </c>
      <c r="AV54" s="1" t="s">
        <v>64</v>
      </c>
      <c r="AW54" s="1" t="s">
        <v>64</v>
      </c>
      <c r="AX54" s="1" t="s">
        <v>65</v>
      </c>
      <c r="AY54" s="1" t="s">
        <v>64</v>
      </c>
    </row>
    <row r="55" spans="1:51">
      <c r="A55" s="1" t="s">
        <v>102</v>
      </c>
      <c r="B55" s="32" t="s">
        <v>151</v>
      </c>
      <c r="C55" s="1">
        <v>0</v>
      </c>
      <c r="D55" s="1">
        <v>0.43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9.1430000000000007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0.14299999999999999</v>
      </c>
      <c r="Y55" s="1">
        <v>9.7160000000000011</v>
      </c>
      <c r="Z55" s="1">
        <v>9.7160000000000011</v>
      </c>
      <c r="AA55" s="1">
        <v>7.1020000000000003</v>
      </c>
      <c r="AB55" s="31">
        <v>0.73095924248661992</v>
      </c>
      <c r="AJ55" s="1">
        <v>0.14299999999999999</v>
      </c>
      <c r="AK55" s="1">
        <v>0</v>
      </c>
      <c r="AL55" s="1">
        <v>9.1430000000000007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U55" s="1">
        <v>9.1430000000000007</v>
      </c>
      <c r="AV55" s="1" t="s">
        <v>64</v>
      </c>
      <c r="AW55" s="1" t="s">
        <v>65</v>
      </c>
      <c r="AX55" s="1" t="s">
        <v>64</v>
      </c>
      <c r="AY55" s="1" t="s">
        <v>64</v>
      </c>
    </row>
    <row r="56" spans="1:51">
      <c r="A56" s="1" t="s">
        <v>152</v>
      </c>
      <c r="B56" s="32" t="s">
        <v>153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 t="s">
        <v>64</v>
      </c>
      <c r="Y56" s="1" t="s">
        <v>64</v>
      </c>
      <c r="Z56" s="1" t="s">
        <v>64</v>
      </c>
      <c r="AA56" s="1" t="s">
        <v>64</v>
      </c>
      <c r="AB56" s="31" t="s">
        <v>64</v>
      </c>
      <c r="AJ56" s="1" t="e">
        <v>#VALUE!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U56" s="1">
        <v>0</v>
      </c>
      <c r="AV56" s="1" t="s">
        <v>65</v>
      </c>
      <c r="AW56" s="1" t="s">
        <v>64</v>
      </c>
      <c r="AX56" s="1" t="s">
        <v>64</v>
      </c>
      <c r="AY56" s="1" t="s">
        <v>64</v>
      </c>
    </row>
    <row r="57" spans="1:51">
      <c r="A57" s="1" t="s">
        <v>62</v>
      </c>
      <c r="B57" s="32" t="s">
        <v>154</v>
      </c>
      <c r="C57" s="1">
        <v>0</v>
      </c>
      <c r="D57" s="1">
        <v>0.20200000000000001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23.883529411764705</v>
      </c>
      <c r="L57" s="1">
        <v>17.986999999999998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0.17</v>
      </c>
      <c r="Y57" s="1">
        <v>42.242529411764707</v>
      </c>
      <c r="Z57" s="1">
        <v>42.242529411764707</v>
      </c>
      <c r="AA57" s="1">
        <v>31.132000000000001</v>
      </c>
      <c r="AB57" s="31">
        <v>0.73698238324075405</v>
      </c>
      <c r="AJ57" s="1">
        <v>0.17</v>
      </c>
      <c r="AK57" s="1">
        <v>0</v>
      </c>
      <c r="AL57" s="1">
        <v>23.883529411764705</v>
      </c>
      <c r="AM57" s="1">
        <v>17.986999999999998</v>
      </c>
      <c r="AN57" s="1">
        <v>0</v>
      </c>
      <c r="AO57" s="1">
        <v>0</v>
      </c>
      <c r="AP57" s="1">
        <v>0</v>
      </c>
      <c r="AQ57" s="1">
        <v>0</v>
      </c>
      <c r="AU57" s="1">
        <v>41.870529411764707</v>
      </c>
      <c r="AV57" s="1" t="s">
        <v>64</v>
      </c>
      <c r="AW57" s="1" t="s">
        <v>65</v>
      </c>
      <c r="AX57" s="1" t="s">
        <v>64</v>
      </c>
      <c r="AY57" s="1" t="s">
        <v>64</v>
      </c>
    </row>
    <row r="58" spans="1:51">
      <c r="A58" s="1" t="s">
        <v>155</v>
      </c>
      <c r="B58" s="32" t="s">
        <v>156</v>
      </c>
      <c r="C58" s="1">
        <v>0</v>
      </c>
      <c r="D58" s="1">
        <v>5.0999999999999997E-2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4.3979999999999997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0.13400000000000001</v>
      </c>
      <c r="Y58" s="1">
        <v>4.5830000000000002</v>
      </c>
      <c r="Z58" s="1">
        <v>4.5830000000000002</v>
      </c>
      <c r="AA58" s="1">
        <v>1.81</v>
      </c>
      <c r="AB58" s="31">
        <v>0.39493781365917519</v>
      </c>
      <c r="AD58" s="1" t="s">
        <v>143</v>
      </c>
      <c r="AJ58" s="1">
        <v>0.13400000000000001</v>
      </c>
      <c r="AK58" s="1">
        <v>0</v>
      </c>
      <c r="AL58" s="1">
        <v>4.3979999999999997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U58" s="1">
        <v>4.3979999999999997</v>
      </c>
      <c r="AV58" s="1" t="s">
        <v>64</v>
      </c>
      <c r="AW58" s="1" t="s">
        <v>65</v>
      </c>
      <c r="AX58" s="1" t="s">
        <v>64</v>
      </c>
      <c r="AY58" s="1" t="s">
        <v>64</v>
      </c>
    </row>
    <row r="59" spans="1:51">
      <c r="A59" s="1" t="s">
        <v>157</v>
      </c>
      <c r="B59" s="32" t="s">
        <v>158</v>
      </c>
      <c r="C59" s="1">
        <v>0</v>
      </c>
      <c r="D59" s="1">
        <v>0.6</v>
      </c>
      <c r="E59" s="1">
        <v>0</v>
      </c>
      <c r="F59" s="1">
        <v>0</v>
      </c>
      <c r="G59" s="1">
        <v>175.80047058823527</v>
      </c>
      <c r="H59" s="1">
        <v>0</v>
      </c>
      <c r="I59" s="1">
        <v>0</v>
      </c>
      <c r="J59" s="1">
        <v>0</v>
      </c>
      <c r="K59" s="1">
        <v>39.352941176470587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2</v>
      </c>
      <c r="V59" s="1">
        <v>0</v>
      </c>
      <c r="W59" s="1">
        <v>0</v>
      </c>
      <c r="X59" s="1">
        <v>6.6167705882352941</v>
      </c>
      <c r="Y59" s="1">
        <v>224.37018235294113</v>
      </c>
      <c r="Z59" s="1">
        <v>224.37018235294113</v>
      </c>
      <c r="AA59" s="1">
        <v>101.29</v>
      </c>
      <c r="AB59" s="31">
        <v>0.45144144795794544</v>
      </c>
      <c r="AJ59" s="1">
        <v>6.6167705882352941</v>
      </c>
      <c r="AK59" s="1">
        <v>0</v>
      </c>
      <c r="AL59" s="1">
        <v>39.352941176470587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U59" s="1">
        <v>39.352941176470587</v>
      </c>
      <c r="AV59" s="1" t="s">
        <v>64</v>
      </c>
      <c r="AW59" s="1" t="s">
        <v>65</v>
      </c>
      <c r="AX59" s="1" t="s">
        <v>64</v>
      </c>
      <c r="AY59" s="1" t="s">
        <v>64</v>
      </c>
    </row>
    <row r="60" spans="1:51">
      <c r="A60" s="1" t="s">
        <v>66</v>
      </c>
      <c r="B60" s="32" t="s">
        <v>159</v>
      </c>
      <c r="C60" s="1">
        <v>0</v>
      </c>
      <c r="D60" s="1">
        <v>1.42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47.12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7</v>
      </c>
      <c r="U60" s="1">
        <v>0</v>
      </c>
      <c r="V60" s="1">
        <v>0</v>
      </c>
      <c r="W60" s="1">
        <v>0</v>
      </c>
      <c r="X60" s="1">
        <v>1.49</v>
      </c>
      <c r="Y60" s="1">
        <v>57.03</v>
      </c>
      <c r="Z60" s="1">
        <v>57.03</v>
      </c>
      <c r="AA60" s="1">
        <v>47.3</v>
      </c>
      <c r="AB60" s="31">
        <v>0.82938804138172884</v>
      </c>
      <c r="AJ60" s="1">
        <v>1.49</v>
      </c>
      <c r="AK60" s="1">
        <v>0</v>
      </c>
      <c r="AL60" s="1">
        <v>47.12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U60" s="1">
        <v>47.12</v>
      </c>
      <c r="AV60" s="1" t="s">
        <v>64</v>
      </c>
      <c r="AW60" s="1" t="s">
        <v>65</v>
      </c>
      <c r="AX60" s="1" t="s">
        <v>64</v>
      </c>
      <c r="AY60" s="1" t="s">
        <v>64</v>
      </c>
    </row>
    <row r="61" spans="1:51">
      <c r="A61" s="1" t="s">
        <v>160</v>
      </c>
      <c r="B61" s="32" t="s">
        <v>161</v>
      </c>
      <c r="C61" s="1">
        <v>0</v>
      </c>
      <c r="D61" s="1">
        <v>2.5309422644338913</v>
      </c>
      <c r="E61" s="1">
        <v>0</v>
      </c>
      <c r="F61" s="1">
        <v>0</v>
      </c>
      <c r="G61" s="1">
        <v>0</v>
      </c>
      <c r="H61" s="1">
        <v>0.1</v>
      </c>
      <c r="I61" s="1">
        <v>0</v>
      </c>
      <c r="J61" s="1">
        <v>23.930268825189369</v>
      </c>
      <c r="K61" s="1">
        <v>159.02049606416162</v>
      </c>
      <c r="L61" s="1">
        <v>19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12.4</v>
      </c>
      <c r="U61" s="1">
        <v>0</v>
      </c>
      <c r="V61" s="1">
        <v>0</v>
      </c>
      <c r="W61" s="1">
        <v>0</v>
      </c>
      <c r="X61" s="1">
        <v>9.639629171912965</v>
      </c>
      <c r="Y61" s="1">
        <v>226.62133632569785</v>
      </c>
      <c r="Z61" s="1">
        <v>226.62133632569785</v>
      </c>
      <c r="AA61" s="1">
        <v>195</v>
      </c>
      <c r="AB61" s="31">
        <v>0.86046619952742665</v>
      </c>
      <c r="AJ61" s="1">
        <v>9.639629171912965</v>
      </c>
      <c r="AK61" s="1">
        <v>0</v>
      </c>
      <c r="AL61" s="1">
        <v>159.02049606416162</v>
      </c>
      <c r="AM61" s="1">
        <v>19</v>
      </c>
      <c r="AN61" s="1">
        <v>0</v>
      </c>
      <c r="AO61" s="1">
        <v>0</v>
      </c>
      <c r="AP61" s="1">
        <v>0</v>
      </c>
      <c r="AQ61" s="1">
        <v>0</v>
      </c>
      <c r="AU61" s="1">
        <v>201.95076488935098</v>
      </c>
      <c r="AV61" s="1" t="s">
        <v>64</v>
      </c>
      <c r="AW61" s="1" t="s">
        <v>64</v>
      </c>
      <c r="AX61" s="1" t="s">
        <v>65</v>
      </c>
      <c r="AY61" s="1" t="s">
        <v>64</v>
      </c>
    </row>
    <row r="62" spans="1:51">
      <c r="A62" s="1" t="s">
        <v>162</v>
      </c>
      <c r="B62" s="32" t="s">
        <v>163</v>
      </c>
      <c r="C62" s="1">
        <v>0</v>
      </c>
      <c r="D62" s="1">
        <v>44.180023553224174</v>
      </c>
      <c r="E62" s="1">
        <v>0</v>
      </c>
      <c r="F62" s="1">
        <v>0</v>
      </c>
      <c r="G62" s="1">
        <v>0</v>
      </c>
      <c r="H62" s="1">
        <v>6.05</v>
      </c>
      <c r="I62" s="1">
        <v>0</v>
      </c>
      <c r="J62" s="1">
        <v>4.7348441743583685</v>
      </c>
      <c r="K62" s="1">
        <v>468.72197703509175</v>
      </c>
      <c r="L62" s="1">
        <v>0</v>
      </c>
      <c r="M62" s="1">
        <v>0</v>
      </c>
      <c r="N62" s="1">
        <v>6.1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140.04999999999998</v>
      </c>
      <c r="U62" s="1">
        <v>0</v>
      </c>
      <c r="V62" s="1">
        <v>0</v>
      </c>
      <c r="W62" s="1">
        <v>0</v>
      </c>
      <c r="X62" s="1">
        <v>116.2196102133943</v>
      </c>
      <c r="Y62" s="1">
        <v>786.05645497606861</v>
      </c>
      <c r="Z62" s="1">
        <v>786.05645497606861</v>
      </c>
      <c r="AA62" s="1">
        <v>753.35599999999999</v>
      </c>
      <c r="AB62" s="31">
        <v>0.95839935570904489</v>
      </c>
      <c r="AJ62" s="1">
        <v>116.2196102133943</v>
      </c>
      <c r="AK62" s="1">
        <v>0</v>
      </c>
      <c r="AL62" s="1">
        <v>468.72197703509175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U62" s="1">
        <v>479.55682120945016</v>
      </c>
      <c r="AV62" s="1" t="s">
        <v>64</v>
      </c>
      <c r="AW62" s="1" t="s">
        <v>64</v>
      </c>
      <c r="AX62" s="1" t="s">
        <v>65</v>
      </c>
      <c r="AY62" s="1" t="s">
        <v>64</v>
      </c>
    </row>
    <row r="63" spans="1:51">
      <c r="A63" s="1" t="s">
        <v>164</v>
      </c>
      <c r="B63" s="32" t="s">
        <v>165</v>
      </c>
      <c r="C63" s="1">
        <v>0</v>
      </c>
      <c r="D63" s="1">
        <v>0.36499999999999999</v>
      </c>
      <c r="E63" s="1">
        <v>189.81660298471473</v>
      </c>
      <c r="F63" s="1">
        <v>0</v>
      </c>
      <c r="G63" s="1">
        <v>0</v>
      </c>
      <c r="H63" s="1">
        <v>3.95</v>
      </c>
      <c r="I63" s="1">
        <v>0</v>
      </c>
      <c r="J63" s="1">
        <v>59.466197470460635</v>
      </c>
      <c r="K63" s="1">
        <v>28.709999999999997</v>
      </c>
      <c r="L63" s="1">
        <v>28.29</v>
      </c>
      <c r="M63" s="1">
        <v>0</v>
      </c>
      <c r="N63" s="1">
        <v>195.655</v>
      </c>
      <c r="O63" s="1">
        <v>0</v>
      </c>
      <c r="P63" s="1">
        <v>0</v>
      </c>
      <c r="Q63" s="1">
        <v>115.11</v>
      </c>
      <c r="R63" s="1">
        <v>231.19</v>
      </c>
      <c r="S63" s="1">
        <v>0</v>
      </c>
      <c r="T63" s="1">
        <v>0</v>
      </c>
      <c r="U63" s="1">
        <v>88.3</v>
      </c>
      <c r="V63" s="1">
        <v>0</v>
      </c>
      <c r="W63" s="1">
        <v>0</v>
      </c>
      <c r="X63" s="1">
        <v>25.484999999999999</v>
      </c>
      <c r="Y63" s="1">
        <v>851.22780045517538</v>
      </c>
      <c r="Z63" s="1">
        <v>851.22780045517538</v>
      </c>
      <c r="AA63" s="1">
        <v>849.5</v>
      </c>
      <c r="AB63" s="31">
        <v>0.99797022553275228</v>
      </c>
      <c r="AJ63" s="1">
        <v>140.595</v>
      </c>
      <c r="AK63" s="1">
        <v>0</v>
      </c>
      <c r="AL63" s="1">
        <v>28.709999999999997</v>
      </c>
      <c r="AM63" s="1">
        <v>28.29</v>
      </c>
      <c r="AN63" s="1">
        <v>0</v>
      </c>
      <c r="AO63" s="1">
        <v>116.08</v>
      </c>
      <c r="AP63" s="1">
        <v>0</v>
      </c>
      <c r="AQ63" s="1">
        <v>0</v>
      </c>
      <c r="AU63" s="1">
        <v>312.12119747046063</v>
      </c>
      <c r="AV63" s="1" t="s">
        <v>64</v>
      </c>
      <c r="AW63" s="1" t="s">
        <v>64</v>
      </c>
      <c r="AX63" s="1" t="s">
        <v>65</v>
      </c>
      <c r="AY63" s="1" t="s">
        <v>64</v>
      </c>
    </row>
    <row r="64" spans="1:51">
      <c r="A64" s="1" t="s">
        <v>166</v>
      </c>
      <c r="B64" s="32" t="s">
        <v>167</v>
      </c>
      <c r="C64" s="1">
        <v>0</v>
      </c>
      <c r="D64" s="1">
        <v>4.1989999999999998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78.751000000000005</v>
      </c>
      <c r="L64" s="1">
        <v>0</v>
      </c>
      <c r="M64" s="1">
        <v>0</v>
      </c>
      <c r="N64" s="1">
        <v>4.57</v>
      </c>
      <c r="O64" s="1">
        <v>0</v>
      </c>
      <c r="P64" s="1">
        <v>8.484</v>
      </c>
      <c r="Q64" s="1">
        <v>0</v>
      </c>
      <c r="R64" s="1">
        <v>0</v>
      </c>
      <c r="S64" s="1">
        <v>1.0999999999999999E-2</v>
      </c>
      <c r="T64" s="1">
        <v>13.038</v>
      </c>
      <c r="U64" s="1">
        <v>7.673</v>
      </c>
      <c r="V64" s="1">
        <v>0</v>
      </c>
      <c r="W64" s="1">
        <v>0</v>
      </c>
      <c r="X64" s="1">
        <v>3.45</v>
      </c>
      <c r="Y64" s="1">
        <v>120.17599999999997</v>
      </c>
      <c r="Z64" s="1">
        <v>120.17599999999997</v>
      </c>
      <c r="AA64" s="1">
        <v>91.867999999999995</v>
      </c>
      <c r="AB64" s="31">
        <v>0.7644454799627215</v>
      </c>
      <c r="AJ64" s="1">
        <v>3.4610000000000003</v>
      </c>
      <c r="AK64" s="1">
        <v>0</v>
      </c>
      <c r="AL64" s="1">
        <v>78.751000000000005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U64" s="1">
        <v>83.320999999999998</v>
      </c>
      <c r="AV64" s="1" t="s">
        <v>64</v>
      </c>
      <c r="AW64" s="1" t="s">
        <v>65</v>
      </c>
      <c r="AX64" s="1" t="s">
        <v>64</v>
      </c>
      <c r="AY64" s="1" t="s">
        <v>64</v>
      </c>
    </row>
    <row r="65" spans="1:51">
      <c r="A65" s="1" t="s">
        <v>168</v>
      </c>
      <c r="B65" s="32" t="s">
        <v>169</v>
      </c>
      <c r="C65" s="1">
        <v>0</v>
      </c>
      <c r="D65" s="1">
        <v>0.17899999999999999</v>
      </c>
      <c r="E65" s="1">
        <v>2.9129999999999998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76.138000000000005</v>
      </c>
      <c r="L65" s="1">
        <v>0</v>
      </c>
      <c r="M65" s="1">
        <v>0</v>
      </c>
      <c r="N65" s="1">
        <v>9.1560000000000006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1.3779999999999999</v>
      </c>
      <c r="Y65" s="1">
        <v>89.76400000000001</v>
      </c>
      <c r="Z65" s="1">
        <v>89.76400000000001</v>
      </c>
      <c r="AA65" s="1">
        <v>63.917999999999999</v>
      </c>
      <c r="AB65" s="31">
        <v>0.71206719843144239</v>
      </c>
      <c r="AJ65" s="1">
        <v>1.3779999999999999</v>
      </c>
      <c r="AK65" s="1">
        <v>0</v>
      </c>
      <c r="AL65" s="1">
        <v>76.138000000000005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U65" s="1">
        <v>85.294000000000011</v>
      </c>
      <c r="AV65" s="1" t="s">
        <v>64</v>
      </c>
      <c r="AW65" s="1" t="s">
        <v>65</v>
      </c>
      <c r="AX65" s="1" t="s">
        <v>64</v>
      </c>
      <c r="AY65" s="1" t="s">
        <v>64</v>
      </c>
    </row>
    <row r="66" spans="1:51">
      <c r="A66" s="1" t="s">
        <v>170</v>
      </c>
      <c r="B66" s="32" t="s">
        <v>171</v>
      </c>
      <c r="C66" s="1">
        <v>0</v>
      </c>
      <c r="D66" s="1">
        <v>5.84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76.2</v>
      </c>
      <c r="L66" s="1">
        <v>37.9</v>
      </c>
      <c r="M66" s="1">
        <v>0</v>
      </c>
      <c r="N66" s="1">
        <v>5.0999999999999996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12.87</v>
      </c>
      <c r="U66" s="1">
        <v>0</v>
      </c>
      <c r="V66" s="1">
        <v>0</v>
      </c>
      <c r="W66" s="1">
        <v>0</v>
      </c>
      <c r="X66" s="1">
        <v>1.51</v>
      </c>
      <c r="Y66" s="1">
        <v>139.41999999999999</v>
      </c>
      <c r="Z66" s="1">
        <v>139.41999999999999</v>
      </c>
      <c r="AA66" s="1">
        <v>106.22</v>
      </c>
      <c r="AB66" s="31">
        <v>0.76187060679959839</v>
      </c>
      <c r="AJ66" s="1">
        <v>1.51</v>
      </c>
      <c r="AK66" s="1">
        <v>0</v>
      </c>
      <c r="AL66" s="1">
        <v>76.2</v>
      </c>
      <c r="AM66" s="1">
        <v>37.9</v>
      </c>
      <c r="AN66" s="1">
        <v>0</v>
      </c>
      <c r="AO66" s="1">
        <v>0</v>
      </c>
      <c r="AP66" s="1">
        <v>0</v>
      </c>
      <c r="AQ66" s="1">
        <v>0</v>
      </c>
      <c r="AU66" s="1">
        <v>119.19999999999999</v>
      </c>
      <c r="AV66" s="1" t="s">
        <v>64</v>
      </c>
      <c r="AW66" s="1" t="s">
        <v>65</v>
      </c>
      <c r="AX66" s="1" t="s">
        <v>64</v>
      </c>
      <c r="AY66" s="1" t="s">
        <v>64</v>
      </c>
    </row>
    <row r="67" spans="1:51">
      <c r="A67" s="1" t="s">
        <v>100</v>
      </c>
      <c r="B67" s="32" t="s">
        <v>172</v>
      </c>
      <c r="C67" s="1">
        <v>0</v>
      </c>
      <c r="D67" s="1">
        <v>3.9239924575738527</v>
      </c>
      <c r="E67" s="1">
        <v>4.78</v>
      </c>
      <c r="F67" s="1">
        <v>0</v>
      </c>
      <c r="G67" s="1">
        <v>0</v>
      </c>
      <c r="H67" s="1">
        <v>2.7829999999999999</v>
      </c>
      <c r="I67" s="1">
        <v>0</v>
      </c>
      <c r="J67" s="1">
        <v>22.469918674698796</v>
      </c>
      <c r="K67" s="1">
        <v>163.19255421686748</v>
      </c>
      <c r="L67" s="1">
        <v>25.65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69</v>
      </c>
      <c r="U67" s="1">
        <v>0.5</v>
      </c>
      <c r="V67" s="1">
        <v>0</v>
      </c>
      <c r="W67" s="1">
        <v>0</v>
      </c>
      <c r="X67" s="1">
        <v>8.4473654684313502</v>
      </c>
      <c r="Y67" s="1">
        <v>300.74683081757155</v>
      </c>
      <c r="Z67" s="1">
        <v>300.74683081757155</v>
      </c>
      <c r="AA67" s="1">
        <v>279.3</v>
      </c>
      <c r="AB67" s="31">
        <v>0.92868809038064026</v>
      </c>
      <c r="AJ67" s="1">
        <v>8.4473654684313502</v>
      </c>
      <c r="AK67" s="1">
        <v>0</v>
      </c>
      <c r="AL67" s="1">
        <v>163.19255421686748</v>
      </c>
      <c r="AM67" s="1">
        <v>25.65</v>
      </c>
      <c r="AN67" s="1">
        <v>0</v>
      </c>
      <c r="AO67" s="1">
        <v>0</v>
      </c>
      <c r="AP67" s="1">
        <v>0</v>
      </c>
      <c r="AQ67" s="1">
        <v>0</v>
      </c>
      <c r="AU67" s="1">
        <v>211.31247289156627</v>
      </c>
      <c r="AV67" s="1" t="s">
        <v>64</v>
      </c>
      <c r="AW67" s="1" t="s">
        <v>64</v>
      </c>
      <c r="AX67" s="1" t="s">
        <v>65</v>
      </c>
      <c r="AY67" s="1" t="s">
        <v>64</v>
      </c>
    </row>
    <row r="68" spans="1:51">
      <c r="A68" s="1" t="s">
        <v>173</v>
      </c>
      <c r="B68" s="32" t="s">
        <v>174</v>
      </c>
      <c r="C68" s="1">
        <v>0</v>
      </c>
      <c r="D68" s="1">
        <v>2.5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25</v>
      </c>
      <c r="L68" s="1">
        <v>11.8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5.0439999999999996</v>
      </c>
      <c r="U68" s="1">
        <v>0</v>
      </c>
      <c r="V68" s="1">
        <v>0</v>
      </c>
      <c r="W68" s="1">
        <v>0</v>
      </c>
      <c r="X68" s="1">
        <v>0.85</v>
      </c>
      <c r="Y68" s="1">
        <v>45.193999999999996</v>
      </c>
      <c r="Z68" s="1">
        <v>45.193999999999996</v>
      </c>
      <c r="AA68" s="1">
        <v>39.06</v>
      </c>
      <c r="AB68" s="31">
        <v>0.8642740186750455</v>
      </c>
      <c r="AJ68" s="1">
        <v>0.85</v>
      </c>
      <c r="AK68" s="1">
        <v>0</v>
      </c>
      <c r="AL68" s="1">
        <v>25</v>
      </c>
      <c r="AM68" s="1">
        <v>11.8</v>
      </c>
      <c r="AN68" s="1">
        <v>0</v>
      </c>
      <c r="AO68" s="1">
        <v>0</v>
      </c>
      <c r="AP68" s="1">
        <v>0</v>
      </c>
      <c r="AQ68" s="1">
        <v>0</v>
      </c>
      <c r="AU68" s="1">
        <v>36.799999999999997</v>
      </c>
      <c r="AV68" s="1" t="s">
        <v>64</v>
      </c>
      <c r="AW68" s="1" t="s">
        <v>65</v>
      </c>
      <c r="AX68" s="1" t="s">
        <v>64</v>
      </c>
      <c r="AY68" s="1" t="s">
        <v>64</v>
      </c>
    </row>
    <row r="69" spans="1:51">
      <c r="A69" s="1" t="s">
        <v>175</v>
      </c>
      <c r="B69" s="32" t="s">
        <v>176</v>
      </c>
      <c r="C69" s="1">
        <v>0</v>
      </c>
      <c r="D69" s="1">
        <v>15.4</v>
      </c>
      <c r="E69" s="1">
        <v>0</v>
      </c>
      <c r="F69" s="1">
        <v>0</v>
      </c>
      <c r="G69" s="1">
        <v>63.2</v>
      </c>
      <c r="H69" s="1">
        <v>0</v>
      </c>
      <c r="I69" s="1">
        <v>0</v>
      </c>
      <c r="J69" s="1">
        <v>5.016</v>
      </c>
      <c r="K69" s="1">
        <v>53.759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5.0999999999999996</v>
      </c>
      <c r="U69" s="1">
        <v>0</v>
      </c>
      <c r="V69" s="1">
        <v>0</v>
      </c>
      <c r="W69" s="1">
        <v>0</v>
      </c>
      <c r="X69" s="1">
        <v>3.8</v>
      </c>
      <c r="Y69" s="1">
        <v>146.27500000000001</v>
      </c>
      <c r="Z69" s="1">
        <v>146.27500000000001</v>
      </c>
      <c r="AA69" s="1">
        <v>108</v>
      </c>
      <c r="AB69" s="31">
        <v>0.73833532729447959</v>
      </c>
      <c r="AJ69" s="1">
        <v>3.8</v>
      </c>
      <c r="AK69" s="1">
        <v>0</v>
      </c>
      <c r="AL69" s="1">
        <v>53.759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U69" s="1">
        <v>58.774999999999999</v>
      </c>
      <c r="AV69" s="1" t="s">
        <v>64</v>
      </c>
      <c r="AW69" s="1" t="s">
        <v>65</v>
      </c>
      <c r="AX69" s="1" t="s">
        <v>64</v>
      </c>
      <c r="AY69" s="1" t="s">
        <v>64</v>
      </c>
    </row>
    <row r="70" spans="1:51">
      <c r="A70" s="1" t="s">
        <v>177</v>
      </c>
      <c r="B70" s="32" t="s">
        <v>178</v>
      </c>
      <c r="C70" s="1">
        <v>0</v>
      </c>
      <c r="D70" s="1">
        <v>0.70299999999999996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5.16</v>
      </c>
      <c r="L70" s="1">
        <v>0</v>
      </c>
      <c r="M70" s="1">
        <v>0</v>
      </c>
      <c r="N70" s="1">
        <v>1.3640000000000001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0.14699999999999999</v>
      </c>
      <c r="Y70" s="1">
        <v>7.3740000000000006</v>
      </c>
      <c r="Z70" s="1">
        <v>7.3740000000000006</v>
      </c>
      <c r="AA70" s="1">
        <v>4.4130000000000003</v>
      </c>
      <c r="AB70" s="31">
        <v>0.59845402766476807</v>
      </c>
      <c r="AJ70" s="1">
        <v>0.14699999999999999</v>
      </c>
      <c r="AK70" s="1">
        <v>0</v>
      </c>
      <c r="AL70" s="1">
        <v>5.16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U70" s="1">
        <v>6.524</v>
      </c>
      <c r="AV70" s="1" t="s">
        <v>64</v>
      </c>
      <c r="AW70" s="1" t="s">
        <v>65</v>
      </c>
      <c r="AX70" s="1" t="s">
        <v>64</v>
      </c>
      <c r="AY70" s="1" t="s">
        <v>64</v>
      </c>
    </row>
    <row r="71" spans="1:51">
      <c r="B71" s="32" t="s">
        <v>179</v>
      </c>
      <c r="C71" s="1">
        <v>0</v>
      </c>
      <c r="D71" s="1">
        <v>2.1000000000000001E-2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2.4630000000000001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5.5620000000000003E-2</v>
      </c>
      <c r="Y71" s="1">
        <v>2.5396200000000002</v>
      </c>
      <c r="Z71" s="1">
        <v>2.5396200000000002</v>
      </c>
      <c r="AA71" s="1">
        <v>1.8540000000000001</v>
      </c>
      <c r="AB71" s="31">
        <v>0.73003047700049606</v>
      </c>
      <c r="AJ71" s="1">
        <v>5.5620000000000003E-2</v>
      </c>
      <c r="AK71" s="1">
        <v>0</v>
      </c>
      <c r="AL71" s="1">
        <v>2.4630000000000001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U71" s="1">
        <v>2.4630000000000001</v>
      </c>
      <c r="AV71" s="1" t="s">
        <v>64</v>
      </c>
      <c r="AW71" s="1" t="s">
        <v>65</v>
      </c>
      <c r="AX71" s="1" t="s">
        <v>64</v>
      </c>
      <c r="AY71" s="1" t="s">
        <v>64</v>
      </c>
    </row>
    <row r="72" spans="1:51">
      <c r="A72" s="1" t="s">
        <v>173</v>
      </c>
      <c r="B72" s="32" t="s">
        <v>180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 t="s">
        <v>64</v>
      </c>
      <c r="Y72" s="1" t="s">
        <v>64</v>
      </c>
      <c r="Z72" s="1" t="s">
        <v>64</v>
      </c>
      <c r="AA72" s="1" t="s">
        <v>64</v>
      </c>
      <c r="AB72" s="31" t="s">
        <v>64</v>
      </c>
      <c r="AJ72" s="1" t="e">
        <v>#VALUE!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U72" s="1">
        <v>0</v>
      </c>
      <c r="AV72" s="1" t="s">
        <v>65</v>
      </c>
      <c r="AW72" s="1" t="s">
        <v>64</v>
      </c>
      <c r="AX72" s="1" t="s">
        <v>64</v>
      </c>
      <c r="AY72" s="1" t="s">
        <v>64</v>
      </c>
    </row>
    <row r="73" spans="1:51">
      <c r="A73" s="1" t="s">
        <v>92</v>
      </c>
      <c r="B73" s="32" t="s">
        <v>181</v>
      </c>
      <c r="C73" s="1">
        <v>0</v>
      </c>
      <c r="D73" s="1">
        <v>1.7000000000000001E-2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2.0019999999999998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3.6999999999999998E-2</v>
      </c>
      <c r="Y73" s="1">
        <v>2.0559999999999996</v>
      </c>
      <c r="Z73" s="1">
        <v>2.0559999999999996</v>
      </c>
      <c r="AA73" s="1">
        <v>1.425481</v>
      </c>
      <c r="AB73" s="31">
        <v>0.69332733463035034</v>
      </c>
      <c r="AJ73" s="1">
        <v>3.6999999999999998E-2</v>
      </c>
      <c r="AK73" s="1">
        <v>0</v>
      </c>
      <c r="AL73" s="1">
        <v>0</v>
      </c>
      <c r="AM73" s="1">
        <v>2.0019999999999998</v>
      </c>
      <c r="AN73" s="1">
        <v>0</v>
      </c>
      <c r="AO73" s="1">
        <v>0</v>
      </c>
      <c r="AP73" s="1">
        <v>0</v>
      </c>
      <c r="AQ73" s="1">
        <v>0</v>
      </c>
      <c r="AU73" s="1">
        <v>2.0019999999999998</v>
      </c>
      <c r="AV73" s="1" t="s">
        <v>64</v>
      </c>
      <c r="AW73" s="1" t="s">
        <v>65</v>
      </c>
      <c r="AX73" s="1" t="s">
        <v>64</v>
      </c>
      <c r="AY73" s="1" t="s">
        <v>64</v>
      </c>
    </row>
    <row r="74" spans="1:51">
      <c r="A74" s="1" t="s">
        <v>170</v>
      </c>
      <c r="B74" s="32" t="s">
        <v>182</v>
      </c>
      <c r="C74" s="1">
        <v>0</v>
      </c>
      <c r="D74" s="1">
        <v>0.6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5.4</v>
      </c>
      <c r="L74" s="1">
        <v>9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0.22</v>
      </c>
      <c r="Y74" s="1">
        <v>15.22</v>
      </c>
      <c r="Z74" s="1">
        <v>15.22</v>
      </c>
      <c r="AA74" s="1">
        <v>10.66</v>
      </c>
      <c r="AB74" s="31">
        <v>0.70039421813403413</v>
      </c>
      <c r="AJ74" s="1">
        <v>0.22</v>
      </c>
      <c r="AK74" s="1">
        <v>0</v>
      </c>
      <c r="AL74" s="1">
        <v>5.4</v>
      </c>
      <c r="AM74" s="1">
        <v>9</v>
      </c>
      <c r="AN74" s="1">
        <v>0</v>
      </c>
      <c r="AO74" s="1">
        <v>0</v>
      </c>
      <c r="AP74" s="1">
        <v>0</v>
      </c>
      <c r="AQ74" s="1">
        <v>0</v>
      </c>
      <c r="AU74" s="1">
        <v>14.4</v>
      </c>
      <c r="AV74" s="1" t="s">
        <v>64</v>
      </c>
      <c r="AW74" s="1" t="s">
        <v>65</v>
      </c>
      <c r="AX74" s="1" t="s">
        <v>64</v>
      </c>
      <c r="AY74" s="1" t="s">
        <v>64</v>
      </c>
    </row>
    <row r="75" spans="1:51">
      <c r="A75" s="1" t="s">
        <v>183</v>
      </c>
      <c r="B75" s="32" t="s">
        <v>184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8.75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0.19500000000000001</v>
      </c>
      <c r="Y75" s="1">
        <v>8.9450000000000003</v>
      </c>
      <c r="Z75" s="1">
        <v>8.9450000000000003</v>
      </c>
      <c r="AA75" s="1">
        <v>6.5</v>
      </c>
      <c r="AB75" s="31">
        <v>0.72666294019005029</v>
      </c>
      <c r="AJ75" s="1">
        <v>0.19500000000000001</v>
      </c>
      <c r="AK75" s="1">
        <v>0</v>
      </c>
      <c r="AL75" s="1">
        <v>8.75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U75" s="1">
        <v>8.75</v>
      </c>
      <c r="AV75" s="1" t="s">
        <v>64</v>
      </c>
      <c r="AW75" s="1" t="s">
        <v>65</v>
      </c>
      <c r="AX75" s="1" t="s">
        <v>64</v>
      </c>
      <c r="AY75" s="1" t="s">
        <v>64</v>
      </c>
    </row>
    <row r="76" spans="1:51">
      <c r="A76" s="1" t="s">
        <v>96</v>
      </c>
      <c r="B76" s="32" t="s">
        <v>185</v>
      </c>
      <c r="C76" s="1">
        <v>0</v>
      </c>
      <c r="D76" s="1">
        <v>0.2</v>
      </c>
      <c r="E76" s="1">
        <v>2.2999999999999998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6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0.2</v>
      </c>
      <c r="Y76" s="1">
        <v>8.6999999999999993</v>
      </c>
      <c r="Z76" s="1">
        <v>8.6999999999999993</v>
      </c>
      <c r="AA76" s="1">
        <v>7.9</v>
      </c>
      <c r="AB76" s="31">
        <v>0.90804597701149437</v>
      </c>
      <c r="AJ76" s="1">
        <v>0.2</v>
      </c>
      <c r="AK76" s="1">
        <v>0</v>
      </c>
      <c r="AL76" s="1">
        <v>6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U76" s="1">
        <v>6</v>
      </c>
      <c r="AV76" s="1" t="s">
        <v>64</v>
      </c>
      <c r="AW76" s="1" t="s">
        <v>65</v>
      </c>
      <c r="AX76" s="1" t="s">
        <v>64</v>
      </c>
      <c r="AY76" s="1" t="s">
        <v>64</v>
      </c>
    </row>
    <row r="77" spans="1:51">
      <c r="A77" s="1" t="s">
        <v>111</v>
      </c>
      <c r="B77" s="32" t="s">
        <v>186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 t="s">
        <v>64</v>
      </c>
      <c r="Y77" s="1" t="s">
        <v>64</v>
      </c>
      <c r="Z77" s="1" t="s">
        <v>64</v>
      </c>
      <c r="AA77" s="1" t="s">
        <v>64</v>
      </c>
      <c r="AB77" s="31" t="s">
        <v>64</v>
      </c>
      <c r="AJ77" s="1" t="e">
        <v>#VALUE!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U77" s="1">
        <v>0</v>
      </c>
      <c r="AV77" s="1" t="s">
        <v>65</v>
      </c>
      <c r="AW77" s="1" t="s">
        <v>64</v>
      </c>
      <c r="AX77" s="1" t="s">
        <v>64</v>
      </c>
      <c r="AY77" s="1" t="s">
        <v>64</v>
      </c>
    </row>
    <row r="78" spans="1:51">
      <c r="A78" s="1" t="s">
        <v>119</v>
      </c>
      <c r="B78" s="32" t="s">
        <v>187</v>
      </c>
      <c r="C78" s="1">
        <v>0</v>
      </c>
      <c r="D78" s="1">
        <v>3.91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24.42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0.38</v>
      </c>
      <c r="Y78" s="1">
        <v>28.71</v>
      </c>
      <c r="Z78" s="1">
        <v>28.71</v>
      </c>
      <c r="AA78" s="1">
        <v>21.73</v>
      </c>
      <c r="AB78" s="31">
        <v>0.75687913618948099</v>
      </c>
      <c r="AJ78" s="1">
        <v>0.38</v>
      </c>
      <c r="AK78" s="1">
        <v>0</v>
      </c>
      <c r="AL78" s="1">
        <v>0</v>
      </c>
      <c r="AM78" s="1">
        <v>24.42</v>
      </c>
      <c r="AN78" s="1">
        <v>0</v>
      </c>
      <c r="AO78" s="1">
        <v>0</v>
      </c>
      <c r="AP78" s="1">
        <v>0</v>
      </c>
      <c r="AQ78" s="1">
        <v>0</v>
      </c>
      <c r="AU78" s="1">
        <v>24.42</v>
      </c>
      <c r="AV78" s="1" t="s">
        <v>64</v>
      </c>
      <c r="AW78" s="1" t="s">
        <v>65</v>
      </c>
      <c r="AX78" s="1" t="s">
        <v>64</v>
      </c>
      <c r="AY78" s="1" t="s">
        <v>64</v>
      </c>
    </row>
    <row r="79" spans="1:51">
      <c r="A79" s="1" t="s">
        <v>86</v>
      </c>
      <c r="B79" s="32" t="s">
        <v>188</v>
      </c>
      <c r="C79" s="1">
        <v>0</v>
      </c>
      <c r="D79" s="1">
        <v>0.39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9.8000000000000007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0.2</v>
      </c>
      <c r="Y79" s="1">
        <v>10.39</v>
      </c>
      <c r="Z79" s="1">
        <v>10.39</v>
      </c>
      <c r="AA79" s="1">
        <v>7.5</v>
      </c>
      <c r="AB79" s="31">
        <v>0.72184793070259856</v>
      </c>
      <c r="AJ79" s="1">
        <v>0.2</v>
      </c>
      <c r="AK79" s="1">
        <v>0</v>
      </c>
      <c r="AL79" s="1">
        <v>0</v>
      </c>
      <c r="AM79" s="1">
        <v>9.8000000000000007</v>
      </c>
      <c r="AN79" s="1">
        <v>0</v>
      </c>
      <c r="AO79" s="1">
        <v>0</v>
      </c>
      <c r="AP79" s="1">
        <v>0</v>
      </c>
      <c r="AQ79" s="1">
        <v>0</v>
      </c>
      <c r="AU79" s="1">
        <v>9.8000000000000007</v>
      </c>
      <c r="AV79" s="1" t="s">
        <v>64</v>
      </c>
      <c r="AW79" s="1" t="s">
        <v>65</v>
      </c>
      <c r="AX79" s="1" t="s">
        <v>64</v>
      </c>
      <c r="AY79" s="1" t="s">
        <v>64</v>
      </c>
    </row>
    <row r="80" spans="1:51">
      <c r="A80" s="1" t="s">
        <v>189</v>
      </c>
      <c r="B80" s="32" t="s">
        <v>190</v>
      </c>
      <c r="C80" s="1">
        <v>0</v>
      </c>
      <c r="D80" s="1">
        <v>0.2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8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0.216</v>
      </c>
      <c r="Y80" s="1">
        <v>8.4159999999999986</v>
      </c>
      <c r="Z80" s="1">
        <v>8.4159999999999986</v>
      </c>
      <c r="AA80" s="1">
        <v>7.2</v>
      </c>
      <c r="AB80" s="31">
        <v>0.85551330798479108</v>
      </c>
      <c r="AJ80" s="1">
        <v>0.216</v>
      </c>
      <c r="AK80" s="1">
        <v>0</v>
      </c>
      <c r="AL80" s="1">
        <v>0</v>
      </c>
      <c r="AM80" s="1">
        <v>8</v>
      </c>
      <c r="AN80" s="1">
        <v>0</v>
      </c>
      <c r="AO80" s="1">
        <v>0</v>
      </c>
      <c r="AP80" s="1">
        <v>0</v>
      </c>
      <c r="AQ80" s="1">
        <v>0</v>
      </c>
      <c r="AU80" s="1">
        <v>8</v>
      </c>
      <c r="AV80" s="1" t="s">
        <v>64</v>
      </c>
      <c r="AW80" s="1" t="s">
        <v>65</v>
      </c>
      <c r="AX80" s="1" t="s">
        <v>64</v>
      </c>
      <c r="AY80" s="1" t="s">
        <v>64</v>
      </c>
    </row>
    <row r="81" spans="1:51">
      <c r="A81" s="1" t="s">
        <v>191</v>
      </c>
      <c r="B81" s="32" t="s">
        <v>192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5.9011494252873566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0.1239</v>
      </c>
      <c r="Y81" s="1">
        <v>6.0250494252873565</v>
      </c>
      <c r="Z81" s="1">
        <v>6.0250494252873565</v>
      </c>
      <c r="AA81" s="1">
        <v>4.13</v>
      </c>
      <c r="AB81" s="31">
        <v>0.68547155524836634</v>
      </c>
      <c r="AJ81" s="1">
        <v>0.1239</v>
      </c>
      <c r="AK81" s="1">
        <v>0</v>
      </c>
      <c r="AL81" s="1">
        <v>5.9011494252873566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U81" s="1">
        <v>5.9011494252873566</v>
      </c>
      <c r="AV81" s="1" t="s">
        <v>64</v>
      </c>
      <c r="AW81" s="1" t="s">
        <v>65</v>
      </c>
      <c r="AX81" s="1" t="s">
        <v>64</v>
      </c>
      <c r="AY81" s="1" t="s">
        <v>64</v>
      </c>
    </row>
    <row r="82" spans="1:51">
      <c r="A82" s="1" t="s">
        <v>193</v>
      </c>
      <c r="B82" s="32" t="s">
        <v>194</v>
      </c>
      <c r="C82" s="1">
        <v>0</v>
      </c>
      <c r="D82" s="1">
        <v>0.214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0.43529411764705883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15.2</v>
      </c>
      <c r="V82" s="1">
        <v>0</v>
      </c>
      <c r="W82" s="1">
        <v>0</v>
      </c>
      <c r="X82" s="1">
        <v>0.36899999999999999</v>
      </c>
      <c r="Y82" s="1">
        <v>16.218294117647059</v>
      </c>
      <c r="Z82" s="1">
        <v>16.218294117647059</v>
      </c>
      <c r="AA82" s="1">
        <v>12.3</v>
      </c>
      <c r="AB82" s="31">
        <v>0.75840282034449125</v>
      </c>
      <c r="AJ82" s="1">
        <v>0.36899999999999999</v>
      </c>
      <c r="AK82" s="1">
        <v>0</v>
      </c>
      <c r="AL82" s="1">
        <v>0.43529411764705883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U82" s="1">
        <v>0.43529411764705883</v>
      </c>
      <c r="AV82" s="1" t="s">
        <v>64</v>
      </c>
      <c r="AW82" s="1" t="s">
        <v>65</v>
      </c>
      <c r="AX82" s="1" t="s">
        <v>64</v>
      </c>
      <c r="AY82" s="1" t="s">
        <v>64</v>
      </c>
    </row>
    <row r="83" spans="1:51">
      <c r="A83" s="1" t="s">
        <v>111</v>
      </c>
      <c r="B83" s="32" t="s">
        <v>195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 t="s">
        <v>64</v>
      </c>
      <c r="Y83" s="1" t="s">
        <v>64</v>
      </c>
      <c r="Z83" s="1" t="s">
        <v>64</v>
      </c>
      <c r="AA83" s="1" t="s">
        <v>64</v>
      </c>
      <c r="AB83" s="31" t="s">
        <v>64</v>
      </c>
      <c r="AJ83" s="1" t="e">
        <v>#VALUE!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U83" s="1">
        <v>0</v>
      </c>
      <c r="AV83" s="1" t="s">
        <v>65</v>
      </c>
      <c r="AW83" s="1" t="s">
        <v>64</v>
      </c>
      <c r="AX83" s="1" t="s">
        <v>64</v>
      </c>
      <c r="AY83" s="1" t="s">
        <v>64</v>
      </c>
    </row>
    <row r="84" spans="1:51">
      <c r="A84" s="1" t="s">
        <v>196</v>
      </c>
      <c r="B84" s="32" t="s">
        <v>197</v>
      </c>
      <c r="C84" s="1">
        <v>0</v>
      </c>
      <c r="D84" s="1">
        <v>0.42299999999999999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9.2739999999999991</v>
      </c>
      <c r="L84" s="1">
        <v>0.84499999999999997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0.161</v>
      </c>
      <c r="Y84" s="1">
        <v>10.702999999999999</v>
      </c>
      <c r="Z84" s="1">
        <v>10.702999999999999</v>
      </c>
      <c r="AA84" s="1">
        <v>8.0359999999999996</v>
      </c>
      <c r="AB84" s="31">
        <v>0.75081752779594502</v>
      </c>
      <c r="AJ84" s="1">
        <v>0.161</v>
      </c>
      <c r="AK84" s="1">
        <v>0</v>
      </c>
      <c r="AL84" s="1">
        <v>9.2739999999999991</v>
      </c>
      <c r="AM84" s="1">
        <v>0.84499999999999997</v>
      </c>
      <c r="AN84" s="1">
        <v>0</v>
      </c>
      <c r="AO84" s="1">
        <v>0</v>
      </c>
      <c r="AP84" s="1">
        <v>0</v>
      </c>
      <c r="AQ84" s="1">
        <v>0</v>
      </c>
      <c r="AU84" s="1">
        <v>10.119</v>
      </c>
      <c r="AV84" s="1" t="s">
        <v>64</v>
      </c>
      <c r="AW84" s="1" t="s">
        <v>65</v>
      </c>
      <c r="AX84" s="1" t="s">
        <v>64</v>
      </c>
      <c r="AY84" s="1" t="s">
        <v>64</v>
      </c>
    </row>
    <row r="85" spans="1:51">
      <c r="A85" s="1" t="s">
        <v>72</v>
      </c>
      <c r="B85" s="32" t="s">
        <v>198</v>
      </c>
      <c r="C85" s="1">
        <v>0</v>
      </c>
      <c r="D85" s="1">
        <v>1.893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25.024999999999999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1.8580000000000001</v>
      </c>
      <c r="U85" s="1">
        <v>0</v>
      </c>
      <c r="V85" s="1">
        <v>0</v>
      </c>
      <c r="W85" s="1">
        <v>0</v>
      </c>
      <c r="X85" s="1">
        <v>0.89400000000000002</v>
      </c>
      <c r="Y85" s="1">
        <v>29.669999999999998</v>
      </c>
      <c r="Z85" s="1">
        <v>29.669999999999998</v>
      </c>
      <c r="AA85" s="1">
        <v>25.632000000000001</v>
      </c>
      <c r="AB85" s="31">
        <v>0.86390293225480297</v>
      </c>
      <c r="AJ85" s="1">
        <v>0.89400000000000002</v>
      </c>
      <c r="AK85" s="1">
        <v>0</v>
      </c>
      <c r="AL85" s="1">
        <v>25.024999999999999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U85" s="1">
        <v>25.024999999999999</v>
      </c>
      <c r="AV85" s="1" t="s">
        <v>64</v>
      </c>
      <c r="AW85" s="1" t="s">
        <v>65</v>
      </c>
      <c r="AX85" s="1" t="s">
        <v>64</v>
      </c>
      <c r="AY85" s="1" t="s">
        <v>64</v>
      </c>
    </row>
    <row r="86" spans="1:51">
      <c r="A86" s="1" t="s">
        <v>199</v>
      </c>
      <c r="B86" s="32" t="s">
        <v>200</v>
      </c>
      <c r="C86" s="1">
        <v>0</v>
      </c>
      <c r="D86" s="1">
        <v>0.41499999999999998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3.9369999999999998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0.55000000000000004</v>
      </c>
      <c r="T86" s="1">
        <v>0</v>
      </c>
      <c r="U86" s="1">
        <v>0</v>
      </c>
      <c r="V86" s="1">
        <v>0</v>
      </c>
      <c r="W86" s="1">
        <v>0</v>
      </c>
      <c r="X86" s="1">
        <v>0.14706</v>
      </c>
      <c r="Y86" s="1">
        <v>5.049059999999999</v>
      </c>
      <c r="Z86" s="1">
        <v>5.049059999999999</v>
      </c>
      <c r="AA86" s="1">
        <v>4.9020000000000001</v>
      </c>
      <c r="AB86" s="31">
        <v>0.97087378640776723</v>
      </c>
      <c r="AJ86" s="1">
        <v>0.69706000000000001</v>
      </c>
      <c r="AK86" s="1">
        <v>0</v>
      </c>
      <c r="AL86" s="1">
        <v>0</v>
      </c>
      <c r="AM86" s="1">
        <v>3.9369999999999998</v>
      </c>
      <c r="AN86" s="1">
        <v>0</v>
      </c>
      <c r="AO86" s="1">
        <v>0</v>
      </c>
      <c r="AP86" s="1">
        <v>0</v>
      </c>
      <c r="AQ86" s="1">
        <v>0</v>
      </c>
      <c r="AU86" s="1">
        <v>3.9369999999999998</v>
      </c>
      <c r="AV86" s="1" t="s">
        <v>64</v>
      </c>
      <c r="AW86" s="1" t="s">
        <v>65</v>
      </c>
      <c r="AX86" s="1" t="s">
        <v>64</v>
      </c>
      <c r="AY86" s="1" t="s">
        <v>64</v>
      </c>
    </row>
    <row r="87" spans="1:51">
      <c r="A87" s="1" t="s">
        <v>173</v>
      </c>
      <c r="B87" s="32" t="s">
        <v>201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 t="s">
        <v>64</v>
      </c>
      <c r="Y87" s="1" t="s">
        <v>64</v>
      </c>
      <c r="Z87" s="1" t="s">
        <v>64</v>
      </c>
      <c r="AA87" s="1" t="s">
        <v>64</v>
      </c>
      <c r="AB87" s="31" t="s">
        <v>64</v>
      </c>
      <c r="AJ87" s="1" t="e">
        <v>#VALUE!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U87" s="1">
        <v>0</v>
      </c>
      <c r="AV87" s="1" t="s">
        <v>65</v>
      </c>
      <c r="AW87" s="1" t="s">
        <v>64</v>
      </c>
      <c r="AX87" s="1" t="s">
        <v>64</v>
      </c>
      <c r="AY87" s="1" t="s">
        <v>64</v>
      </c>
    </row>
    <row r="88" spans="1:51">
      <c r="A88" s="1" t="s">
        <v>88</v>
      </c>
      <c r="B88" s="32" t="s">
        <v>202</v>
      </c>
      <c r="C88" s="1">
        <v>0</v>
      </c>
      <c r="D88" s="1">
        <v>3.0550000000000002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24.236000000000001</v>
      </c>
      <c r="V88" s="1">
        <v>0</v>
      </c>
      <c r="W88" s="1">
        <v>0</v>
      </c>
      <c r="X88" s="1">
        <v>3.7999999999999999E-2</v>
      </c>
      <c r="Y88" s="1">
        <v>27.329000000000001</v>
      </c>
      <c r="Z88" s="1">
        <v>27.329000000000001</v>
      </c>
      <c r="AA88" s="1">
        <v>23</v>
      </c>
      <c r="AB88" s="31">
        <v>0.84159683852318046</v>
      </c>
      <c r="AJ88" s="1">
        <v>3.7999999999999999E-2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U88" s="1">
        <v>0</v>
      </c>
      <c r="AV88" s="1" t="s">
        <v>64</v>
      </c>
      <c r="AW88" s="1" t="s">
        <v>65</v>
      </c>
      <c r="AX88" s="1" t="s">
        <v>64</v>
      </c>
      <c r="AY88" s="1" t="s">
        <v>64</v>
      </c>
    </row>
    <row r="89" spans="1:51">
      <c r="A89" s="1" t="s">
        <v>100</v>
      </c>
      <c r="B89" s="32" t="s">
        <v>203</v>
      </c>
      <c r="C89" s="1">
        <v>0</v>
      </c>
      <c r="D89" s="1">
        <v>0.02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5.26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0.11</v>
      </c>
      <c r="Y89" s="1">
        <v>5.39</v>
      </c>
      <c r="Z89" s="1">
        <v>5.39</v>
      </c>
      <c r="AA89" s="1">
        <v>4.9329999999999998</v>
      </c>
      <c r="AB89" s="31">
        <v>0.91521335807050097</v>
      </c>
      <c r="AJ89" s="1">
        <v>0.11</v>
      </c>
      <c r="AK89" s="1">
        <v>0</v>
      </c>
      <c r="AL89" s="1">
        <v>0</v>
      </c>
      <c r="AM89" s="1">
        <v>5.26</v>
      </c>
      <c r="AN89" s="1">
        <v>0</v>
      </c>
      <c r="AO89" s="1">
        <v>0</v>
      </c>
      <c r="AP89" s="1">
        <v>0</v>
      </c>
      <c r="AQ89" s="1">
        <v>0</v>
      </c>
      <c r="AU89" s="1">
        <v>5.26</v>
      </c>
      <c r="AV89" s="1" t="s">
        <v>64</v>
      </c>
      <c r="AW89" s="1" t="s">
        <v>65</v>
      </c>
      <c r="AX89" s="1" t="s">
        <v>64</v>
      </c>
      <c r="AY89" s="1" t="s">
        <v>64</v>
      </c>
    </row>
    <row r="90" spans="1:51">
      <c r="A90" s="1" t="s">
        <v>88</v>
      </c>
      <c r="B90" s="32" t="s">
        <v>204</v>
      </c>
      <c r="C90" s="1">
        <v>0</v>
      </c>
      <c r="D90" s="1">
        <v>0.77600000000000002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1.895</v>
      </c>
      <c r="L90" s="1">
        <v>5.05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0.13700000000000001</v>
      </c>
      <c r="Y90" s="1">
        <v>7.8580000000000005</v>
      </c>
      <c r="Z90" s="1">
        <v>7.8580000000000005</v>
      </c>
      <c r="AA90" s="1">
        <v>4.97</v>
      </c>
      <c r="AB90" s="31">
        <v>0.63247645711376932</v>
      </c>
      <c r="AJ90" s="1">
        <v>0.13700000000000001</v>
      </c>
      <c r="AK90" s="1">
        <v>0</v>
      </c>
      <c r="AL90" s="1">
        <v>1.895</v>
      </c>
      <c r="AM90" s="1">
        <v>5.05</v>
      </c>
      <c r="AN90" s="1">
        <v>0</v>
      </c>
      <c r="AO90" s="1">
        <v>0</v>
      </c>
      <c r="AP90" s="1">
        <v>0</v>
      </c>
      <c r="AQ90" s="1">
        <v>0</v>
      </c>
      <c r="AU90" s="1">
        <v>6.9450000000000003</v>
      </c>
      <c r="AV90" s="1" t="s">
        <v>64</v>
      </c>
      <c r="AW90" s="1" t="s">
        <v>65</v>
      </c>
      <c r="AX90" s="1" t="s">
        <v>64</v>
      </c>
      <c r="AY90" s="1" t="s">
        <v>64</v>
      </c>
    </row>
    <row r="91" spans="1:51">
      <c r="A91" s="1" t="s">
        <v>183</v>
      </c>
      <c r="B91" s="32" t="s">
        <v>205</v>
      </c>
      <c r="C91" s="1">
        <v>0</v>
      </c>
      <c r="D91" s="1">
        <v>0.3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10.7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0.2</v>
      </c>
      <c r="Y91" s="1">
        <v>11.2</v>
      </c>
      <c r="Z91" s="1">
        <v>11.2</v>
      </c>
      <c r="AA91" s="1">
        <v>9.1</v>
      </c>
      <c r="AB91" s="31">
        <v>0.8125</v>
      </c>
      <c r="AJ91" s="1">
        <v>0.2</v>
      </c>
      <c r="AK91" s="1">
        <v>0</v>
      </c>
      <c r="AL91" s="1">
        <v>0</v>
      </c>
      <c r="AM91" s="1">
        <v>10.7</v>
      </c>
      <c r="AN91" s="1">
        <v>0</v>
      </c>
      <c r="AO91" s="1">
        <v>0</v>
      </c>
      <c r="AP91" s="1">
        <v>0</v>
      </c>
      <c r="AQ91" s="1">
        <v>0</v>
      </c>
      <c r="AU91" s="1">
        <v>10.7</v>
      </c>
      <c r="AV91" s="1" t="s">
        <v>64</v>
      </c>
      <c r="AW91" s="1" t="s">
        <v>65</v>
      </c>
      <c r="AX91" s="1" t="s">
        <v>64</v>
      </c>
      <c r="AY91" s="1" t="s">
        <v>64</v>
      </c>
    </row>
    <row r="92" spans="1:51">
      <c r="A92" s="1" t="s">
        <v>166</v>
      </c>
      <c r="B92" s="32" t="s">
        <v>206</v>
      </c>
      <c r="C92" s="1">
        <v>0</v>
      </c>
      <c r="D92" s="1">
        <v>1.6870000000000001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13.695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0.31</v>
      </c>
      <c r="Y92" s="1">
        <v>15.692</v>
      </c>
      <c r="Z92" s="1">
        <v>15.692</v>
      </c>
      <c r="AA92" s="1">
        <v>11.438000000000001</v>
      </c>
      <c r="AB92" s="31">
        <v>0.72890644914606173</v>
      </c>
      <c r="AJ92" s="1">
        <v>0.31</v>
      </c>
      <c r="AK92" s="1">
        <v>0</v>
      </c>
      <c r="AL92" s="1">
        <v>13.695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U92" s="1">
        <v>13.695</v>
      </c>
      <c r="AV92" s="1" t="s">
        <v>64</v>
      </c>
      <c r="AW92" s="1" t="s">
        <v>65</v>
      </c>
      <c r="AX92" s="1" t="s">
        <v>64</v>
      </c>
      <c r="AY92" s="1" t="s">
        <v>64</v>
      </c>
    </row>
    <row r="93" spans="1:51">
      <c r="A93" s="1" t="s">
        <v>90</v>
      </c>
      <c r="B93" s="32" t="s">
        <v>207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16.956521739130434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0.32700000000000001</v>
      </c>
      <c r="Y93" s="1">
        <v>17.283521739130435</v>
      </c>
      <c r="Z93" s="1">
        <v>17.283521739130435</v>
      </c>
      <c r="AA93" s="1">
        <v>10.9</v>
      </c>
      <c r="AB93" s="31">
        <v>0.63065850609150209</v>
      </c>
      <c r="AJ93" s="1">
        <v>0.32700000000000001</v>
      </c>
      <c r="AK93" s="1">
        <v>0</v>
      </c>
      <c r="AL93" s="1">
        <v>0</v>
      </c>
      <c r="AM93" s="1">
        <v>16.956521739130434</v>
      </c>
      <c r="AN93" s="1">
        <v>0</v>
      </c>
      <c r="AO93" s="1">
        <v>0</v>
      </c>
      <c r="AP93" s="1">
        <v>0</v>
      </c>
      <c r="AQ93" s="1">
        <v>0</v>
      </c>
      <c r="AU93" s="1">
        <v>16.956521739130434</v>
      </c>
      <c r="AV93" s="1" t="s">
        <v>64</v>
      </c>
      <c r="AW93" s="1" t="s">
        <v>65</v>
      </c>
      <c r="AX93" s="1" t="s">
        <v>64</v>
      </c>
      <c r="AY93" s="1" t="s">
        <v>64</v>
      </c>
    </row>
    <row r="94" spans="1:51">
      <c r="A94" s="1" t="s">
        <v>102</v>
      </c>
      <c r="B94" s="32" t="s">
        <v>208</v>
      </c>
      <c r="C94" s="1">
        <v>0</v>
      </c>
      <c r="D94" s="1">
        <v>0.33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9.1419999999999995</v>
      </c>
      <c r="L94" s="1">
        <v>0</v>
      </c>
      <c r="M94" s="1">
        <v>0</v>
      </c>
      <c r="N94" s="1">
        <v>0</v>
      </c>
      <c r="O94" s="1">
        <v>5.4669999999999996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0.22</v>
      </c>
      <c r="Y94" s="1">
        <v>15.159000000000001</v>
      </c>
      <c r="Z94" s="1">
        <v>15.159000000000001</v>
      </c>
      <c r="AA94" s="1">
        <v>10.852</v>
      </c>
      <c r="AB94" s="31">
        <v>0.7158783560920905</v>
      </c>
      <c r="AJ94" s="1">
        <v>0.22</v>
      </c>
      <c r="AK94" s="1">
        <v>5.4669999999999996</v>
      </c>
      <c r="AL94" s="1">
        <v>9.1419999999999995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U94" s="1">
        <v>14.608999999999998</v>
      </c>
      <c r="AV94" s="1" t="s">
        <v>64</v>
      </c>
      <c r="AW94" s="1" t="s">
        <v>65</v>
      </c>
      <c r="AX94" s="1" t="s">
        <v>64</v>
      </c>
      <c r="AY94" s="1" t="s">
        <v>64</v>
      </c>
    </row>
    <row r="95" spans="1:51">
      <c r="A95" s="1" t="s">
        <v>191</v>
      </c>
      <c r="B95" s="32" t="s">
        <v>209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5.04</v>
      </c>
      <c r="L95" s="1">
        <v>0</v>
      </c>
      <c r="M95" s="1">
        <v>0</v>
      </c>
      <c r="N95" s="1">
        <v>0.13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0.114</v>
      </c>
      <c r="Y95" s="1">
        <v>5.2839999999999998</v>
      </c>
      <c r="Z95" s="1">
        <v>5.2839999999999998</v>
      </c>
      <c r="AA95" s="1">
        <v>3.87</v>
      </c>
      <c r="AB95" s="31">
        <v>0.73239969719909159</v>
      </c>
      <c r="AJ95" s="1">
        <v>0.114</v>
      </c>
      <c r="AK95" s="1">
        <v>0</v>
      </c>
      <c r="AL95" s="1">
        <v>5.04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U95" s="1">
        <v>5.17</v>
      </c>
      <c r="AV95" s="1" t="s">
        <v>64</v>
      </c>
      <c r="AW95" s="1" t="s">
        <v>65</v>
      </c>
      <c r="AX95" s="1" t="s">
        <v>64</v>
      </c>
      <c r="AY95" s="1" t="s">
        <v>64</v>
      </c>
    </row>
    <row r="96" spans="1:51">
      <c r="A96" s="1" t="s">
        <v>88</v>
      </c>
      <c r="B96" s="32" t="s">
        <v>210</v>
      </c>
      <c r="C96" s="1">
        <v>0</v>
      </c>
      <c r="D96" s="1">
        <v>0.29099999999999998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3.4420000000000002</v>
      </c>
      <c r="X96" s="1">
        <v>8.3299999999999999E-2</v>
      </c>
      <c r="Y96" s="1">
        <v>0.37429999999999997</v>
      </c>
      <c r="Z96" s="1">
        <v>3.8163</v>
      </c>
      <c r="AA96" s="1">
        <v>3.5739999999999998</v>
      </c>
      <c r="AB96" s="31">
        <v>0.93650918428844687</v>
      </c>
      <c r="AJ96" s="1">
        <v>8.3299999999999999E-2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U96" s="1">
        <v>0</v>
      </c>
      <c r="AV96" s="1" t="s">
        <v>64</v>
      </c>
      <c r="AW96" s="1" t="s">
        <v>65</v>
      </c>
      <c r="AX96" s="1" t="s">
        <v>64</v>
      </c>
      <c r="AY96" s="1" t="s">
        <v>64</v>
      </c>
    </row>
    <row r="97" spans="1:51">
      <c r="A97" s="1" t="s">
        <v>211</v>
      </c>
      <c r="B97" s="32" t="s">
        <v>212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 t="s">
        <v>64</v>
      </c>
      <c r="Y97" s="1" t="s">
        <v>64</v>
      </c>
      <c r="Z97" s="1" t="s">
        <v>64</v>
      </c>
      <c r="AA97" s="1" t="s">
        <v>64</v>
      </c>
      <c r="AB97" s="31" t="s">
        <v>64</v>
      </c>
      <c r="AJ97" s="1" t="e">
        <v>#VALUE!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U97" s="1">
        <v>0</v>
      </c>
      <c r="AV97" s="1" t="s">
        <v>65</v>
      </c>
      <c r="AW97" s="1" t="s">
        <v>64</v>
      </c>
      <c r="AX97" s="1" t="s">
        <v>64</v>
      </c>
      <c r="AY97" s="1" t="s">
        <v>64</v>
      </c>
    </row>
    <row r="98" spans="1:51">
      <c r="A98" s="1" t="s">
        <v>84</v>
      </c>
      <c r="B98" s="32" t="s">
        <v>213</v>
      </c>
      <c r="C98" s="1">
        <v>0</v>
      </c>
      <c r="D98" s="1">
        <v>1.1000000000000001</v>
      </c>
      <c r="E98" s="1">
        <v>0</v>
      </c>
      <c r="F98" s="1">
        <v>1.6</v>
      </c>
      <c r="G98" s="1">
        <v>0</v>
      </c>
      <c r="H98" s="1">
        <v>0</v>
      </c>
      <c r="I98" s="1">
        <v>0</v>
      </c>
      <c r="J98" s="1">
        <v>0</v>
      </c>
      <c r="K98" s="1">
        <v>30.5</v>
      </c>
      <c r="L98" s="1">
        <v>16.5</v>
      </c>
      <c r="M98" s="1">
        <v>0</v>
      </c>
      <c r="N98" s="1">
        <v>7.9</v>
      </c>
      <c r="O98" s="1">
        <v>0</v>
      </c>
      <c r="P98" s="1">
        <v>0</v>
      </c>
      <c r="Q98" s="1">
        <v>0</v>
      </c>
      <c r="R98" s="1">
        <v>0</v>
      </c>
      <c r="S98" s="1">
        <v>0.02</v>
      </c>
      <c r="T98" s="1">
        <v>2.1</v>
      </c>
      <c r="U98" s="1">
        <v>0</v>
      </c>
      <c r="V98" s="1">
        <v>0</v>
      </c>
      <c r="W98" s="1">
        <v>0</v>
      </c>
      <c r="X98" s="1">
        <v>1.2929999999999999</v>
      </c>
      <c r="Y98" s="1">
        <v>61.013000000000005</v>
      </c>
      <c r="Z98" s="1">
        <v>61.013000000000005</v>
      </c>
      <c r="AA98" s="1">
        <v>43.1</v>
      </c>
      <c r="AB98" s="31">
        <v>0.70640683133102777</v>
      </c>
      <c r="AJ98" s="1">
        <v>1.3129999999999999</v>
      </c>
      <c r="AK98" s="1">
        <v>0</v>
      </c>
      <c r="AL98" s="1">
        <v>30.5</v>
      </c>
      <c r="AM98" s="1">
        <v>16.5</v>
      </c>
      <c r="AN98" s="1">
        <v>0</v>
      </c>
      <c r="AO98" s="1">
        <v>0</v>
      </c>
      <c r="AP98" s="1">
        <v>0</v>
      </c>
      <c r="AQ98" s="1">
        <v>0</v>
      </c>
      <c r="AU98" s="1">
        <v>54.9</v>
      </c>
      <c r="AV98" s="1" t="s">
        <v>64</v>
      </c>
      <c r="AW98" s="1" t="s">
        <v>65</v>
      </c>
      <c r="AX98" s="1" t="s">
        <v>64</v>
      </c>
      <c r="AY98" s="1" t="s">
        <v>64</v>
      </c>
    </row>
    <row r="99" spans="1:51">
      <c r="A99" s="1" t="s">
        <v>214</v>
      </c>
      <c r="B99" s="32" t="s">
        <v>215</v>
      </c>
      <c r="C99" s="1">
        <v>0</v>
      </c>
      <c r="D99" s="1">
        <v>2.9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29.637446437649789</v>
      </c>
      <c r="L99" s="1">
        <v>15.8</v>
      </c>
      <c r="M99" s="1">
        <v>0</v>
      </c>
      <c r="N99" s="1">
        <v>0</v>
      </c>
      <c r="O99" s="1">
        <v>0</v>
      </c>
      <c r="P99" s="1">
        <v>84.5054909350835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2.23149131670732</v>
      </c>
      <c r="Y99" s="1">
        <v>135.07442868944059</v>
      </c>
      <c r="Z99" s="1">
        <v>135.07442868944059</v>
      </c>
      <c r="AA99" s="1">
        <v>148</v>
      </c>
      <c r="AB99" s="31">
        <v>1.095692215291745</v>
      </c>
      <c r="AJ99" s="1">
        <v>2.23149131670732</v>
      </c>
      <c r="AK99" s="1">
        <v>0</v>
      </c>
      <c r="AL99" s="1">
        <v>29.637446437649789</v>
      </c>
      <c r="AM99" s="1">
        <v>15.8</v>
      </c>
      <c r="AN99" s="1">
        <v>0</v>
      </c>
      <c r="AO99" s="1">
        <v>0</v>
      </c>
      <c r="AP99" s="1">
        <v>0</v>
      </c>
      <c r="AQ99" s="1">
        <v>0</v>
      </c>
      <c r="AU99" s="1">
        <v>45.43744643764979</v>
      </c>
      <c r="AV99" s="1" t="s">
        <v>64</v>
      </c>
      <c r="AW99" s="1" t="s">
        <v>65</v>
      </c>
      <c r="AX99" s="1" t="s">
        <v>64</v>
      </c>
      <c r="AY99" s="1" t="s">
        <v>64</v>
      </c>
    </row>
    <row r="100" spans="1:51">
      <c r="A100" s="1" t="s">
        <v>216</v>
      </c>
      <c r="B100" s="32" t="s">
        <v>217</v>
      </c>
      <c r="C100" s="1">
        <v>0</v>
      </c>
      <c r="D100" s="1">
        <v>7.9600000000000004E-2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2.5870000000000002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2.478E-2</v>
      </c>
      <c r="Y100" s="1">
        <v>2.6913800000000001</v>
      </c>
      <c r="Z100" s="1">
        <v>2.6913800000000001</v>
      </c>
      <c r="AA100" s="1">
        <v>2.1429999999999998</v>
      </c>
      <c r="AB100" s="31">
        <v>0.79624579212151381</v>
      </c>
      <c r="AJ100" s="1">
        <v>2.478E-2</v>
      </c>
      <c r="AK100" s="1">
        <v>0</v>
      </c>
      <c r="AL100" s="1">
        <v>0</v>
      </c>
      <c r="AM100" s="1">
        <v>2.5870000000000002</v>
      </c>
      <c r="AN100" s="1">
        <v>0</v>
      </c>
      <c r="AO100" s="1">
        <v>0</v>
      </c>
      <c r="AP100" s="1">
        <v>0</v>
      </c>
      <c r="AQ100" s="1">
        <v>0</v>
      </c>
      <c r="AU100" s="1">
        <v>2.5870000000000002</v>
      </c>
      <c r="AV100" s="1" t="s">
        <v>64</v>
      </c>
      <c r="AW100" s="1" t="s">
        <v>65</v>
      </c>
      <c r="AX100" s="1" t="s">
        <v>64</v>
      </c>
      <c r="AY100" s="1" t="s">
        <v>64</v>
      </c>
    </row>
    <row r="101" spans="1:51">
      <c r="A101" s="1" t="s">
        <v>218</v>
      </c>
      <c r="B101" s="32" t="s">
        <v>219</v>
      </c>
      <c r="C101" s="1">
        <v>0</v>
      </c>
      <c r="D101" s="1">
        <v>26.578274474742958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46.401317887129345</v>
      </c>
      <c r="K101" s="1">
        <v>271.16579870336915</v>
      </c>
      <c r="L101" s="1">
        <v>0</v>
      </c>
      <c r="M101" s="1">
        <v>0</v>
      </c>
      <c r="N101" s="1">
        <v>2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147</v>
      </c>
      <c r="U101" s="1">
        <v>243</v>
      </c>
      <c r="V101" s="1">
        <v>0</v>
      </c>
      <c r="W101" s="1">
        <v>0</v>
      </c>
      <c r="X101" s="1">
        <v>11.629678054147988</v>
      </c>
      <c r="Y101" s="1">
        <v>747.77506911938951</v>
      </c>
      <c r="Z101" s="1">
        <v>747.77506911938951</v>
      </c>
      <c r="AA101" s="1">
        <v>673.8</v>
      </c>
      <c r="AB101" s="31">
        <v>0.90107310048928801</v>
      </c>
      <c r="AJ101" s="1">
        <v>11.629678054147988</v>
      </c>
      <c r="AK101" s="1">
        <v>0</v>
      </c>
      <c r="AL101" s="1">
        <v>271.16579870336915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U101" s="1">
        <v>319.56711659049847</v>
      </c>
      <c r="AV101" s="1" t="s">
        <v>64</v>
      </c>
      <c r="AW101" s="1" t="s">
        <v>64</v>
      </c>
      <c r="AX101" s="1" t="s">
        <v>65</v>
      </c>
      <c r="AY101" s="1" t="s">
        <v>64</v>
      </c>
    </row>
    <row r="102" spans="1:51">
      <c r="A102" s="1" t="s">
        <v>220</v>
      </c>
      <c r="B102" s="32" t="s">
        <v>221</v>
      </c>
      <c r="C102" s="1">
        <v>0</v>
      </c>
      <c r="D102" s="1">
        <v>15.730444</v>
      </c>
      <c r="E102" s="1">
        <v>1013.4056916979018</v>
      </c>
      <c r="F102" s="1">
        <v>0</v>
      </c>
      <c r="G102" s="1">
        <v>986.22299999999996</v>
      </c>
      <c r="H102" s="1">
        <v>0</v>
      </c>
      <c r="I102" s="1">
        <v>0</v>
      </c>
      <c r="J102" s="1">
        <v>0</v>
      </c>
      <c r="K102" s="1">
        <v>236.77141518953172</v>
      </c>
      <c r="L102" s="1">
        <v>59.502357600000003</v>
      </c>
      <c r="M102" s="1">
        <v>0</v>
      </c>
      <c r="N102" s="1">
        <v>3.0556683698973592</v>
      </c>
      <c r="O102" s="1">
        <v>0</v>
      </c>
      <c r="P102" s="1">
        <v>0</v>
      </c>
      <c r="Q102" s="1">
        <v>60.407966000000002</v>
      </c>
      <c r="R102" s="1">
        <v>195.28418199999999</v>
      </c>
      <c r="S102" s="1">
        <v>0</v>
      </c>
      <c r="T102" s="1">
        <v>87.813342000000006</v>
      </c>
      <c r="U102" s="1">
        <v>1044.2097938561958</v>
      </c>
      <c r="V102" s="1">
        <v>0</v>
      </c>
      <c r="W102" s="1">
        <v>58</v>
      </c>
      <c r="X102" s="1">
        <v>87.184459369999999</v>
      </c>
      <c r="Y102" s="1">
        <v>3729.1803540835258</v>
      </c>
      <c r="Z102" s="1">
        <v>3787.1803540835258</v>
      </c>
      <c r="AA102" s="1">
        <v>3671.9415307420099</v>
      </c>
      <c r="AB102" s="31">
        <v>0.96957134000305545</v>
      </c>
      <c r="AJ102" s="1">
        <v>147.59242537</v>
      </c>
      <c r="AK102" s="1">
        <v>0</v>
      </c>
      <c r="AL102" s="1">
        <v>236.77141518953172</v>
      </c>
      <c r="AM102" s="1">
        <v>59.502357600000003</v>
      </c>
      <c r="AN102" s="1">
        <v>0</v>
      </c>
      <c r="AO102" s="1">
        <v>134.876216</v>
      </c>
      <c r="AP102" s="1">
        <v>0</v>
      </c>
      <c r="AQ102" s="1">
        <v>0</v>
      </c>
      <c r="AU102" s="1">
        <v>299.32944115942905</v>
      </c>
      <c r="AV102" s="1" t="s">
        <v>64</v>
      </c>
      <c r="AW102" s="1" t="s">
        <v>64</v>
      </c>
      <c r="AX102" s="1" t="s">
        <v>64</v>
      </c>
      <c r="AY102" s="1" t="s">
        <v>65</v>
      </c>
    </row>
    <row r="103" spans="1:51">
      <c r="A103" s="1" t="s">
        <v>222</v>
      </c>
      <c r="B103" s="32" t="s">
        <v>223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46.780072904009721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0.99119999999999997</v>
      </c>
      <c r="Y103" s="1">
        <v>47.77127290400972</v>
      </c>
      <c r="Z103" s="1">
        <v>47.77127290400972</v>
      </c>
      <c r="AA103" s="1">
        <v>33.04</v>
      </c>
      <c r="AB103" s="31">
        <v>0.69162904799270608</v>
      </c>
      <c r="AJ103" s="1">
        <v>0.99119999999999997</v>
      </c>
      <c r="AK103" s="1">
        <v>46.780072904009721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U103" s="1">
        <v>46.780072904009721</v>
      </c>
      <c r="AV103" s="1" t="s">
        <v>64</v>
      </c>
      <c r="AW103" s="1" t="s">
        <v>65</v>
      </c>
      <c r="AX103" s="1" t="s">
        <v>64</v>
      </c>
      <c r="AY103" s="1" t="s">
        <v>64</v>
      </c>
    </row>
    <row r="104" spans="1:51">
      <c r="A104" s="1" t="s">
        <v>224</v>
      </c>
      <c r="B104" s="32" t="s">
        <v>225</v>
      </c>
      <c r="C104" s="1">
        <v>0</v>
      </c>
      <c r="D104" s="1">
        <v>0.6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17</v>
      </c>
      <c r="L104" s="1">
        <v>5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0.2</v>
      </c>
      <c r="Y104" s="1">
        <v>22.8</v>
      </c>
      <c r="Z104" s="1">
        <v>22.8</v>
      </c>
      <c r="AA104" s="1">
        <v>16</v>
      </c>
      <c r="AB104" s="31">
        <v>0.70175438596491224</v>
      </c>
      <c r="AJ104" s="1">
        <v>0.2</v>
      </c>
      <c r="AK104" s="1">
        <v>0</v>
      </c>
      <c r="AL104" s="1">
        <v>17</v>
      </c>
      <c r="AM104" s="1">
        <v>5</v>
      </c>
      <c r="AN104" s="1">
        <v>0</v>
      </c>
      <c r="AO104" s="1">
        <v>0</v>
      </c>
      <c r="AP104" s="1">
        <v>0</v>
      </c>
      <c r="AQ104" s="1">
        <v>0</v>
      </c>
      <c r="AU104" s="1">
        <v>22</v>
      </c>
      <c r="AV104" s="1" t="s">
        <v>64</v>
      </c>
      <c r="AW104" s="1" t="s">
        <v>65</v>
      </c>
      <c r="AX104" s="1" t="s">
        <v>64</v>
      </c>
      <c r="AY104" s="1" t="s">
        <v>64</v>
      </c>
    </row>
    <row r="105" spans="1:51">
      <c r="A105" s="1" t="s">
        <v>96</v>
      </c>
      <c r="B105" s="32" t="s">
        <v>226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1.2E-2</v>
      </c>
      <c r="Y105" s="1">
        <v>1.2E-2</v>
      </c>
      <c r="Z105" s="1">
        <v>1.2E-2</v>
      </c>
      <c r="AA105" s="1">
        <v>0.4</v>
      </c>
      <c r="AB105" s="31">
        <v>33.333333333333336</v>
      </c>
      <c r="AC105" s="1" t="s">
        <v>227</v>
      </c>
      <c r="AJ105" s="1">
        <v>1.2E-2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U105" s="1">
        <v>0</v>
      </c>
      <c r="AV105" s="1" t="s">
        <v>65</v>
      </c>
      <c r="AW105" s="1" t="s">
        <v>64</v>
      </c>
      <c r="AX105" s="1" t="s">
        <v>64</v>
      </c>
      <c r="AY105" s="1" t="s">
        <v>64</v>
      </c>
    </row>
    <row r="106" spans="1:51">
      <c r="A106" s="1" t="s">
        <v>228</v>
      </c>
      <c r="B106" s="32" t="s">
        <v>229</v>
      </c>
      <c r="C106" s="1">
        <v>0</v>
      </c>
      <c r="D106" s="1">
        <v>0.59340000000000004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3.06</v>
      </c>
      <c r="Y106" s="1">
        <v>3.6534</v>
      </c>
      <c r="Z106" s="1">
        <v>3.6534</v>
      </c>
      <c r="AA106" s="1">
        <v>102</v>
      </c>
      <c r="AB106" s="31">
        <v>27.919198554770897</v>
      </c>
      <c r="AC106" s="1" t="s">
        <v>230</v>
      </c>
      <c r="AJ106" s="1">
        <v>3.06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U106" s="1">
        <v>0</v>
      </c>
      <c r="AV106" s="1" t="s">
        <v>65</v>
      </c>
      <c r="AW106" s="1" t="s">
        <v>64</v>
      </c>
      <c r="AX106" s="1" t="s">
        <v>64</v>
      </c>
      <c r="AY106" s="1" t="s">
        <v>64</v>
      </c>
    </row>
    <row r="107" spans="1:51">
      <c r="A107" s="1" t="s">
        <v>231</v>
      </c>
      <c r="B107" s="32" t="s">
        <v>232</v>
      </c>
      <c r="C107" s="1">
        <v>0</v>
      </c>
      <c r="D107" s="1">
        <v>7.1299999999999998E-4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16.792999999999999</v>
      </c>
      <c r="V107" s="1">
        <v>0</v>
      </c>
      <c r="W107" s="1">
        <v>0</v>
      </c>
      <c r="X107" s="1">
        <v>7.0000000000000007E-2</v>
      </c>
      <c r="Y107" s="1">
        <v>16.863713000000001</v>
      </c>
      <c r="Z107" s="1">
        <v>16.863713000000001</v>
      </c>
      <c r="AA107" s="1">
        <v>15.254</v>
      </c>
      <c r="AB107" s="31">
        <v>0.90454575454409114</v>
      </c>
      <c r="AJ107" s="1">
        <v>7.0000000000000007E-2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U107" s="1">
        <v>0</v>
      </c>
      <c r="AV107" s="1" t="s">
        <v>64</v>
      </c>
      <c r="AW107" s="1" t="s">
        <v>65</v>
      </c>
      <c r="AX107" s="1" t="s">
        <v>64</v>
      </c>
      <c r="AY107" s="1" t="s">
        <v>64</v>
      </c>
    </row>
    <row r="108" spans="1:51">
      <c r="A108" s="1" t="s">
        <v>233</v>
      </c>
      <c r="B108" s="32" t="s">
        <v>234</v>
      </c>
      <c r="C108" s="1">
        <v>0</v>
      </c>
      <c r="D108" s="1">
        <v>2.0620729588882454</v>
      </c>
      <c r="E108" s="1">
        <v>17.2</v>
      </c>
      <c r="F108" s="1">
        <v>0</v>
      </c>
      <c r="G108" s="1">
        <v>329.80245022970905</v>
      </c>
      <c r="H108" s="1">
        <v>0</v>
      </c>
      <c r="I108" s="1">
        <v>0</v>
      </c>
      <c r="J108" s="1">
        <v>0</v>
      </c>
      <c r="K108" s="1">
        <v>99.207272727272738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58.160000000000004</v>
      </c>
      <c r="U108" s="1">
        <v>23</v>
      </c>
      <c r="V108" s="1">
        <v>0</v>
      </c>
      <c r="W108" s="1">
        <v>0</v>
      </c>
      <c r="X108" s="1">
        <v>19.664592037355412</v>
      </c>
      <c r="Y108" s="1">
        <v>549.09638795322542</v>
      </c>
      <c r="Z108" s="1">
        <v>549.09638795322542</v>
      </c>
      <c r="AA108" s="1">
        <v>603</v>
      </c>
      <c r="AB108" s="31">
        <v>1.0981678503617589</v>
      </c>
      <c r="AJ108" s="1">
        <v>19.664592037355412</v>
      </c>
      <c r="AK108" s="1">
        <v>0</v>
      </c>
      <c r="AL108" s="1">
        <v>99.207272727272738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U108" s="1">
        <v>99.207272727272738</v>
      </c>
      <c r="AV108" s="1" t="s">
        <v>64</v>
      </c>
      <c r="AW108" s="1" t="s">
        <v>64</v>
      </c>
      <c r="AX108" s="1" t="s">
        <v>65</v>
      </c>
      <c r="AY108" s="1" t="s">
        <v>64</v>
      </c>
    </row>
    <row r="109" spans="1:51">
      <c r="A109" s="1" t="s">
        <v>235</v>
      </c>
      <c r="B109" s="32" t="s">
        <v>236</v>
      </c>
      <c r="C109" s="1">
        <v>0</v>
      </c>
      <c r="D109" s="1">
        <v>0.13400000000000001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7.4630000000000001</v>
      </c>
      <c r="L109" s="1">
        <v>2.8</v>
      </c>
      <c r="M109" s="1">
        <v>0</v>
      </c>
      <c r="N109" s="1">
        <v>0</v>
      </c>
      <c r="O109" s="1">
        <v>0</v>
      </c>
      <c r="P109" s="1">
        <v>65.344444444444449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0.44800000000000001</v>
      </c>
      <c r="Y109" s="1">
        <v>76.189444444444447</v>
      </c>
      <c r="Z109" s="1">
        <v>76.189444444444447</v>
      </c>
      <c r="AA109" s="1">
        <v>56.1</v>
      </c>
      <c r="AB109" s="31">
        <v>0.73632247103346193</v>
      </c>
      <c r="AJ109" s="1">
        <v>0.44800000000000001</v>
      </c>
      <c r="AK109" s="1">
        <v>0</v>
      </c>
      <c r="AL109" s="1">
        <v>7.4630000000000001</v>
      </c>
      <c r="AM109" s="1">
        <v>2.8</v>
      </c>
      <c r="AN109" s="1">
        <v>0</v>
      </c>
      <c r="AO109" s="1">
        <v>0</v>
      </c>
      <c r="AP109" s="1">
        <v>0</v>
      </c>
      <c r="AQ109" s="1">
        <v>0</v>
      </c>
      <c r="AU109" s="1">
        <v>10.263</v>
      </c>
      <c r="AV109" s="1" t="s">
        <v>64</v>
      </c>
      <c r="AW109" s="1" t="s">
        <v>65</v>
      </c>
      <c r="AX109" s="1" t="s">
        <v>64</v>
      </c>
      <c r="AY109" s="1" t="s">
        <v>64</v>
      </c>
    </row>
    <row r="110" spans="1:51">
      <c r="A110" s="1" t="s">
        <v>237</v>
      </c>
      <c r="B110" s="32" t="s">
        <v>238</v>
      </c>
      <c r="C110" s="1">
        <v>0</v>
      </c>
      <c r="D110" s="1">
        <v>0.41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20.2</v>
      </c>
      <c r="L110" s="1">
        <v>2.88</v>
      </c>
      <c r="M110" s="1">
        <v>0</v>
      </c>
      <c r="N110" s="1">
        <v>2.31</v>
      </c>
      <c r="O110" s="1">
        <v>0</v>
      </c>
      <c r="P110" s="1">
        <v>0</v>
      </c>
      <c r="Q110" s="1">
        <v>0.12</v>
      </c>
      <c r="R110" s="1">
        <v>0.36</v>
      </c>
      <c r="S110" s="1">
        <v>0.35</v>
      </c>
      <c r="T110" s="1">
        <v>2.8</v>
      </c>
      <c r="U110" s="1">
        <v>0</v>
      </c>
      <c r="V110" s="1">
        <v>0</v>
      </c>
      <c r="W110" s="1">
        <v>0</v>
      </c>
      <c r="X110" s="1">
        <v>1.0680000000000001</v>
      </c>
      <c r="Y110" s="1">
        <v>30.378</v>
      </c>
      <c r="Z110" s="1">
        <v>30.378</v>
      </c>
      <c r="AA110" s="1">
        <v>35.6</v>
      </c>
      <c r="AB110" s="31">
        <v>1.1719007176245968</v>
      </c>
      <c r="AJ110" s="1">
        <v>1.5380000000000003</v>
      </c>
      <c r="AK110" s="1">
        <v>0</v>
      </c>
      <c r="AL110" s="1">
        <v>20.2</v>
      </c>
      <c r="AM110" s="1">
        <v>2.88</v>
      </c>
      <c r="AN110" s="1">
        <v>0</v>
      </c>
      <c r="AO110" s="1">
        <v>0.24</v>
      </c>
      <c r="AP110" s="1">
        <v>0</v>
      </c>
      <c r="AQ110" s="1">
        <v>0</v>
      </c>
      <c r="AU110" s="1">
        <v>25.389999999999997</v>
      </c>
      <c r="AV110" s="1" t="s">
        <v>64</v>
      </c>
      <c r="AW110" s="1" t="s">
        <v>65</v>
      </c>
      <c r="AX110" s="1" t="s">
        <v>64</v>
      </c>
      <c r="AY110" s="1" t="s">
        <v>64</v>
      </c>
    </row>
    <row r="111" spans="1:51">
      <c r="A111" s="1" t="s">
        <v>111</v>
      </c>
      <c r="B111" s="32" t="s">
        <v>239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 t="s">
        <v>64</v>
      </c>
      <c r="Y111" s="1" t="s">
        <v>64</v>
      </c>
      <c r="Z111" s="1" t="s">
        <v>64</v>
      </c>
      <c r="AA111" s="1" t="s">
        <v>64</v>
      </c>
      <c r="AB111" s="31" t="s">
        <v>64</v>
      </c>
      <c r="AJ111" s="1" t="e">
        <v>#VALUE!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U111" s="1">
        <v>0</v>
      </c>
      <c r="AV111" s="1" t="s">
        <v>65</v>
      </c>
      <c r="AW111" s="1" t="s">
        <v>64</v>
      </c>
      <c r="AX111" s="1" t="s">
        <v>64</v>
      </c>
      <c r="AY111" s="1" t="s">
        <v>64</v>
      </c>
    </row>
    <row r="112" spans="1:51">
      <c r="A112" s="1" t="s">
        <v>211</v>
      </c>
      <c r="B112" s="32" t="s">
        <v>240</v>
      </c>
      <c r="C112" s="1">
        <v>0</v>
      </c>
      <c r="D112" s="1">
        <v>10.285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70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8.1</v>
      </c>
      <c r="U112" s="1">
        <v>0</v>
      </c>
      <c r="V112" s="1">
        <v>0</v>
      </c>
      <c r="W112" s="1">
        <v>0</v>
      </c>
      <c r="X112" s="1">
        <v>1.8089999999999999</v>
      </c>
      <c r="Y112" s="1">
        <v>90.193999999999988</v>
      </c>
      <c r="Z112" s="1">
        <v>90.193999999999988</v>
      </c>
      <c r="AA112" s="1">
        <v>60.3</v>
      </c>
      <c r="AB112" s="31">
        <v>0.66855888418298337</v>
      </c>
      <c r="AJ112" s="1">
        <v>1.8089999999999999</v>
      </c>
      <c r="AK112" s="1">
        <v>0</v>
      </c>
      <c r="AL112" s="1">
        <v>70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U112" s="1">
        <v>70</v>
      </c>
      <c r="AV112" s="1" t="s">
        <v>64</v>
      </c>
      <c r="AW112" s="1" t="s">
        <v>65</v>
      </c>
      <c r="AX112" s="1" t="s">
        <v>64</v>
      </c>
      <c r="AY112" s="1" t="s">
        <v>64</v>
      </c>
    </row>
    <row r="113" spans="1:51">
      <c r="A113" s="1" t="s">
        <v>96</v>
      </c>
      <c r="B113" s="32" t="s">
        <v>241</v>
      </c>
      <c r="C113" s="1">
        <v>0</v>
      </c>
      <c r="D113" s="1">
        <v>0.4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3.7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0.2</v>
      </c>
      <c r="Y113" s="1">
        <v>4.3000000000000007</v>
      </c>
      <c r="Z113" s="1">
        <v>4.3000000000000007</v>
      </c>
      <c r="AA113" s="1">
        <v>3.6</v>
      </c>
      <c r="AB113" s="31">
        <v>0.83720930232558133</v>
      </c>
      <c r="AJ113" s="1">
        <v>0.2</v>
      </c>
      <c r="AK113" s="1">
        <v>0</v>
      </c>
      <c r="AL113" s="1">
        <v>0</v>
      </c>
      <c r="AM113" s="1">
        <v>3.7</v>
      </c>
      <c r="AN113" s="1">
        <v>0</v>
      </c>
      <c r="AO113" s="1">
        <v>0</v>
      </c>
      <c r="AP113" s="1">
        <v>0</v>
      </c>
      <c r="AQ113" s="1">
        <v>0</v>
      </c>
      <c r="AU113" s="1">
        <v>3.7</v>
      </c>
      <c r="AV113" s="1" t="s">
        <v>64</v>
      </c>
      <c r="AW113" s="1" t="s">
        <v>65</v>
      </c>
      <c r="AX113" s="1" t="s">
        <v>64</v>
      </c>
      <c r="AY113" s="1" t="s">
        <v>64</v>
      </c>
    </row>
    <row r="114" spans="1:51">
      <c r="A114" s="1" t="s">
        <v>242</v>
      </c>
      <c r="B114" s="32" t="s">
        <v>243</v>
      </c>
      <c r="C114" s="1">
        <v>0</v>
      </c>
      <c r="D114" s="1">
        <v>8.0687948509183833</v>
      </c>
      <c r="E114" s="1">
        <v>84.390499561188307</v>
      </c>
      <c r="F114" s="1">
        <v>0</v>
      </c>
      <c r="G114" s="1">
        <v>0</v>
      </c>
      <c r="H114" s="1">
        <v>27</v>
      </c>
      <c r="I114" s="1">
        <v>0</v>
      </c>
      <c r="J114" s="1">
        <v>0</v>
      </c>
      <c r="K114" s="1">
        <v>9.2803873207998677</v>
      </c>
      <c r="L114" s="1">
        <v>436.08493385326415</v>
      </c>
      <c r="M114" s="1">
        <v>0</v>
      </c>
      <c r="N114" s="1">
        <v>0</v>
      </c>
      <c r="O114" s="1">
        <v>0</v>
      </c>
      <c r="P114" s="1">
        <v>0</v>
      </c>
      <c r="Q114" s="1">
        <v>16.315999999999999</v>
      </c>
      <c r="R114" s="1">
        <v>51.064</v>
      </c>
      <c r="S114" s="1">
        <v>0</v>
      </c>
      <c r="T114" s="1">
        <v>0</v>
      </c>
      <c r="U114" s="1">
        <v>356.82799999999997</v>
      </c>
      <c r="V114" s="1">
        <v>0</v>
      </c>
      <c r="W114" s="1">
        <v>1.3280000000000001</v>
      </c>
      <c r="X114" s="1">
        <v>23.579848329332325</v>
      </c>
      <c r="Y114" s="1">
        <v>996.29646391550295</v>
      </c>
      <c r="Z114" s="1">
        <v>997.62446391550293</v>
      </c>
      <c r="AA114" s="1">
        <v>984.4</v>
      </c>
      <c r="AB114" s="31">
        <v>0.98674404608764377</v>
      </c>
      <c r="AJ114" s="1">
        <v>39.895848329332324</v>
      </c>
      <c r="AK114" s="1">
        <v>0</v>
      </c>
      <c r="AL114" s="1">
        <v>0</v>
      </c>
      <c r="AM114" s="1">
        <v>445.36532117406404</v>
      </c>
      <c r="AN114" s="1">
        <v>0</v>
      </c>
      <c r="AO114" s="1">
        <v>34.748000000000005</v>
      </c>
      <c r="AP114" s="1">
        <v>0</v>
      </c>
      <c r="AQ114" s="1">
        <v>0</v>
      </c>
      <c r="AU114" s="1">
        <v>445.36532117406404</v>
      </c>
      <c r="AV114" s="1" t="s">
        <v>64</v>
      </c>
      <c r="AW114" s="1" t="s">
        <v>64</v>
      </c>
      <c r="AX114" s="1" t="s">
        <v>65</v>
      </c>
      <c r="AY114" s="1" t="s">
        <v>64</v>
      </c>
    </row>
    <row r="115" spans="1:51">
      <c r="A115" s="1" t="s">
        <v>244</v>
      </c>
      <c r="B115" s="32" t="s">
        <v>245</v>
      </c>
      <c r="C115" s="1">
        <v>0</v>
      </c>
      <c r="D115" s="1">
        <v>0.56999999999999995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13.46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0.3</v>
      </c>
      <c r="Y115" s="1">
        <v>14.330000000000002</v>
      </c>
      <c r="Z115" s="1">
        <v>14.330000000000002</v>
      </c>
      <c r="AA115" s="1">
        <v>12.1</v>
      </c>
      <c r="AB115" s="31">
        <v>0.8443824145150034</v>
      </c>
      <c r="AJ115" s="1">
        <v>0.3</v>
      </c>
      <c r="AK115" s="1">
        <v>0</v>
      </c>
      <c r="AL115" s="1">
        <v>13.46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U115" s="1">
        <v>13.46</v>
      </c>
      <c r="AV115" s="1" t="s">
        <v>64</v>
      </c>
      <c r="AW115" s="1" t="s">
        <v>65</v>
      </c>
      <c r="AX115" s="1" t="s">
        <v>64</v>
      </c>
      <c r="AY115" s="1" t="s">
        <v>64</v>
      </c>
    </row>
    <row r="116" spans="1:51">
      <c r="A116" s="1" t="s">
        <v>199</v>
      </c>
      <c r="B116" s="32" t="s">
        <v>246</v>
      </c>
      <c r="C116" s="1">
        <v>0</v>
      </c>
      <c r="D116" s="1">
        <v>1.4999999999999999E-2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3.6560000000000001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0.61199999999999999</v>
      </c>
      <c r="T116" s="1">
        <v>0</v>
      </c>
      <c r="U116" s="1">
        <v>0</v>
      </c>
      <c r="V116" s="1">
        <v>0</v>
      </c>
      <c r="W116" s="1">
        <v>0</v>
      </c>
      <c r="X116" s="1">
        <v>1.0999999999999999E-2</v>
      </c>
      <c r="Y116" s="1">
        <v>4.2940000000000005</v>
      </c>
      <c r="Z116" s="1">
        <v>4.2940000000000005</v>
      </c>
      <c r="AA116" s="1">
        <v>4.2839999999999998</v>
      </c>
      <c r="AB116" s="31">
        <v>0.99767116907312514</v>
      </c>
      <c r="AJ116" s="1">
        <v>0.623</v>
      </c>
      <c r="AK116" s="1">
        <v>0</v>
      </c>
      <c r="AL116" s="1">
        <v>0</v>
      </c>
      <c r="AM116" s="1">
        <v>3.6560000000000001</v>
      </c>
      <c r="AN116" s="1">
        <v>0</v>
      </c>
      <c r="AO116" s="1">
        <v>0</v>
      </c>
      <c r="AP116" s="1">
        <v>0</v>
      </c>
      <c r="AQ116" s="1">
        <v>0</v>
      </c>
      <c r="AU116" s="1">
        <v>3.6560000000000001</v>
      </c>
      <c r="AV116" s="1" t="s">
        <v>64</v>
      </c>
      <c r="AW116" s="1" t="s">
        <v>65</v>
      </c>
      <c r="AX116" s="1" t="s">
        <v>64</v>
      </c>
      <c r="AY116" s="1" t="s">
        <v>64</v>
      </c>
    </row>
    <row r="117" spans="1:51">
      <c r="A117" s="1" t="s">
        <v>199</v>
      </c>
      <c r="B117" s="32" t="s">
        <v>247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5.7694117647058825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0.14712</v>
      </c>
      <c r="Y117" s="1">
        <v>5.9165317647058826</v>
      </c>
      <c r="Z117" s="1">
        <v>5.9165317647058826</v>
      </c>
      <c r="AA117" s="1">
        <v>4.9039999999999999</v>
      </c>
      <c r="AB117" s="31">
        <v>0.82886396879570934</v>
      </c>
      <c r="AJ117" s="1">
        <v>0.14712</v>
      </c>
      <c r="AK117" s="1">
        <v>0</v>
      </c>
      <c r="AL117" s="1">
        <v>5.7694117647058825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U117" s="1">
        <v>5.7694117647058825</v>
      </c>
      <c r="AV117" s="1" t="s">
        <v>64</v>
      </c>
      <c r="AW117" s="1" t="s">
        <v>65</v>
      </c>
      <c r="AX117" s="1" t="s">
        <v>64</v>
      </c>
      <c r="AY117" s="1" t="s">
        <v>64</v>
      </c>
    </row>
    <row r="118" spans="1:51">
      <c r="A118" s="1" t="s">
        <v>248</v>
      </c>
      <c r="B118" s="32" t="s">
        <v>249</v>
      </c>
      <c r="C118" s="1">
        <v>0</v>
      </c>
      <c r="D118" s="1">
        <v>3.4940000000000002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35.908999999999999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0.63800000000000001</v>
      </c>
      <c r="Y118" s="1">
        <v>40.040999999999997</v>
      </c>
      <c r="Z118" s="1">
        <v>40.040999999999997</v>
      </c>
      <c r="AA118" s="1">
        <v>29.63</v>
      </c>
      <c r="AB118" s="31">
        <v>0.73999150870357888</v>
      </c>
      <c r="AJ118" s="1">
        <v>0.63800000000000001</v>
      </c>
      <c r="AK118" s="1">
        <v>0</v>
      </c>
      <c r="AL118" s="1">
        <v>35.908999999999999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U118" s="1">
        <v>35.908999999999999</v>
      </c>
      <c r="AV118" s="1" t="s">
        <v>64</v>
      </c>
      <c r="AW118" s="1" t="s">
        <v>65</v>
      </c>
      <c r="AX118" s="1" t="s">
        <v>64</v>
      </c>
      <c r="AY118" s="1" t="s">
        <v>64</v>
      </c>
    </row>
    <row r="119" spans="1:51">
      <c r="A119" s="1" t="s">
        <v>242</v>
      </c>
      <c r="B119" s="32" t="s">
        <v>250</v>
      </c>
      <c r="C119" s="1">
        <v>0</v>
      </c>
      <c r="D119" s="1">
        <v>5.0000000000000001E-3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2.0499999999999998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0.124</v>
      </c>
      <c r="Y119" s="1">
        <v>2.1789999999999998</v>
      </c>
      <c r="Z119" s="1">
        <v>2.1789999999999998</v>
      </c>
      <c r="AA119" s="1">
        <v>1.6739999999999999</v>
      </c>
      <c r="AB119" s="31">
        <v>0.76824231298760903</v>
      </c>
      <c r="AJ119" s="1">
        <v>0.124</v>
      </c>
      <c r="AK119" s="1">
        <v>0</v>
      </c>
      <c r="AL119" s="1">
        <v>0</v>
      </c>
      <c r="AM119" s="1">
        <v>2.0499999999999998</v>
      </c>
      <c r="AN119" s="1">
        <v>0</v>
      </c>
      <c r="AO119" s="1">
        <v>0</v>
      </c>
      <c r="AP119" s="1">
        <v>0</v>
      </c>
      <c r="AQ119" s="1">
        <v>0</v>
      </c>
      <c r="AU119" s="1">
        <v>2.0499999999999998</v>
      </c>
      <c r="AV119" s="1" t="s">
        <v>64</v>
      </c>
      <c r="AW119" s="1" t="s">
        <v>65</v>
      </c>
      <c r="AX119" s="1" t="s">
        <v>64</v>
      </c>
      <c r="AY119" s="1" t="s">
        <v>64</v>
      </c>
    </row>
    <row r="120" spans="1:51">
      <c r="A120" s="1" t="s">
        <v>251</v>
      </c>
      <c r="B120" s="32" t="s">
        <v>252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 t="s">
        <v>64</v>
      </c>
      <c r="Y120" s="1" t="s">
        <v>64</v>
      </c>
      <c r="Z120" s="1" t="s">
        <v>64</v>
      </c>
      <c r="AA120" s="1" t="s">
        <v>64</v>
      </c>
      <c r="AB120" s="31" t="s">
        <v>64</v>
      </c>
      <c r="AJ120" s="1" t="e">
        <v>#VALUE!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U120" s="1">
        <v>0</v>
      </c>
      <c r="AV120" s="1" t="s">
        <v>65</v>
      </c>
      <c r="AW120" s="1" t="s">
        <v>64</v>
      </c>
      <c r="AX120" s="1" t="s">
        <v>64</v>
      </c>
      <c r="AY120" s="1" t="s">
        <v>64</v>
      </c>
    </row>
    <row r="121" spans="1:51">
      <c r="A121" s="1" t="s">
        <v>88</v>
      </c>
      <c r="B121" s="32" t="s">
        <v>253</v>
      </c>
      <c r="C121" s="1">
        <v>0</v>
      </c>
      <c r="D121" s="1">
        <v>2.7869999999999999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27.289494121291693</v>
      </c>
      <c r="L121" s="1">
        <v>0.35699999999999998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5.0490000000000004</v>
      </c>
      <c r="T121" s="1">
        <v>12.010999999999999</v>
      </c>
      <c r="U121" s="1">
        <v>28.585000000000001</v>
      </c>
      <c r="V121" s="1">
        <v>0</v>
      </c>
      <c r="W121" s="1">
        <v>0</v>
      </c>
      <c r="X121" s="1">
        <v>3.7288994050481659</v>
      </c>
      <c r="Y121" s="1">
        <v>79.807393526339865</v>
      </c>
      <c r="Z121" s="1">
        <v>79.807393526339865</v>
      </c>
      <c r="AA121" s="1">
        <v>63.277000000000001</v>
      </c>
      <c r="AB121" s="31">
        <v>0.79287140206020978</v>
      </c>
      <c r="AJ121" s="1">
        <v>8.7778994050481671</v>
      </c>
      <c r="AK121" s="1">
        <v>0</v>
      </c>
      <c r="AL121" s="1">
        <v>27.289494121291693</v>
      </c>
      <c r="AM121" s="1">
        <v>0.35699999999999998</v>
      </c>
      <c r="AN121" s="1">
        <v>0</v>
      </c>
      <c r="AO121" s="1">
        <v>0</v>
      </c>
      <c r="AP121" s="1">
        <v>0</v>
      </c>
      <c r="AQ121" s="1">
        <v>0</v>
      </c>
      <c r="AU121" s="1">
        <v>27.646494121291692</v>
      </c>
      <c r="AV121" s="1" t="s">
        <v>64</v>
      </c>
      <c r="AW121" s="1" t="s">
        <v>65</v>
      </c>
      <c r="AX121" s="1" t="s">
        <v>64</v>
      </c>
      <c r="AY121" s="1" t="s">
        <v>64</v>
      </c>
    </row>
    <row r="122" spans="1:51">
      <c r="A122" s="1" t="s">
        <v>98</v>
      </c>
      <c r="B122" s="32" t="s">
        <v>254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31" t="s">
        <v>64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U122" s="1">
        <v>0</v>
      </c>
      <c r="AV122" s="1" t="s">
        <v>65</v>
      </c>
      <c r="AW122" s="1" t="s">
        <v>64</v>
      </c>
      <c r="AX122" s="1" t="s">
        <v>64</v>
      </c>
      <c r="AY122" s="1" t="s">
        <v>64</v>
      </c>
    </row>
    <row r="123" spans="1:51">
      <c r="A123" s="1" t="s">
        <v>155</v>
      </c>
      <c r="B123" s="32" t="s">
        <v>255</v>
      </c>
      <c r="C123" s="1">
        <v>0</v>
      </c>
      <c r="D123" s="1">
        <v>0.51300000000000001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4.1459999999999999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0.13800000000000001</v>
      </c>
      <c r="Y123" s="1">
        <v>4.7969999999999997</v>
      </c>
      <c r="Z123" s="1">
        <v>4.7969999999999997</v>
      </c>
      <c r="AA123" s="1">
        <v>3.5739999999999998</v>
      </c>
      <c r="AB123" s="31">
        <v>0.74504898895142802</v>
      </c>
      <c r="AJ123" s="1">
        <v>0.13800000000000001</v>
      </c>
      <c r="AK123" s="1">
        <v>0</v>
      </c>
      <c r="AL123" s="1">
        <v>4.1459999999999999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U123" s="1">
        <v>4.1459999999999999</v>
      </c>
      <c r="AV123" s="1" t="s">
        <v>64</v>
      </c>
      <c r="AW123" s="1" t="s">
        <v>65</v>
      </c>
      <c r="AX123" s="1" t="s">
        <v>64</v>
      </c>
      <c r="AY123" s="1" t="s">
        <v>64</v>
      </c>
    </row>
    <row r="124" spans="1:51">
      <c r="A124" s="1" t="s">
        <v>96</v>
      </c>
      <c r="B124" s="32" t="s">
        <v>256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9.4117647058823533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0.222</v>
      </c>
      <c r="Y124" s="1">
        <v>9.6337647058823528</v>
      </c>
      <c r="Z124" s="1">
        <v>9.6337647058823528</v>
      </c>
      <c r="AA124" s="1">
        <v>7.4</v>
      </c>
      <c r="AB124" s="31">
        <v>0.76813169367543077</v>
      </c>
      <c r="AJ124" s="1">
        <v>0.222</v>
      </c>
      <c r="AK124" s="1">
        <v>0</v>
      </c>
      <c r="AL124" s="1">
        <v>9.4117647058823533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U124" s="1">
        <v>9.4117647058823533</v>
      </c>
      <c r="AV124" s="1" t="s">
        <v>64</v>
      </c>
      <c r="AW124" s="1" t="s">
        <v>65</v>
      </c>
      <c r="AX124" s="1" t="s">
        <v>64</v>
      </c>
      <c r="AY124" s="1" t="s">
        <v>64</v>
      </c>
    </row>
    <row r="125" spans="1:51">
      <c r="A125" s="1" t="s">
        <v>102</v>
      </c>
      <c r="B125" s="32" t="s">
        <v>257</v>
      </c>
      <c r="C125" s="1">
        <v>0</v>
      </c>
      <c r="D125" s="1">
        <v>0.35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8.5719999999999992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0.19700000000000001</v>
      </c>
      <c r="Y125" s="1">
        <v>9.1189999999999998</v>
      </c>
      <c r="Z125" s="1">
        <v>9.1189999999999998</v>
      </c>
      <c r="AA125" s="1">
        <v>6.1749999999999998</v>
      </c>
      <c r="AB125" s="31">
        <v>0.67715758306831886</v>
      </c>
      <c r="AJ125" s="1">
        <v>0.19700000000000001</v>
      </c>
      <c r="AK125" s="1">
        <v>0</v>
      </c>
      <c r="AL125" s="1">
        <v>0</v>
      </c>
      <c r="AM125" s="1">
        <v>8.5719999999999992</v>
      </c>
      <c r="AN125" s="1">
        <v>0</v>
      </c>
      <c r="AO125" s="1">
        <v>0</v>
      </c>
      <c r="AP125" s="1">
        <v>0</v>
      </c>
      <c r="AQ125" s="1">
        <v>0</v>
      </c>
      <c r="AU125" s="1">
        <v>8.5719999999999992</v>
      </c>
      <c r="AV125" s="1" t="s">
        <v>64</v>
      </c>
      <c r="AW125" s="1" t="s">
        <v>65</v>
      </c>
      <c r="AX125" s="1" t="s">
        <v>64</v>
      </c>
      <c r="AY125" s="1" t="s">
        <v>64</v>
      </c>
    </row>
    <row r="126" spans="1:51">
      <c r="A126" s="1" t="s">
        <v>258</v>
      </c>
      <c r="B126" s="32" t="s">
        <v>259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31" t="s">
        <v>64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U126" s="1">
        <v>0</v>
      </c>
      <c r="AV126" s="1" t="s">
        <v>65</v>
      </c>
      <c r="AW126" s="1" t="s">
        <v>64</v>
      </c>
      <c r="AX126" s="1" t="s">
        <v>64</v>
      </c>
      <c r="AY126" s="1" t="s">
        <v>64</v>
      </c>
    </row>
    <row r="127" spans="1:51">
      <c r="B127" s="32" t="s">
        <v>260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10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 t="s">
        <v>64</v>
      </c>
      <c r="Y127" s="1" t="s">
        <v>64</v>
      </c>
      <c r="Z127" s="1" t="s">
        <v>64</v>
      </c>
      <c r="AA127" s="1" t="s">
        <v>64</v>
      </c>
      <c r="AB127" s="31" t="s">
        <v>64</v>
      </c>
      <c r="AJ127" s="1" t="e">
        <v>#VALUE!</v>
      </c>
      <c r="AK127" s="1">
        <v>0</v>
      </c>
      <c r="AL127" s="1">
        <v>10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U127" s="1">
        <v>10</v>
      </c>
      <c r="AV127" s="1" t="s">
        <v>65</v>
      </c>
      <c r="AW127" s="1" t="s">
        <v>64</v>
      </c>
      <c r="AX127" s="1" t="s">
        <v>64</v>
      </c>
      <c r="AY127" s="1" t="s">
        <v>64</v>
      </c>
    </row>
    <row r="128" spans="1:51">
      <c r="A128" s="1" t="s">
        <v>261</v>
      </c>
      <c r="B128" s="32" t="s">
        <v>262</v>
      </c>
      <c r="C128" s="1">
        <v>0</v>
      </c>
      <c r="D128" s="1">
        <v>5.516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10.731</v>
      </c>
      <c r="M128" s="1">
        <v>43.012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198.041</v>
      </c>
      <c r="X128" s="1">
        <v>1.2270000000000001</v>
      </c>
      <c r="Y128" s="1">
        <v>60.485999999999997</v>
      </c>
      <c r="Z128" s="1">
        <v>258.52699999999999</v>
      </c>
      <c r="AA128" s="1">
        <v>502.59300000000002</v>
      </c>
      <c r="AB128" s="31">
        <v>1.9440638695378047</v>
      </c>
      <c r="AC128" s="1" t="s">
        <v>263</v>
      </c>
      <c r="AE128" s="1" t="s">
        <v>264</v>
      </c>
      <c r="AJ128" s="1">
        <v>1.2270000000000001</v>
      </c>
      <c r="AK128" s="1">
        <v>0</v>
      </c>
      <c r="AL128" s="1">
        <v>0</v>
      </c>
      <c r="AM128" s="1">
        <v>10.731</v>
      </c>
      <c r="AN128" s="1">
        <v>0</v>
      </c>
      <c r="AO128" s="1">
        <v>0</v>
      </c>
      <c r="AP128" s="1">
        <v>0</v>
      </c>
      <c r="AQ128" s="1">
        <v>0</v>
      </c>
      <c r="AU128" s="1">
        <v>53.743000000000002</v>
      </c>
      <c r="AV128" s="1" t="s">
        <v>65</v>
      </c>
      <c r="AW128" s="1" t="s">
        <v>64</v>
      </c>
      <c r="AX128" s="1" t="s">
        <v>64</v>
      </c>
      <c r="AY128" s="1" t="s">
        <v>64</v>
      </c>
    </row>
    <row r="129" spans="1:51">
      <c r="A129" s="1" t="s">
        <v>88</v>
      </c>
      <c r="B129" s="32" t="s">
        <v>265</v>
      </c>
      <c r="C129" s="1">
        <v>0</v>
      </c>
      <c r="D129" s="1">
        <v>1.107</v>
      </c>
      <c r="E129" s="1">
        <v>0</v>
      </c>
      <c r="F129" s="1">
        <v>0</v>
      </c>
      <c r="G129" s="1">
        <v>0</v>
      </c>
      <c r="H129" s="1">
        <v>4.4146508643143001</v>
      </c>
      <c r="I129" s="1">
        <v>0</v>
      </c>
      <c r="J129" s="1">
        <v>0</v>
      </c>
      <c r="K129" s="1">
        <v>99.025950277113452</v>
      </c>
      <c r="L129" s="1">
        <v>0</v>
      </c>
      <c r="M129" s="1">
        <v>8.8070000000000004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26.565000000000001</v>
      </c>
      <c r="U129" s="1">
        <v>0</v>
      </c>
      <c r="V129" s="1">
        <v>0</v>
      </c>
      <c r="W129" s="1">
        <v>0</v>
      </c>
      <c r="X129" s="1">
        <v>6.8027548071778519</v>
      </c>
      <c r="Y129" s="1">
        <v>146.72235594860561</v>
      </c>
      <c r="Z129" s="1">
        <v>146.72235594860561</v>
      </c>
      <c r="AA129" s="1">
        <v>122.253</v>
      </c>
      <c r="AB129" s="31">
        <v>0.83322680589196085</v>
      </c>
      <c r="AJ129" s="1">
        <v>6.8027548071778519</v>
      </c>
      <c r="AK129" s="1">
        <v>0</v>
      </c>
      <c r="AL129" s="1">
        <v>99.025950277113452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U129" s="1">
        <v>107.83295027711345</v>
      </c>
      <c r="AV129" s="1" t="s">
        <v>64</v>
      </c>
      <c r="AW129" s="1" t="s">
        <v>65</v>
      </c>
      <c r="AX129" s="1" t="s">
        <v>64</v>
      </c>
      <c r="AY129" s="1" t="s">
        <v>64</v>
      </c>
    </row>
    <row r="130" spans="1:51">
      <c r="A130" s="1" t="s">
        <v>104</v>
      </c>
      <c r="B130" s="32" t="s">
        <v>266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 t="s">
        <v>64</v>
      </c>
      <c r="Y130" s="1" t="s">
        <v>64</v>
      </c>
      <c r="Z130" s="1" t="s">
        <v>64</v>
      </c>
      <c r="AA130" s="1" t="s">
        <v>64</v>
      </c>
      <c r="AB130" s="31" t="s">
        <v>64</v>
      </c>
      <c r="AJ130" s="1" t="e">
        <v>#VALUE!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U130" s="1">
        <v>0</v>
      </c>
      <c r="AV130" s="1" t="s">
        <v>65</v>
      </c>
      <c r="AW130" s="1" t="s">
        <v>64</v>
      </c>
      <c r="AX130" s="1" t="s">
        <v>64</v>
      </c>
      <c r="AY130" s="1" t="s">
        <v>64</v>
      </c>
    </row>
    <row r="131" spans="1:51">
      <c r="A131" s="1" t="s">
        <v>267</v>
      </c>
      <c r="B131" s="32" t="s">
        <v>268</v>
      </c>
      <c r="C131" s="1">
        <v>0</v>
      </c>
      <c r="D131" s="1">
        <v>0.126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1.38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0.03</v>
      </c>
      <c r="Y131" s="1">
        <v>1.5359999999999998</v>
      </c>
      <c r="Z131" s="1">
        <v>1.5359999999999998</v>
      </c>
      <c r="AA131" s="1">
        <v>1.21</v>
      </c>
      <c r="AB131" s="31">
        <v>0.78776041666666674</v>
      </c>
      <c r="AJ131" s="1">
        <v>0.03</v>
      </c>
      <c r="AK131" s="1">
        <v>0</v>
      </c>
      <c r="AL131" s="1">
        <v>0</v>
      </c>
      <c r="AM131" s="1">
        <v>1.38</v>
      </c>
      <c r="AN131" s="1">
        <v>0</v>
      </c>
      <c r="AO131" s="1">
        <v>0</v>
      </c>
      <c r="AP131" s="1">
        <v>0</v>
      </c>
      <c r="AQ131" s="1">
        <v>0</v>
      </c>
      <c r="AU131" s="1">
        <v>1.38</v>
      </c>
      <c r="AV131" s="1" t="s">
        <v>64</v>
      </c>
      <c r="AW131" s="1" t="s">
        <v>65</v>
      </c>
      <c r="AX131" s="1" t="s">
        <v>64</v>
      </c>
      <c r="AY131" s="1" t="s">
        <v>64</v>
      </c>
    </row>
    <row r="132" spans="1:51">
      <c r="A132" s="1" t="s">
        <v>267</v>
      </c>
      <c r="B132" s="32" t="s">
        <v>269</v>
      </c>
      <c r="C132" s="1">
        <v>0</v>
      </c>
      <c r="D132" s="1">
        <v>1.7999999999999999E-2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1.1499999999999999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3.1E-2</v>
      </c>
      <c r="Y132" s="1">
        <v>1.1989999999999998</v>
      </c>
      <c r="Z132" s="1">
        <v>1.1989999999999998</v>
      </c>
      <c r="AA132" s="1">
        <v>0.94</v>
      </c>
      <c r="AB132" s="31">
        <v>0.78398665554628866</v>
      </c>
      <c r="AJ132" s="1">
        <v>3.1E-2</v>
      </c>
      <c r="AK132" s="1">
        <v>0</v>
      </c>
      <c r="AL132" s="1">
        <v>0</v>
      </c>
      <c r="AM132" s="1">
        <v>1.1499999999999999</v>
      </c>
      <c r="AN132" s="1">
        <v>0</v>
      </c>
      <c r="AO132" s="1">
        <v>0</v>
      </c>
      <c r="AP132" s="1">
        <v>0</v>
      </c>
      <c r="AQ132" s="1">
        <v>0</v>
      </c>
      <c r="AU132" s="1">
        <v>1.1499999999999999</v>
      </c>
      <c r="AV132" s="1" t="s">
        <v>64</v>
      </c>
      <c r="AW132" s="1" t="s">
        <v>65</v>
      </c>
      <c r="AX132" s="1" t="s">
        <v>64</v>
      </c>
      <c r="AY132" s="1" t="s">
        <v>64</v>
      </c>
    </row>
    <row r="133" spans="1:51">
      <c r="A133" s="1" t="s">
        <v>267</v>
      </c>
      <c r="B133" s="32" t="s">
        <v>270</v>
      </c>
      <c r="C133" s="1">
        <v>0</v>
      </c>
      <c r="D133" s="1">
        <v>5.5E-2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3.02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3.9E-2</v>
      </c>
      <c r="Y133" s="1">
        <v>3.1140000000000003</v>
      </c>
      <c r="Z133" s="1">
        <v>3.1140000000000003</v>
      </c>
      <c r="AA133" s="1">
        <v>2.6</v>
      </c>
      <c r="AB133" s="31">
        <v>0.83493898522800247</v>
      </c>
      <c r="AJ133" s="1">
        <v>3.9E-2</v>
      </c>
      <c r="AK133" s="1">
        <v>0</v>
      </c>
      <c r="AL133" s="1">
        <v>0</v>
      </c>
      <c r="AM133" s="1">
        <v>3.02</v>
      </c>
      <c r="AN133" s="1">
        <v>0</v>
      </c>
      <c r="AO133" s="1">
        <v>0</v>
      </c>
      <c r="AP133" s="1">
        <v>0</v>
      </c>
      <c r="AQ133" s="1">
        <v>0</v>
      </c>
      <c r="AU133" s="1">
        <v>3.02</v>
      </c>
      <c r="AV133" s="1" t="s">
        <v>64</v>
      </c>
      <c r="AW133" s="1" t="s">
        <v>65</v>
      </c>
      <c r="AX133" s="1" t="s">
        <v>64</v>
      </c>
      <c r="AY133" s="1" t="s">
        <v>64</v>
      </c>
    </row>
    <row r="134" spans="1:51">
      <c r="A134" s="1" t="s">
        <v>92</v>
      </c>
      <c r="B134" s="32" t="s">
        <v>271</v>
      </c>
      <c r="C134" s="1">
        <v>0</v>
      </c>
      <c r="D134" s="1">
        <v>0.38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10.38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0.24599999999999997</v>
      </c>
      <c r="Y134" s="1">
        <v>11.006000000000002</v>
      </c>
      <c r="Z134" s="1">
        <v>11.006000000000002</v>
      </c>
      <c r="AA134" s="1">
        <v>8.1999999999999993</v>
      </c>
      <c r="AB134" s="31">
        <v>0.74504815555151716</v>
      </c>
      <c r="AJ134" s="1">
        <v>0.24599999999999997</v>
      </c>
      <c r="AK134" s="1">
        <v>0</v>
      </c>
      <c r="AL134" s="1">
        <v>0</v>
      </c>
      <c r="AM134" s="1">
        <v>10.38</v>
      </c>
      <c r="AN134" s="1">
        <v>0</v>
      </c>
      <c r="AO134" s="1">
        <v>0</v>
      </c>
      <c r="AP134" s="1">
        <v>0</v>
      </c>
      <c r="AQ134" s="1">
        <v>0</v>
      </c>
      <c r="AU134" s="1">
        <v>10.38</v>
      </c>
      <c r="AV134" s="1" t="s">
        <v>64</v>
      </c>
      <c r="AW134" s="1" t="s">
        <v>65</v>
      </c>
      <c r="AX134" s="1" t="s">
        <v>64</v>
      </c>
      <c r="AY134" s="1" t="s">
        <v>64</v>
      </c>
    </row>
    <row r="135" spans="1:51">
      <c r="A135" s="1" t="s">
        <v>162</v>
      </c>
      <c r="B135" s="32" t="s">
        <v>272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 t="s">
        <v>64</v>
      </c>
      <c r="Y135" s="1" t="s">
        <v>64</v>
      </c>
      <c r="Z135" s="1" t="s">
        <v>64</v>
      </c>
      <c r="AA135" s="1" t="s">
        <v>127</v>
      </c>
      <c r="AB135" s="31" t="s">
        <v>64</v>
      </c>
      <c r="AJ135" s="1" t="e">
        <v>#VALUE!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U135" s="1">
        <v>0</v>
      </c>
      <c r="AV135" s="1" t="s">
        <v>65</v>
      </c>
      <c r="AW135" s="1" t="s">
        <v>64</v>
      </c>
      <c r="AX135" s="1" t="s">
        <v>64</v>
      </c>
      <c r="AY135" s="1" t="s">
        <v>64</v>
      </c>
    </row>
    <row r="136" spans="1:51">
      <c r="A136" s="1" t="s">
        <v>88</v>
      </c>
      <c r="B136" s="32" t="s">
        <v>273</v>
      </c>
      <c r="C136" s="1">
        <v>0</v>
      </c>
      <c r="D136" s="1">
        <v>3.27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1.157</v>
      </c>
      <c r="K136" s="1">
        <v>42.373000000000005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5.7990000000000004</v>
      </c>
      <c r="U136" s="1">
        <v>4.2469999999999999</v>
      </c>
      <c r="V136" s="1">
        <v>0</v>
      </c>
      <c r="W136" s="1">
        <v>0</v>
      </c>
      <c r="X136" s="1">
        <v>1.032</v>
      </c>
      <c r="Y136" s="1">
        <v>57.878</v>
      </c>
      <c r="Z136" s="1">
        <v>57.878</v>
      </c>
      <c r="AA136" s="1">
        <v>42.052999999999997</v>
      </c>
      <c r="AB136" s="31">
        <v>0.72658004768651296</v>
      </c>
      <c r="AJ136" s="1">
        <v>1.032</v>
      </c>
      <c r="AK136" s="1">
        <v>0</v>
      </c>
      <c r="AL136" s="1">
        <v>42.373000000000005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U136" s="1">
        <v>43.53</v>
      </c>
      <c r="AV136" s="1" t="s">
        <v>64</v>
      </c>
      <c r="AW136" s="1" t="s">
        <v>65</v>
      </c>
      <c r="AX136" s="1" t="s">
        <v>64</v>
      </c>
      <c r="AY136" s="1" t="s">
        <v>64</v>
      </c>
    </row>
    <row r="137" spans="1:51">
      <c r="A137" s="1" t="s">
        <v>222</v>
      </c>
      <c r="B137" s="32" t="s">
        <v>274</v>
      </c>
      <c r="C137" s="1">
        <v>0</v>
      </c>
      <c r="D137" s="1">
        <v>0.115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3.2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8.3669999999999994E-2</v>
      </c>
      <c r="Y137" s="1">
        <v>3.3986700000000005</v>
      </c>
      <c r="Z137" s="1">
        <v>3.3986700000000005</v>
      </c>
      <c r="AA137" s="1">
        <v>2.7890000000000001</v>
      </c>
      <c r="AB137" s="31">
        <v>0.82061512297457528</v>
      </c>
      <c r="AJ137" s="1">
        <v>8.3669999999999994E-2</v>
      </c>
      <c r="AK137" s="1">
        <v>0</v>
      </c>
      <c r="AL137" s="1">
        <v>0</v>
      </c>
      <c r="AM137" s="1">
        <v>3.2</v>
      </c>
      <c r="AN137" s="1">
        <v>0</v>
      </c>
      <c r="AO137" s="1">
        <v>0</v>
      </c>
      <c r="AP137" s="1">
        <v>0</v>
      </c>
      <c r="AQ137" s="1">
        <v>0</v>
      </c>
      <c r="AU137" s="1">
        <v>3.2</v>
      </c>
      <c r="AV137" s="1" t="s">
        <v>64</v>
      </c>
      <c r="AW137" s="1" t="s">
        <v>65</v>
      </c>
      <c r="AX137" s="1" t="s">
        <v>64</v>
      </c>
      <c r="AY137" s="1" t="s">
        <v>64</v>
      </c>
    </row>
    <row r="138" spans="1:51">
      <c r="A138" s="1" t="s">
        <v>275</v>
      </c>
      <c r="B138" s="32" t="s">
        <v>276</v>
      </c>
      <c r="C138" s="1">
        <v>0</v>
      </c>
      <c r="D138" s="1">
        <v>0.8</v>
      </c>
      <c r="E138" s="1">
        <v>0</v>
      </c>
      <c r="F138" s="1">
        <v>0</v>
      </c>
      <c r="G138" s="1">
        <v>0</v>
      </c>
      <c r="H138" s="1">
        <v>3.6</v>
      </c>
      <c r="I138" s="1">
        <v>0</v>
      </c>
      <c r="J138" s="1">
        <v>0</v>
      </c>
      <c r="K138" s="1">
        <v>89.406802426343162</v>
      </c>
      <c r="L138" s="1">
        <v>8.3000000000000007</v>
      </c>
      <c r="M138" s="1">
        <v>0</v>
      </c>
      <c r="N138" s="1">
        <v>0</v>
      </c>
      <c r="O138" s="1">
        <v>0</v>
      </c>
      <c r="P138" s="1">
        <v>16.331562744878539</v>
      </c>
      <c r="Q138" s="1">
        <v>0</v>
      </c>
      <c r="R138" s="1">
        <v>0</v>
      </c>
      <c r="S138" s="1">
        <v>1.5</v>
      </c>
      <c r="T138" s="1">
        <v>31.3</v>
      </c>
      <c r="U138" s="1">
        <v>37.1</v>
      </c>
      <c r="V138" s="1">
        <v>0</v>
      </c>
      <c r="W138" s="1">
        <v>0</v>
      </c>
      <c r="X138" s="1">
        <v>6.3225730168068388</v>
      </c>
      <c r="Y138" s="1">
        <v>194.66093818802855</v>
      </c>
      <c r="Z138" s="1">
        <v>194.66093818802855</v>
      </c>
      <c r="AA138" s="1">
        <v>163.30000000000001</v>
      </c>
      <c r="AB138" s="31">
        <v>0.83889454926115625</v>
      </c>
      <c r="AJ138" s="1">
        <v>7.8225730168068388</v>
      </c>
      <c r="AK138" s="1">
        <v>0</v>
      </c>
      <c r="AL138" s="1">
        <v>89.406802426343162</v>
      </c>
      <c r="AM138" s="1">
        <v>8.3000000000000007</v>
      </c>
      <c r="AN138" s="1">
        <v>0</v>
      </c>
      <c r="AO138" s="1">
        <v>0</v>
      </c>
      <c r="AP138" s="1">
        <v>0</v>
      </c>
      <c r="AQ138" s="1">
        <v>0</v>
      </c>
      <c r="AU138" s="1">
        <v>97.70680242634316</v>
      </c>
      <c r="AV138" s="1" t="s">
        <v>64</v>
      </c>
      <c r="AW138" s="1" t="s">
        <v>64</v>
      </c>
      <c r="AX138" s="1" t="s">
        <v>65</v>
      </c>
      <c r="AY138" s="1" t="s">
        <v>64</v>
      </c>
    </row>
    <row r="139" spans="1:51">
      <c r="A139" s="1" t="s">
        <v>277</v>
      </c>
      <c r="B139" s="32" t="s">
        <v>278</v>
      </c>
      <c r="C139" s="1">
        <v>0</v>
      </c>
      <c r="D139" s="1">
        <v>5.8612506495756111</v>
      </c>
      <c r="E139" s="1">
        <v>0</v>
      </c>
      <c r="F139" s="1">
        <v>0</v>
      </c>
      <c r="G139" s="1">
        <v>102.79971791255289</v>
      </c>
      <c r="H139" s="1">
        <v>0</v>
      </c>
      <c r="I139" s="1">
        <v>0</v>
      </c>
      <c r="J139" s="1">
        <v>0</v>
      </c>
      <c r="K139" s="1">
        <v>106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15.5</v>
      </c>
      <c r="U139" s="1">
        <v>4.7</v>
      </c>
      <c r="V139" s="1">
        <v>0</v>
      </c>
      <c r="W139" s="1">
        <v>0</v>
      </c>
      <c r="X139" s="1">
        <v>8.3417198091135223</v>
      </c>
      <c r="Y139" s="1">
        <v>243.20268837124203</v>
      </c>
      <c r="Z139" s="1">
        <v>243.20268837124203</v>
      </c>
      <c r="AA139" s="1">
        <v>182</v>
      </c>
      <c r="AB139" s="31">
        <v>0.74834699081196887</v>
      </c>
      <c r="AJ139" s="1">
        <v>8.3417198091135223</v>
      </c>
      <c r="AK139" s="1">
        <v>0</v>
      </c>
      <c r="AL139" s="1">
        <v>106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U139" s="1">
        <v>106</v>
      </c>
      <c r="AV139" s="1" t="s">
        <v>64</v>
      </c>
      <c r="AW139" s="1" t="s">
        <v>64</v>
      </c>
      <c r="AX139" s="1" t="s">
        <v>65</v>
      </c>
      <c r="AY139" s="1" t="s">
        <v>64</v>
      </c>
    </row>
    <row r="140" spans="1:51">
      <c r="A140" s="1" t="s">
        <v>279</v>
      </c>
      <c r="B140" s="32" t="s">
        <v>280</v>
      </c>
      <c r="C140" s="1">
        <v>0</v>
      </c>
      <c r="D140" s="1">
        <v>0</v>
      </c>
      <c r="E140" s="1">
        <v>3.5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3.7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43.3</v>
      </c>
      <c r="V140" s="1">
        <v>0</v>
      </c>
      <c r="W140" s="1">
        <v>0</v>
      </c>
      <c r="X140" s="1">
        <v>0.4</v>
      </c>
      <c r="Y140" s="1">
        <v>50.9</v>
      </c>
      <c r="Z140" s="1">
        <v>50.9</v>
      </c>
      <c r="AA140" s="1">
        <v>45</v>
      </c>
      <c r="AB140" s="31">
        <v>0.88408644400785852</v>
      </c>
      <c r="AJ140" s="1">
        <v>0.4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U140" s="1">
        <v>3.7</v>
      </c>
      <c r="AV140" s="1" t="s">
        <v>64</v>
      </c>
      <c r="AW140" s="1" t="s">
        <v>65</v>
      </c>
      <c r="AX140" s="1" t="s">
        <v>64</v>
      </c>
      <c r="AY140" s="1" t="s">
        <v>64</v>
      </c>
    </row>
    <row r="141" spans="1:51">
      <c r="A141" s="1" t="s">
        <v>92</v>
      </c>
      <c r="B141" s="32" t="s">
        <v>281</v>
      </c>
      <c r="C141" s="1">
        <v>3.4363191042687191</v>
      </c>
      <c r="D141" s="1">
        <v>144.22792656833576</v>
      </c>
      <c r="E141" s="1">
        <v>0</v>
      </c>
      <c r="F141" s="1">
        <v>0</v>
      </c>
      <c r="G141" s="1">
        <v>272.33699999999999</v>
      </c>
      <c r="H141" s="1">
        <v>0</v>
      </c>
      <c r="I141" s="1">
        <v>0</v>
      </c>
      <c r="J141" s="1">
        <v>0</v>
      </c>
      <c r="K141" s="1">
        <v>274.32142255182873</v>
      </c>
      <c r="L141" s="1">
        <v>0</v>
      </c>
      <c r="M141" s="1">
        <v>0</v>
      </c>
      <c r="N141" s="1">
        <v>0</v>
      </c>
      <c r="O141" s="1">
        <v>0</v>
      </c>
      <c r="P141" s="1">
        <v>112.79705291359679</v>
      </c>
      <c r="Q141" s="1">
        <v>19.215</v>
      </c>
      <c r="R141" s="1">
        <v>41.304000000000002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52.398731789476848</v>
      </c>
      <c r="Y141" s="1">
        <v>900.82245292750679</v>
      </c>
      <c r="Z141" s="1">
        <v>900.82245292750679</v>
      </c>
      <c r="AA141" s="1">
        <v>1007.3</v>
      </c>
      <c r="AB141" s="31">
        <v>1.1182003698136751</v>
      </c>
      <c r="AJ141" s="1">
        <v>71.613731789476844</v>
      </c>
      <c r="AK141" s="1">
        <v>0</v>
      </c>
      <c r="AL141" s="1">
        <v>274.32142255182873</v>
      </c>
      <c r="AM141" s="1">
        <v>0</v>
      </c>
      <c r="AN141" s="1">
        <v>0</v>
      </c>
      <c r="AO141" s="1">
        <v>22.089000000000002</v>
      </c>
      <c r="AP141" s="1">
        <v>0</v>
      </c>
      <c r="AQ141" s="1">
        <v>0</v>
      </c>
      <c r="AU141" s="1">
        <v>274.32142255182873</v>
      </c>
      <c r="AV141" s="1" t="s">
        <v>64</v>
      </c>
      <c r="AW141" s="1" t="s">
        <v>64</v>
      </c>
      <c r="AX141" s="1" t="s">
        <v>64</v>
      </c>
      <c r="AY141" s="1" t="s">
        <v>65</v>
      </c>
    </row>
    <row r="142" spans="1:51">
      <c r="A142" s="1" t="s">
        <v>173</v>
      </c>
      <c r="B142" s="32" t="s">
        <v>282</v>
      </c>
      <c r="C142" s="1">
        <v>0</v>
      </c>
      <c r="D142" s="1">
        <v>0.53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31.632999999999999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5.3550000000000004</v>
      </c>
      <c r="U142" s="1">
        <v>0</v>
      </c>
      <c r="V142" s="1">
        <v>0</v>
      </c>
      <c r="W142" s="1">
        <v>0</v>
      </c>
      <c r="X142" s="1">
        <v>0.76</v>
      </c>
      <c r="Y142" s="1">
        <v>38.277999999999999</v>
      </c>
      <c r="Z142" s="1">
        <v>38.277999999999999</v>
      </c>
      <c r="AA142" s="1">
        <v>27.324000000000002</v>
      </c>
      <c r="AB142" s="31">
        <v>0.71383039866241715</v>
      </c>
      <c r="AJ142" s="1">
        <v>0.76</v>
      </c>
      <c r="AK142" s="1">
        <v>0</v>
      </c>
      <c r="AL142" s="1">
        <v>31.632999999999999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U142" s="1">
        <v>31.632999999999999</v>
      </c>
      <c r="AV142" s="1" t="s">
        <v>64</v>
      </c>
      <c r="AW142" s="1" t="s">
        <v>65</v>
      </c>
      <c r="AX142" s="1" t="s">
        <v>64</v>
      </c>
      <c r="AY142" s="1" t="s">
        <v>64</v>
      </c>
    </row>
    <row r="143" spans="1:51">
      <c r="A143" s="1" t="s">
        <v>98</v>
      </c>
      <c r="B143" s="32" t="s">
        <v>283</v>
      </c>
      <c r="C143" s="1">
        <v>0</v>
      </c>
      <c r="D143" s="1">
        <v>2.484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9.3000000000000007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0.315</v>
      </c>
      <c r="Y143" s="1">
        <v>12.099</v>
      </c>
      <c r="Z143" s="1">
        <v>12.099</v>
      </c>
      <c r="AA143" s="1">
        <v>8.4600000000000009</v>
      </c>
      <c r="AB143" s="31">
        <v>0.69923134143317633</v>
      </c>
      <c r="AJ143" s="1">
        <v>0.315</v>
      </c>
      <c r="AK143" s="1">
        <v>0</v>
      </c>
      <c r="AL143" s="1">
        <v>0</v>
      </c>
      <c r="AM143" s="1">
        <v>9.3000000000000007</v>
      </c>
      <c r="AN143" s="1">
        <v>0</v>
      </c>
      <c r="AO143" s="1">
        <v>0</v>
      </c>
      <c r="AP143" s="1">
        <v>0</v>
      </c>
      <c r="AQ143" s="1">
        <v>0</v>
      </c>
      <c r="AU143" s="1">
        <v>9.3000000000000007</v>
      </c>
      <c r="AV143" s="1" t="s">
        <v>64</v>
      </c>
      <c r="AW143" s="1" t="s">
        <v>65</v>
      </c>
      <c r="AX143" s="1" t="s">
        <v>64</v>
      </c>
      <c r="AY143" s="1" t="s">
        <v>64</v>
      </c>
    </row>
    <row r="144" spans="1:51">
      <c r="A144" s="1" t="s">
        <v>173</v>
      </c>
      <c r="B144" s="32" t="s">
        <v>284</v>
      </c>
      <c r="C144" s="1">
        <v>0</v>
      </c>
      <c r="D144" s="1">
        <v>0</v>
      </c>
      <c r="E144" s="1">
        <v>0</v>
      </c>
      <c r="F144" s="1">
        <v>1.6259999999999999</v>
      </c>
      <c r="G144" s="1">
        <v>0</v>
      </c>
      <c r="H144" s="1">
        <v>0</v>
      </c>
      <c r="I144" s="1">
        <v>0</v>
      </c>
      <c r="J144" s="1">
        <v>0</v>
      </c>
      <c r="K144" s="1">
        <v>28.62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3.4910000000000001</v>
      </c>
      <c r="U144" s="1">
        <v>0</v>
      </c>
      <c r="V144" s="1">
        <v>0</v>
      </c>
      <c r="W144" s="1">
        <v>0</v>
      </c>
      <c r="X144" s="1">
        <v>0.63</v>
      </c>
      <c r="Y144" s="1">
        <v>34.367000000000004</v>
      </c>
      <c r="Z144" s="1">
        <v>34.367000000000004</v>
      </c>
      <c r="AA144" s="1">
        <v>24.975999999999999</v>
      </c>
      <c r="AB144" s="31">
        <v>0.72674367852882116</v>
      </c>
      <c r="AJ144" s="1">
        <v>0.63</v>
      </c>
      <c r="AK144" s="1">
        <v>0</v>
      </c>
      <c r="AL144" s="1">
        <v>28.62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U144" s="1">
        <v>28.62</v>
      </c>
      <c r="AV144" s="1" t="s">
        <v>64</v>
      </c>
      <c r="AW144" s="1" t="s">
        <v>65</v>
      </c>
      <c r="AX144" s="1" t="s">
        <v>64</v>
      </c>
      <c r="AY144" s="1" t="s">
        <v>64</v>
      </c>
    </row>
    <row r="145" spans="1:51">
      <c r="A145" s="1" t="s">
        <v>88</v>
      </c>
      <c r="B145" s="32" t="s">
        <v>285</v>
      </c>
      <c r="C145" s="1">
        <v>0</v>
      </c>
      <c r="D145" s="1">
        <v>2.7829999999999999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2.59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13.5</v>
      </c>
      <c r="V145" s="1">
        <v>0.67600000000000005</v>
      </c>
      <c r="W145" s="1">
        <v>0</v>
      </c>
      <c r="X145" s="1">
        <v>0.14000000000000001</v>
      </c>
      <c r="Y145" s="1">
        <v>19.688999999999997</v>
      </c>
      <c r="Z145" s="1">
        <v>19.688999999999997</v>
      </c>
      <c r="AA145" s="1">
        <v>16.827999999999999</v>
      </c>
      <c r="AB145" s="31">
        <v>0.8546904362842197</v>
      </c>
      <c r="AJ145" s="1">
        <v>0.14000000000000001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0.67600000000000005</v>
      </c>
      <c r="AQ145" s="1">
        <v>0</v>
      </c>
      <c r="AU145" s="1">
        <v>2.59</v>
      </c>
      <c r="AV145" s="1" t="s">
        <v>64</v>
      </c>
      <c r="AW145" s="1" t="s">
        <v>65</v>
      </c>
      <c r="AX145" s="1" t="s">
        <v>64</v>
      </c>
      <c r="AY145" s="1" t="s">
        <v>64</v>
      </c>
    </row>
    <row r="146" spans="1:51">
      <c r="A146" s="1" t="s">
        <v>146</v>
      </c>
      <c r="B146" s="32" t="s">
        <v>286</v>
      </c>
      <c r="C146" s="1">
        <v>0</v>
      </c>
      <c r="D146" s="1">
        <v>0.72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3.59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0.2</v>
      </c>
      <c r="Y146" s="1">
        <v>4.51</v>
      </c>
      <c r="Z146" s="1">
        <v>4.51</v>
      </c>
      <c r="AA146" s="1">
        <v>3.38</v>
      </c>
      <c r="AB146" s="31">
        <v>0.74944567627494463</v>
      </c>
      <c r="AJ146" s="1">
        <v>0.2</v>
      </c>
      <c r="AK146" s="1">
        <v>0</v>
      </c>
      <c r="AL146" s="1">
        <v>0</v>
      </c>
      <c r="AM146" s="1">
        <v>3.59</v>
      </c>
      <c r="AN146" s="1">
        <v>0</v>
      </c>
      <c r="AO146" s="1">
        <v>0</v>
      </c>
      <c r="AP146" s="1">
        <v>0</v>
      </c>
      <c r="AQ146" s="1">
        <v>0</v>
      </c>
      <c r="AU146" s="1">
        <v>3.59</v>
      </c>
      <c r="AV146" s="1" t="s">
        <v>64</v>
      </c>
      <c r="AW146" s="1" t="s">
        <v>65</v>
      </c>
      <c r="AX146" s="1" t="s">
        <v>64</v>
      </c>
      <c r="AY146" s="1" t="s">
        <v>64</v>
      </c>
    </row>
    <row r="147" spans="1:51">
      <c r="A147" s="1" t="s">
        <v>157</v>
      </c>
      <c r="B147" s="32" t="s">
        <v>287</v>
      </c>
      <c r="C147" s="1">
        <v>0</v>
      </c>
      <c r="D147" s="1">
        <v>0.03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3.9000000000000004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8.0369999999999997E-2</v>
      </c>
      <c r="Y147" s="1">
        <v>4.01037</v>
      </c>
      <c r="Z147" s="1">
        <v>4.01037</v>
      </c>
      <c r="AA147" s="1">
        <v>2.6789999999999998</v>
      </c>
      <c r="AB147" s="31">
        <v>0.66801816291264893</v>
      </c>
      <c r="AJ147" s="1">
        <v>8.0369999999999997E-2</v>
      </c>
      <c r="AK147" s="1">
        <v>0</v>
      </c>
      <c r="AL147" s="1">
        <v>3.9000000000000004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U147" s="1">
        <v>3.9000000000000004</v>
      </c>
      <c r="AV147" s="1" t="s">
        <v>64</v>
      </c>
      <c r="AW147" s="1" t="s">
        <v>65</v>
      </c>
      <c r="AX147" s="1" t="s">
        <v>64</v>
      </c>
      <c r="AY147" s="1" t="s">
        <v>64</v>
      </c>
    </row>
    <row r="148" spans="1:51">
      <c r="A148" s="1" t="s">
        <v>122</v>
      </c>
      <c r="B148" s="32" t="s">
        <v>288</v>
      </c>
      <c r="C148" s="1">
        <v>0</v>
      </c>
      <c r="D148" s="1">
        <v>0.74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7.5039999999999996</v>
      </c>
      <c r="L148" s="1">
        <v>3.0110000000000001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0.27527999999999997</v>
      </c>
      <c r="Y148" s="1">
        <v>11.530279999999999</v>
      </c>
      <c r="Z148" s="1">
        <v>11.530279999999999</v>
      </c>
      <c r="AA148" s="1">
        <v>9.1760000000000002</v>
      </c>
      <c r="AB148" s="31">
        <v>0.79581762108118803</v>
      </c>
      <c r="AJ148" s="1">
        <v>0.27527999999999997</v>
      </c>
      <c r="AK148" s="1">
        <v>0</v>
      </c>
      <c r="AL148" s="1">
        <v>7.5039999999999996</v>
      </c>
      <c r="AM148" s="1">
        <v>3.0110000000000001</v>
      </c>
      <c r="AN148" s="1">
        <v>0</v>
      </c>
      <c r="AO148" s="1">
        <v>0</v>
      </c>
      <c r="AP148" s="1">
        <v>0</v>
      </c>
      <c r="AQ148" s="1">
        <v>0</v>
      </c>
      <c r="AU148" s="1">
        <v>10.515000000000001</v>
      </c>
      <c r="AV148" s="1" t="s">
        <v>64</v>
      </c>
      <c r="AW148" s="1" t="s">
        <v>65</v>
      </c>
      <c r="AX148" s="1" t="s">
        <v>64</v>
      </c>
      <c r="AY148" s="1" t="s">
        <v>64</v>
      </c>
    </row>
    <row r="149" spans="1:51">
      <c r="A149" s="1" t="s">
        <v>289</v>
      </c>
      <c r="B149" s="32" t="s">
        <v>290</v>
      </c>
      <c r="C149" s="1">
        <v>0</v>
      </c>
      <c r="D149" s="1">
        <v>0.16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6.68</v>
      </c>
      <c r="L149" s="1">
        <v>6.04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0.2616</v>
      </c>
      <c r="Y149" s="1">
        <v>13.141599999999999</v>
      </c>
      <c r="Z149" s="1">
        <v>13.141599999999999</v>
      </c>
      <c r="AA149" s="1">
        <v>8.7200000000000006</v>
      </c>
      <c r="AB149" s="31">
        <v>0.66354173007852935</v>
      </c>
      <c r="AC149" s="1" t="s">
        <v>143</v>
      </c>
      <c r="AJ149" s="1">
        <v>0.2616</v>
      </c>
      <c r="AK149" s="1">
        <v>0</v>
      </c>
      <c r="AL149" s="1">
        <v>6.68</v>
      </c>
      <c r="AM149" s="1">
        <v>6.04</v>
      </c>
      <c r="AN149" s="1">
        <v>0</v>
      </c>
      <c r="AO149" s="1">
        <v>0</v>
      </c>
      <c r="AP149" s="1">
        <v>0</v>
      </c>
      <c r="AQ149" s="1">
        <v>0</v>
      </c>
      <c r="AU149" s="1">
        <v>12.719999999999999</v>
      </c>
      <c r="AV149" s="1" t="s">
        <v>64</v>
      </c>
      <c r="AW149" s="1" t="s">
        <v>65</v>
      </c>
      <c r="AX149" s="1" t="s">
        <v>64</v>
      </c>
      <c r="AY149" s="1" t="s">
        <v>64</v>
      </c>
    </row>
    <row r="150" spans="1:51">
      <c r="A150" s="1" t="s">
        <v>291</v>
      </c>
      <c r="B150" s="32" t="s">
        <v>292</v>
      </c>
      <c r="C150" s="1">
        <v>0</v>
      </c>
      <c r="D150" s="1">
        <v>0.2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38.799999999999997</v>
      </c>
      <c r="L150" s="1">
        <v>3.3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0.8</v>
      </c>
      <c r="T150" s="1">
        <v>0</v>
      </c>
      <c r="U150" s="1">
        <v>0</v>
      </c>
      <c r="V150" s="1">
        <v>0</v>
      </c>
      <c r="W150" s="1">
        <v>0</v>
      </c>
      <c r="X150" s="1">
        <v>0.8</v>
      </c>
      <c r="Y150" s="1">
        <v>43.899999999999991</v>
      </c>
      <c r="Z150" s="1">
        <v>43.899999999999991</v>
      </c>
      <c r="AA150" s="1">
        <v>33.581000000000003</v>
      </c>
      <c r="AB150" s="31">
        <v>0.76494305239179972</v>
      </c>
      <c r="AJ150" s="1">
        <v>1.6</v>
      </c>
      <c r="AK150" s="1">
        <v>0</v>
      </c>
      <c r="AL150" s="1">
        <v>38.799999999999997</v>
      </c>
      <c r="AM150" s="1">
        <v>3.3</v>
      </c>
      <c r="AN150" s="1">
        <v>0</v>
      </c>
      <c r="AO150" s="1">
        <v>0</v>
      </c>
      <c r="AP150" s="1">
        <v>0</v>
      </c>
      <c r="AQ150" s="1">
        <v>0</v>
      </c>
      <c r="AU150" s="1">
        <v>42.099999999999994</v>
      </c>
      <c r="AV150" s="1" t="s">
        <v>64</v>
      </c>
      <c r="AW150" s="1" t="s">
        <v>65</v>
      </c>
      <c r="AX150" s="1" t="s">
        <v>64</v>
      </c>
      <c r="AY150" s="1" t="s">
        <v>64</v>
      </c>
    </row>
    <row r="151" spans="1:51">
      <c r="A151" s="1" t="s">
        <v>92</v>
      </c>
      <c r="B151" s="32" t="s">
        <v>293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31" t="s">
        <v>64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U151" s="1">
        <v>0</v>
      </c>
      <c r="AV151" s="1" t="s">
        <v>65</v>
      </c>
      <c r="AW151" s="1" t="s">
        <v>64</v>
      </c>
      <c r="AX151" s="1" t="s">
        <v>64</v>
      </c>
      <c r="AY151" s="1" t="s">
        <v>64</v>
      </c>
    </row>
    <row r="152" spans="1:51">
      <c r="A152" s="1" t="s">
        <v>294</v>
      </c>
      <c r="B152" s="32" t="s">
        <v>295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 t="s">
        <v>64</v>
      </c>
      <c r="Y152" s="1" t="s">
        <v>64</v>
      </c>
      <c r="Z152" s="1" t="s">
        <v>64</v>
      </c>
      <c r="AA152" s="1" t="s">
        <v>64</v>
      </c>
      <c r="AB152" s="31" t="s">
        <v>64</v>
      </c>
      <c r="AJ152" s="1" t="e">
        <v>#VALUE!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U152" s="1">
        <v>0</v>
      </c>
      <c r="AV152" s="1" t="s">
        <v>65</v>
      </c>
      <c r="AW152" s="1" t="s">
        <v>64</v>
      </c>
      <c r="AX152" s="1" t="s">
        <v>64</v>
      </c>
      <c r="AY152" s="1" t="s">
        <v>64</v>
      </c>
    </row>
    <row r="153" spans="1:51">
      <c r="A153" s="1" t="s">
        <v>92</v>
      </c>
      <c r="B153" s="32" t="s">
        <v>296</v>
      </c>
      <c r="C153" s="1">
        <v>0</v>
      </c>
      <c r="D153" s="1">
        <v>26.87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57.34</v>
      </c>
      <c r="M153" s="1">
        <v>0</v>
      </c>
      <c r="N153" s="1">
        <v>0.38</v>
      </c>
      <c r="O153" s="1">
        <v>0</v>
      </c>
      <c r="P153" s="1">
        <v>0</v>
      </c>
      <c r="Q153" s="1">
        <v>68.569999999999993</v>
      </c>
      <c r="R153" s="1">
        <v>189.57</v>
      </c>
      <c r="S153" s="1">
        <v>0</v>
      </c>
      <c r="T153" s="1">
        <v>0</v>
      </c>
      <c r="U153" s="1">
        <v>0</v>
      </c>
      <c r="V153" s="1">
        <v>0</v>
      </c>
      <c r="W153" s="1">
        <v>43.890999999999998</v>
      </c>
      <c r="X153" s="1">
        <v>5.1100000000000003</v>
      </c>
      <c r="Y153" s="1">
        <v>279.27000000000004</v>
      </c>
      <c r="Z153" s="1">
        <v>323.16100000000006</v>
      </c>
      <c r="AA153" s="1">
        <v>287.55</v>
      </c>
      <c r="AB153" s="31">
        <v>0.88980415334771201</v>
      </c>
      <c r="AJ153" s="1">
        <v>73.679999999999993</v>
      </c>
      <c r="AK153" s="1">
        <v>0</v>
      </c>
      <c r="AL153" s="1">
        <v>0</v>
      </c>
      <c r="AM153" s="1">
        <v>57.34</v>
      </c>
      <c r="AN153" s="1">
        <v>0</v>
      </c>
      <c r="AO153" s="1">
        <v>121</v>
      </c>
      <c r="AP153" s="1">
        <v>0</v>
      </c>
      <c r="AQ153" s="1">
        <v>0</v>
      </c>
      <c r="AU153" s="1">
        <v>57.720000000000006</v>
      </c>
      <c r="AV153" s="1" t="s">
        <v>64</v>
      </c>
      <c r="AW153" s="1" t="s">
        <v>64</v>
      </c>
      <c r="AX153" s="1" t="s">
        <v>65</v>
      </c>
      <c r="AY153" s="1" t="s">
        <v>64</v>
      </c>
    </row>
    <row r="154" spans="1:51">
      <c r="A154" s="1" t="s">
        <v>297</v>
      </c>
      <c r="B154" s="32" t="s">
        <v>298</v>
      </c>
      <c r="C154" s="1">
        <v>0</v>
      </c>
      <c r="D154" s="1">
        <v>20.9</v>
      </c>
      <c r="E154" s="1">
        <v>0</v>
      </c>
      <c r="F154" s="1">
        <v>0</v>
      </c>
      <c r="G154" s="1">
        <v>0</v>
      </c>
      <c r="H154" s="1">
        <v>8.6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24.66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1.47</v>
      </c>
      <c r="Y154" s="1">
        <v>55.629999999999995</v>
      </c>
      <c r="Z154" s="1">
        <v>55.629999999999995</v>
      </c>
      <c r="AA154" s="1">
        <v>47.142000000000003</v>
      </c>
      <c r="AB154" s="31">
        <v>0.847420456588172</v>
      </c>
      <c r="AJ154" s="1">
        <v>1.47</v>
      </c>
      <c r="AK154" s="1">
        <v>24.66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U154" s="1">
        <v>24.66</v>
      </c>
      <c r="AV154" s="1" t="s">
        <v>64</v>
      </c>
      <c r="AW154" s="1" t="s">
        <v>65</v>
      </c>
      <c r="AX154" s="1" t="s">
        <v>64</v>
      </c>
      <c r="AY154" s="1" t="s">
        <v>64</v>
      </c>
    </row>
    <row r="155" spans="1:51">
      <c r="A155" s="1" t="s">
        <v>196</v>
      </c>
      <c r="B155" s="32" t="s">
        <v>299</v>
      </c>
      <c r="C155" s="1">
        <v>0</v>
      </c>
      <c r="D155" s="1">
        <v>1.137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10.965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1.216</v>
      </c>
      <c r="U155" s="1">
        <v>0</v>
      </c>
      <c r="V155" s="1">
        <v>0</v>
      </c>
      <c r="W155" s="1">
        <v>0</v>
      </c>
      <c r="X155" s="1">
        <v>0.29599999999999999</v>
      </c>
      <c r="Y155" s="1">
        <v>13.613999999999999</v>
      </c>
      <c r="Z155" s="1">
        <v>13.613999999999999</v>
      </c>
      <c r="AA155" s="1">
        <v>10.118</v>
      </c>
      <c r="AB155" s="31">
        <v>0.74320552372557669</v>
      </c>
      <c r="AJ155" s="1">
        <v>0.29599999999999999</v>
      </c>
      <c r="AK155" s="1">
        <v>0</v>
      </c>
      <c r="AL155" s="1">
        <v>10.965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U155" s="1">
        <v>10.965</v>
      </c>
      <c r="AV155" s="1" t="s">
        <v>64</v>
      </c>
      <c r="AW155" s="1" t="s">
        <v>65</v>
      </c>
      <c r="AX155" s="1" t="s">
        <v>64</v>
      </c>
      <c r="AY155" s="1" t="s">
        <v>64</v>
      </c>
    </row>
    <row r="156" spans="1:51">
      <c r="A156" s="1" t="s">
        <v>90</v>
      </c>
      <c r="B156" s="32" t="s">
        <v>300</v>
      </c>
      <c r="C156" s="1">
        <v>0</v>
      </c>
      <c r="D156" s="1">
        <v>65.665876375952578</v>
      </c>
      <c r="E156" s="1">
        <v>0</v>
      </c>
      <c r="F156" s="1">
        <v>0</v>
      </c>
      <c r="G156" s="1">
        <v>313.66877971473849</v>
      </c>
      <c r="H156" s="1">
        <v>3.2266325224071704</v>
      </c>
      <c r="I156" s="1">
        <v>0</v>
      </c>
      <c r="J156" s="1">
        <v>0</v>
      </c>
      <c r="K156" s="1">
        <v>145.05518047260449</v>
      </c>
      <c r="L156" s="1">
        <v>21.51</v>
      </c>
      <c r="M156" s="1">
        <v>0</v>
      </c>
      <c r="N156" s="1">
        <v>10.6</v>
      </c>
      <c r="O156" s="1">
        <v>0</v>
      </c>
      <c r="P156" s="1">
        <v>0</v>
      </c>
      <c r="Q156" s="1">
        <v>29.7</v>
      </c>
      <c r="R156" s="1">
        <v>93</v>
      </c>
      <c r="S156" s="1">
        <v>0</v>
      </c>
      <c r="T156" s="1">
        <v>78.5</v>
      </c>
      <c r="U156" s="1">
        <v>0</v>
      </c>
      <c r="V156" s="1">
        <v>0</v>
      </c>
      <c r="W156" s="1">
        <v>0</v>
      </c>
      <c r="X156" s="1">
        <v>18.227188267448916</v>
      </c>
      <c r="Y156" s="1">
        <v>749.45365735315158</v>
      </c>
      <c r="Z156" s="1">
        <v>749.45365735315158</v>
      </c>
      <c r="AA156" s="1">
        <v>674.39</v>
      </c>
      <c r="AB156" s="31">
        <v>0.8998421628653408</v>
      </c>
      <c r="AJ156" s="1">
        <v>47.927188267448912</v>
      </c>
      <c r="AK156" s="1">
        <v>0</v>
      </c>
      <c r="AL156" s="1">
        <v>0</v>
      </c>
      <c r="AM156" s="1">
        <v>166.56518047260448</v>
      </c>
      <c r="AN156" s="1">
        <v>0</v>
      </c>
      <c r="AO156" s="1">
        <v>63.3</v>
      </c>
      <c r="AP156" s="1">
        <v>0</v>
      </c>
      <c r="AQ156" s="1">
        <v>0</v>
      </c>
      <c r="AU156" s="1">
        <v>177.16518047260448</v>
      </c>
      <c r="AV156" s="1" t="s">
        <v>64</v>
      </c>
      <c r="AW156" s="1" t="s">
        <v>64</v>
      </c>
      <c r="AX156" s="1" t="s">
        <v>65</v>
      </c>
      <c r="AY156" s="1" t="s">
        <v>64</v>
      </c>
    </row>
    <row r="157" spans="1:51">
      <c r="A157" s="1" t="s">
        <v>108</v>
      </c>
      <c r="B157" s="32" t="s">
        <v>301</v>
      </c>
      <c r="C157" s="1">
        <v>0</v>
      </c>
      <c r="D157" s="1">
        <v>0.54400000000000004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0.76500000000000001</v>
      </c>
      <c r="L157" s="1">
        <v>5.944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0.76500000000000001</v>
      </c>
      <c r="V157" s="1">
        <v>0</v>
      </c>
      <c r="W157" s="1">
        <v>0</v>
      </c>
      <c r="X157" s="1">
        <v>0.15179999999999999</v>
      </c>
      <c r="Y157" s="1">
        <v>8.1698000000000004</v>
      </c>
      <c r="Z157" s="1">
        <v>8.1698000000000004</v>
      </c>
      <c r="AA157" s="1">
        <v>5.0599999999999996</v>
      </c>
      <c r="AB157" s="31">
        <v>0.61935420695733057</v>
      </c>
      <c r="AC157" s="1" t="s">
        <v>143</v>
      </c>
      <c r="AJ157" s="1">
        <v>0.15179999999999999</v>
      </c>
      <c r="AK157" s="1">
        <v>0</v>
      </c>
      <c r="AL157" s="1">
        <v>0.76500000000000001</v>
      </c>
      <c r="AM157" s="1">
        <v>5.944</v>
      </c>
      <c r="AN157" s="1">
        <v>0</v>
      </c>
      <c r="AO157" s="1">
        <v>0</v>
      </c>
      <c r="AP157" s="1">
        <v>0</v>
      </c>
      <c r="AQ157" s="1">
        <v>0</v>
      </c>
      <c r="AU157" s="1">
        <v>6.7089999999999996</v>
      </c>
      <c r="AV157" s="1" t="s">
        <v>64</v>
      </c>
      <c r="AW157" s="1" t="s">
        <v>65</v>
      </c>
      <c r="AX157" s="1" t="s">
        <v>64</v>
      </c>
      <c r="AY157" s="1" t="s">
        <v>64</v>
      </c>
    </row>
    <row r="158" spans="1:51">
      <c r="A158" s="1" t="s">
        <v>235</v>
      </c>
      <c r="B158" s="32" t="s">
        <v>302</v>
      </c>
      <c r="C158" s="1">
        <v>0</v>
      </c>
      <c r="D158" s="1">
        <v>7.1920000000000002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11.9</v>
      </c>
      <c r="K158" s="1">
        <v>92.3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0.3</v>
      </c>
      <c r="T158" s="1">
        <v>9.1999999999999993</v>
      </c>
      <c r="U158" s="1">
        <v>0</v>
      </c>
      <c r="V158" s="1">
        <v>0</v>
      </c>
      <c r="W158" s="1">
        <v>0</v>
      </c>
      <c r="X158" s="1">
        <v>2.4900000000000002</v>
      </c>
      <c r="Y158" s="1">
        <v>123.38199999999999</v>
      </c>
      <c r="Z158" s="1">
        <v>123.38199999999999</v>
      </c>
      <c r="AA158" s="1">
        <v>90.5</v>
      </c>
      <c r="AB158" s="31">
        <v>0.73349435087776182</v>
      </c>
      <c r="AJ158" s="1">
        <v>2.79</v>
      </c>
      <c r="AK158" s="1">
        <v>0</v>
      </c>
      <c r="AL158" s="1">
        <v>92.3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U158" s="1">
        <v>104.2</v>
      </c>
      <c r="AV158" s="1" t="s">
        <v>64</v>
      </c>
      <c r="AW158" s="1" t="s">
        <v>65</v>
      </c>
      <c r="AX158" s="1" t="s">
        <v>64</v>
      </c>
      <c r="AY158" s="1" t="s">
        <v>64</v>
      </c>
    </row>
    <row r="159" spans="1:51">
      <c r="A159" s="1" t="s">
        <v>303</v>
      </c>
      <c r="B159" s="32" t="s">
        <v>304</v>
      </c>
      <c r="C159" s="1">
        <v>0</v>
      </c>
      <c r="D159" s="1">
        <v>2.7</v>
      </c>
      <c r="E159" s="1">
        <v>0</v>
      </c>
      <c r="F159" s="1">
        <v>0</v>
      </c>
      <c r="G159" s="1">
        <v>0</v>
      </c>
      <c r="H159" s="1">
        <v>3.37</v>
      </c>
      <c r="I159" s="1">
        <v>0</v>
      </c>
      <c r="J159" s="1">
        <v>0</v>
      </c>
      <c r="K159" s="1">
        <v>245.29311469185618</v>
      </c>
      <c r="L159" s="1">
        <v>1.2</v>
      </c>
      <c r="M159" s="1">
        <v>0</v>
      </c>
      <c r="N159" s="1">
        <v>0</v>
      </c>
      <c r="O159" s="1">
        <v>0</v>
      </c>
      <c r="P159" s="1">
        <v>15.616135821615067</v>
      </c>
      <c r="Q159" s="1">
        <v>0</v>
      </c>
      <c r="R159" s="1">
        <v>0</v>
      </c>
      <c r="S159" s="1">
        <v>0.25</v>
      </c>
      <c r="T159" s="1">
        <v>78.67</v>
      </c>
      <c r="U159" s="1">
        <v>0</v>
      </c>
      <c r="V159" s="1">
        <v>0</v>
      </c>
      <c r="W159" s="1">
        <v>0</v>
      </c>
      <c r="X159" s="1">
        <v>11.885927025817846</v>
      </c>
      <c r="Y159" s="1">
        <v>358.98517753928911</v>
      </c>
      <c r="Z159" s="1">
        <v>358.98517753928911</v>
      </c>
      <c r="AA159" s="1">
        <v>353.517</v>
      </c>
      <c r="AB159" s="31">
        <v>0.98476767877500837</v>
      </c>
      <c r="AJ159" s="1">
        <v>12.135927025817846</v>
      </c>
      <c r="AK159" s="1">
        <v>0</v>
      </c>
      <c r="AL159" s="1">
        <v>197.86311469185617</v>
      </c>
      <c r="AM159" s="1">
        <v>48.63</v>
      </c>
      <c r="AN159" s="1">
        <v>0</v>
      </c>
      <c r="AO159" s="1">
        <v>0</v>
      </c>
      <c r="AP159" s="1">
        <v>0</v>
      </c>
      <c r="AQ159" s="1">
        <v>0</v>
      </c>
      <c r="AU159" s="1">
        <v>246.49311469185616</v>
      </c>
      <c r="AV159" s="1" t="s">
        <v>64</v>
      </c>
      <c r="AW159" s="1" t="s">
        <v>64</v>
      </c>
      <c r="AX159" s="1" t="s">
        <v>65</v>
      </c>
      <c r="AY159" s="1" t="s">
        <v>64</v>
      </c>
    </row>
    <row r="160" spans="1:51">
      <c r="A160" s="1" t="s">
        <v>92</v>
      </c>
      <c r="B160" s="32" t="s">
        <v>305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31" t="s">
        <v>64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U160" s="1">
        <v>0</v>
      </c>
      <c r="AV160" s="1" t="s">
        <v>65</v>
      </c>
      <c r="AW160" s="1" t="s">
        <v>64</v>
      </c>
      <c r="AX160" s="1" t="s">
        <v>64</v>
      </c>
      <c r="AY160" s="1" t="s">
        <v>64</v>
      </c>
    </row>
    <row r="161" spans="1:51">
      <c r="A161" s="1" t="s">
        <v>173</v>
      </c>
      <c r="B161" s="32" t="s">
        <v>306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 t="s">
        <v>64</v>
      </c>
      <c r="Y161" s="1" t="s">
        <v>64</v>
      </c>
      <c r="Z161" s="1" t="s">
        <v>64</v>
      </c>
      <c r="AA161" s="1" t="s">
        <v>64</v>
      </c>
      <c r="AB161" s="31" t="s">
        <v>64</v>
      </c>
      <c r="AJ161" s="1" t="e">
        <v>#VALUE!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U161" s="1">
        <v>0</v>
      </c>
      <c r="AV161" s="1" t="s">
        <v>65</v>
      </c>
      <c r="AW161" s="1" t="s">
        <v>64</v>
      </c>
      <c r="AX161" s="1" t="s">
        <v>64</v>
      </c>
      <c r="AY161" s="1" t="s">
        <v>64</v>
      </c>
    </row>
    <row r="162" spans="1:51">
      <c r="A162" s="1" t="s">
        <v>307</v>
      </c>
      <c r="B162" s="32" t="s">
        <v>308</v>
      </c>
      <c r="C162" s="1">
        <v>0</v>
      </c>
      <c r="D162" s="1">
        <v>3.9830000000000001</v>
      </c>
      <c r="E162" s="1">
        <v>0.46</v>
      </c>
      <c r="F162" s="1">
        <v>0</v>
      </c>
      <c r="G162" s="1">
        <v>0</v>
      </c>
      <c r="H162" s="1">
        <v>0.60699999999999998</v>
      </c>
      <c r="I162" s="1">
        <v>0</v>
      </c>
      <c r="J162" s="1">
        <v>0</v>
      </c>
      <c r="K162" s="1">
        <v>0</v>
      </c>
      <c r="L162" s="1">
        <v>1.716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 t="s">
        <v>64</v>
      </c>
      <c r="Y162" s="1" t="s">
        <v>64</v>
      </c>
      <c r="Z162" s="1" t="s">
        <v>64</v>
      </c>
      <c r="AA162" s="1" t="s">
        <v>64</v>
      </c>
      <c r="AB162" s="31" t="s">
        <v>64</v>
      </c>
      <c r="AJ162" s="1" t="e">
        <v>#VALUE!</v>
      </c>
      <c r="AK162" s="1">
        <v>0</v>
      </c>
      <c r="AL162" s="1">
        <v>0</v>
      </c>
      <c r="AM162" s="1">
        <v>1.716</v>
      </c>
      <c r="AN162" s="1">
        <v>0</v>
      </c>
      <c r="AO162" s="1">
        <v>0</v>
      </c>
      <c r="AP162" s="1">
        <v>0</v>
      </c>
      <c r="AQ162" s="1">
        <v>0</v>
      </c>
      <c r="AU162" s="1">
        <v>1.716</v>
      </c>
      <c r="AV162" s="1" t="s">
        <v>65</v>
      </c>
      <c r="AW162" s="1" t="s">
        <v>64</v>
      </c>
      <c r="AX162" s="1" t="s">
        <v>64</v>
      </c>
      <c r="AY162" s="1" t="s">
        <v>64</v>
      </c>
    </row>
    <row r="163" spans="1:51">
      <c r="A163" s="1" t="s">
        <v>309</v>
      </c>
      <c r="B163" s="32" t="s">
        <v>310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 t="s">
        <v>64</v>
      </c>
      <c r="Y163" s="1" t="s">
        <v>64</v>
      </c>
      <c r="Z163" s="1" t="s">
        <v>64</v>
      </c>
      <c r="AA163" s="1" t="s">
        <v>64</v>
      </c>
      <c r="AB163" s="31" t="s">
        <v>64</v>
      </c>
      <c r="AJ163" s="1" t="e">
        <v>#VALUE!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U163" s="1">
        <v>0</v>
      </c>
      <c r="AV163" s="1" t="s">
        <v>65</v>
      </c>
      <c r="AW163" s="1" t="s">
        <v>64</v>
      </c>
      <c r="AX163" s="1" t="s">
        <v>64</v>
      </c>
      <c r="AY163" s="1" t="s">
        <v>64</v>
      </c>
    </row>
    <row r="164" spans="1:51">
      <c r="A164" s="1" t="s">
        <v>294</v>
      </c>
      <c r="B164" s="32" t="s">
        <v>311</v>
      </c>
      <c r="C164" s="1">
        <v>0</v>
      </c>
      <c r="D164" s="1">
        <v>12.976000000000001</v>
      </c>
      <c r="E164" s="1">
        <v>0</v>
      </c>
      <c r="F164" s="1">
        <v>0</v>
      </c>
      <c r="G164" s="1">
        <v>0</v>
      </c>
      <c r="H164" s="1">
        <v>2.9000000000000001E-2</v>
      </c>
      <c r="I164" s="1">
        <v>0</v>
      </c>
      <c r="J164" s="1">
        <v>0</v>
      </c>
      <c r="K164" s="1">
        <v>170.999</v>
      </c>
      <c r="L164" s="1">
        <v>20.716999999999999</v>
      </c>
      <c r="M164" s="1">
        <v>0</v>
      </c>
      <c r="N164" s="1">
        <v>68.039000000000001</v>
      </c>
      <c r="O164" s="1">
        <v>0</v>
      </c>
      <c r="P164" s="1">
        <v>0</v>
      </c>
      <c r="Q164" s="1">
        <v>0</v>
      </c>
      <c r="R164" s="1">
        <v>0</v>
      </c>
      <c r="S164" s="1">
        <v>2.5910000000000002</v>
      </c>
      <c r="T164" s="1">
        <v>36.762999999999998</v>
      </c>
      <c r="U164" s="1">
        <v>0</v>
      </c>
      <c r="V164" s="1">
        <v>0</v>
      </c>
      <c r="W164" s="1">
        <v>0</v>
      </c>
      <c r="X164" s="1">
        <v>5.3079999999999998</v>
      </c>
      <c r="Y164" s="1">
        <v>317.42199999999991</v>
      </c>
      <c r="Z164" s="1">
        <v>317.42199999999991</v>
      </c>
      <c r="AA164" s="1">
        <v>265.85199999999998</v>
      </c>
      <c r="AB164" s="31">
        <v>0.83753489046127882</v>
      </c>
      <c r="AJ164" s="1">
        <v>7.899</v>
      </c>
      <c r="AK164" s="1">
        <v>0</v>
      </c>
      <c r="AL164" s="1">
        <v>170.999</v>
      </c>
      <c r="AM164" s="1">
        <v>20.716999999999999</v>
      </c>
      <c r="AN164" s="1">
        <v>0</v>
      </c>
      <c r="AO164" s="1">
        <v>0</v>
      </c>
      <c r="AP164" s="1">
        <v>0</v>
      </c>
      <c r="AQ164" s="1">
        <v>0</v>
      </c>
      <c r="AU164" s="1">
        <v>259.75499999999994</v>
      </c>
      <c r="AV164" s="1" t="s">
        <v>64</v>
      </c>
      <c r="AW164" s="1" t="s">
        <v>64</v>
      </c>
      <c r="AX164" s="1" t="s">
        <v>65</v>
      </c>
      <c r="AY164" s="1" t="s">
        <v>64</v>
      </c>
    </row>
    <row r="165" spans="1:51">
      <c r="A165" s="1" t="s">
        <v>312</v>
      </c>
      <c r="B165" s="32" t="s">
        <v>313</v>
      </c>
      <c r="C165" s="1">
        <v>0</v>
      </c>
      <c r="D165" s="1">
        <v>39.825381625039782</v>
      </c>
      <c r="E165" s="1">
        <v>0</v>
      </c>
      <c r="F165" s="1">
        <v>0</v>
      </c>
      <c r="G165" s="1">
        <v>144.03299999999999</v>
      </c>
      <c r="H165" s="1">
        <v>0</v>
      </c>
      <c r="I165" s="1">
        <v>0</v>
      </c>
      <c r="J165" s="1">
        <v>0</v>
      </c>
      <c r="K165" s="1">
        <v>322.08129639543154</v>
      </c>
      <c r="L165" s="1">
        <v>0.189</v>
      </c>
      <c r="M165" s="1">
        <v>0</v>
      </c>
      <c r="N165" s="1">
        <v>3.3679999999999999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120.67</v>
      </c>
      <c r="U165" s="1">
        <v>15.177</v>
      </c>
      <c r="V165" s="1">
        <v>0</v>
      </c>
      <c r="W165" s="1">
        <v>0</v>
      </c>
      <c r="X165" s="1">
        <v>21.5219913304371</v>
      </c>
      <c r="Y165" s="1">
        <v>666.86566935090843</v>
      </c>
      <c r="Z165" s="1">
        <v>666.86566935090843</v>
      </c>
      <c r="AA165" s="1">
        <v>584.52200000000005</v>
      </c>
      <c r="AB165" s="31">
        <v>0.8765213548463856</v>
      </c>
      <c r="AJ165" s="1">
        <v>21.5219913304371</v>
      </c>
      <c r="AK165" s="1">
        <v>0</v>
      </c>
      <c r="AL165" s="1">
        <v>322.08129639543154</v>
      </c>
      <c r="AM165" s="1">
        <v>0.189</v>
      </c>
      <c r="AN165" s="1">
        <v>0</v>
      </c>
      <c r="AO165" s="1">
        <v>0</v>
      </c>
      <c r="AP165" s="1">
        <v>0</v>
      </c>
      <c r="AQ165" s="1">
        <v>0</v>
      </c>
      <c r="AU165" s="1">
        <v>325.63829639543155</v>
      </c>
      <c r="AV165" s="1" t="s">
        <v>64</v>
      </c>
      <c r="AW165" s="1" t="s">
        <v>64</v>
      </c>
      <c r="AX165" s="1" t="s">
        <v>65</v>
      </c>
      <c r="AY165" s="1" t="s">
        <v>64</v>
      </c>
    </row>
    <row r="166" spans="1:51">
      <c r="A166" s="1" t="s">
        <v>314</v>
      </c>
      <c r="B166" s="32" t="s">
        <v>315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 t="s">
        <v>64</v>
      </c>
      <c r="Y166" s="1" t="s">
        <v>64</v>
      </c>
      <c r="Z166" s="1" t="s">
        <v>64</v>
      </c>
      <c r="AA166" s="1" t="s">
        <v>64</v>
      </c>
      <c r="AB166" s="31" t="s">
        <v>64</v>
      </c>
      <c r="AJ166" s="1" t="e">
        <v>#VALUE!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U166" s="1">
        <v>0</v>
      </c>
      <c r="AV166" s="1" t="s">
        <v>65</v>
      </c>
      <c r="AW166" s="1" t="s">
        <v>64</v>
      </c>
      <c r="AX166" s="1" t="s">
        <v>64</v>
      </c>
      <c r="AY166" s="1" t="s">
        <v>64</v>
      </c>
    </row>
    <row r="167" spans="1:51">
      <c r="A167" s="1" t="s">
        <v>316</v>
      </c>
      <c r="B167" s="32" t="s">
        <v>317</v>
      </c>
      <c r="C167" s="1">
        <v>0</v>
      </c>
      <c r="D167" s="1">
        <v>7.0185494727395108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122.48030856261249</v>
      </c>
      <c r="K167" s="1">
        <v>42.699434301877083</v>
      </c>
      <c r="L167" s="1">
        <v>24.6</v>
      </c>
      <c r="M167" s="1">
        <v>0</v>
      </c>
      <c r="N167" s="1">
        <v>0.14000000000000001</v>
      </c>
      <c r="O167" s="1">
        <v>0</v>
      </c>
      <c r="P167" s="1">
        <v>0</v>
      </c>
      <c r="Q167" s="1">
        <v>0</v>
      </c>
      <c r="R167" s="1">
        <v>0</v>
      </c>
      <c r="S167" s="1">
        <v>0.28999999999999998</v>
      </c>
      <c r="T167" s="1">
        <v>11.2</v>
      </c>
      <c r="U167" s="1">
        <v>0</v>
      </c>
      <c r="V167" s="1">
        <v>0</v>
      </c>
      <c r="W167" s="1">
        <v>0</v>
      </c>
      <c r="X167" s="1">
        <v>6.2598840258758912</v>
      </c>
      <c r="Y167" s="1">
        <v>214.68817636310496</v>
      </c>
      <c r="Z167" s="1">
        <v>214.68817636310496</v>
      </c>
      <c r="AA167" s="1">
        <v>181.5</v>
      </c>
      <c r="AB167" s="31">
        <v>0.84541218372932958</v>
      </c>
      <c r="AJ167" s="1">
        <v>6.5498840258758912</v>
      </c>
      <c r="AK167" s="1">
        <v>0</v>
      </c>
      <c r="AL167" s="1">
        <v>42.699434301877083</v>
      </c>
      <c r="AM167" s="1">
        <v>24.6</v>
      </c>
      <c r="AN167" s="1">
        <v>0</v>
      </c>
      <c r="AO167" s="1">
        <v>0</v>
      </c>
      <c r="AP167" s="1">
        <v>0</v>
      </c>
      <c r="AQ167" s="1">
        <v>0</v>
      </c>
      <c r="AU167" s="1">
        <v>189.91974286448956</v>
      </c>
      <c r="AV167" s="1" t="s">
        <v>64</v>
      </c>
      <c r="AW167" s="1" t="s">
        <v>64</v>
      </c>
      <c r="AX167" s="1" t="s">
        <v>65</v>
      </c>
      <c r="AY167" s="1" t="s">
        <v>64</v>
      </c>
    </row>
    <row r="168" spans="1:51">
      <c r="A168" s="1" t="s">
        <v>318</v>
      </c>
      <c r="B168" s="32" t="s">
        <v>319</v>
      </c>
      <c r="C168" s="1">
        <v>1.9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42.6</v>
      </c>
      <c r="K168" s="1">
        <v>0</v>
      </c>
      <c r="L168" s="1">
        <v>5.45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2.09</v>
      </c>
      <c r="Y168" s="1">
        <v>52.040000000000006</v>
      </c>
      <c r="Z168" s="1">
        <v>52.040000000000006</v>
      </c>
      <c r="AA168" s="1">
        <v>34.9</v>
      </c>
      <c r="AB168" s="31">
        <v>0.67063797079169862</v>
      </c>
      <c r="AJ168" s="1">
        <v>2.09</v>
      </c>
      <c r="AK168" s="1">
        <v>0</v>
      </c>
      <c r="AL168" s="1">
        <v>0</v>
      </c>
      <c r="AM168" s="1">
        <v>5.45</v>
      </c>
      <c r="AN168" s="1">
        <v>0</v>
      </c>
      <c r="AO168" s="1">
        <v>0</v>
      </c>
      <c r="AP168" s="1">
        <v>0</v>
      </c>
      <c r="AQ168" s="1">
        <v>0</v>
      </c>
      <c r="AU168" s="1">
        <v>48.050000000000004</v>
      </c>
      <c r="AV168" s="1" t="s">
        <v>64</v>
      </c>
      <c r="AW168" s="1" t="s">
        <v>65</v>
      </c>
      <c r="AX168" s="1" t="s">
        <v>64</v>
      </c>
      <c r="AY168" s="1" t="s">
        <v>64</v>
      </c>
    </row>
    <row r="169" spans="1:51">
      <c r="A169" s="1" t="s">
        <v>78</v>
      </c>
      <c r="B169" s="32" t="s">
        <v>320</v>
      </c>
      <c r="C169" s="1">
        <v>0</v>
      </c>
      <c r="D169" s="1">
        <v>2.38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20.010000000000002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0.05</v>
      </c>
      <c r="U169" s="1">
        <v>0</v>
      </c>
      <c r="V169" s="1">
        <v>0</v>
      </c>
      <c r="W169" s="1">
        <v>0</v>
      </c>
      <c r="X169" s="1">
        <v>0.501</v>
      </c>
      <c r="Y169" s="1">
        <v>22.941000000000003</v>
      </c>
      <c r="Z169" s="1">
        <v>22.941000000000003</v>
      </c>
      <c r="AA169" s="1">
        <v>16.634</v>
      </c>
      <c r="AB169" s="31">
        <v>0.72507737239004399</v>
      </c>
      <c r="AJ169" s="1">
        <v>0.501</v>
      </c>
      <c r="AK169" s="1">
        <v>0</v>
      </c>
      <c r="AL169" s="1">
        <v>20.010000000000002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U169" s="1">
        <v>20.010000000000002</v>
      </c>
      <c r="AV169" s="1" t="s">
        <v>64</v>
      </c>
      <c r="AW169" s="1" t="s">
        <v>65</v>
      </c>
      <c r="AX169" s="1" t="s">
        <v>64</v>
      </c>
      <c r="AY169" s="1" t="s">
        <v>64</v>
      </c>
    </row>
    <row r="170" spans="1:51">
      <c r="A170" s="1" t="s">
        <v>86</v>
      </c>
      <c r="B170" s="32" t="s">
        <v>321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 t="s">
        <v>64</v>
      </c>
      <c r="Y170" s="1" t="s">
        <v>64</v>
      </c>
      <c r="Z170" s="1" t="s">
        <v>64</v>
      </c>
      <c r="AA170" s="1" t="s">
        <v>64</v>
      </c>
      <c r="AB170" s="31" t="s">
        <v>64</v>
      </c>
      <c r="AJ170" s="1" t="e">
        <v>#VALUE!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U170" s="1">
        <v>0</v>
      </c>
      <c r="AV170" s="1" t="s">
        <v>65</v>
      </c>
      <c r="AW170" s="1" t="s">
        <v>64</v>
      </c>
      <c r="AX170" s="1" t="s">
        <v>64</v>
      </c>
      <c r="AY170" s="1" t="s">
        <v>64</v>
      </c>
    </row>
    <row r="171" spans="1:51">
      <c r="A171" s="1" t="s">
        <v>322</v>
      </c>
      <c r="B171" s="32" t="s">
        <v>323</v>
      </c>
      <c r="C171" s="1">
        <v>0</v>
      </c>
      <c r="D171" s="1">
        <v>9.3759999999999994</v>
      </c>
      <c r="E171" s="1">
        <v>0</v>
      </c>
      <c r="F171" s="1">
        <v>0</v>
      </c>
      <c r="G171" s="1">
        <v>137.03534099061841</v>
      </c>
      <c r="H171" s="1">
        <v>0</v>
      </c>
      <c r="I171" s="1">
        <v>0</v>
      </c>
      <c r="J171" s="1">
        <v>9.9436732278192146</v>
      </c>
      <c r="K171" s="1">
        <v>22.313931594381934</v>
      </c>
      <c r="L171" s="1">
        <v>0</v>
      </c>
      <c r="M171" s="1">
        <v>0</v>
      </c>
      <c r="N171" s="1">
        <v>0</v>
      </c>
      <c r="O171" s="1">
        <v>0</v>
      </c>
      <c r="P171" s="1">
        <v>8.1625884783059313</v>
      </c>
      <c r="Q171" s="1">
        <v>0</v>
      </c>
      <c r="R171" s="1">
        <v>0</v>
      </c>
      <c r="S171" s="1">
        <v>7.0640000000000001</v>
      </c>
      <c r="T171" s="1">
        <v>13.066000000000001</v>
      </c>
      <c r="U171" s="1">
        <v>21.713999999999999</v>
      </c>
      <c r="V171" s="1">
        <v>0</v>
      </c>
      <c r="W171" s="1">
        <v>0</v>
      </c>
      <c r="X171" s="1">
        <v>10.77</v>
      </c>
      <c r="Y171" s="1">
        <v>239.44553429112548</v>
      </c>
      <c r="Z171" s="1">
        <v>239.44553429112548</v>
      </c>
      <c r="AA171" s="1">
        <v>194.69300000000001</v>
      </c>
      <c r="AB171" s="31">
        <v>0.81309931536783675</v>
      </c>
      <c r="AJ171" s="1">
        <v>17.834</v>
      </c>
      <c r="AK171" s="1">
        <v>0</v>
      </c>
      <c r="AL171" s="1">
        <v>22.313931594381934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U171" s="1">
        <v>32.257604822201145</v>
      </c>
      <c r="AV171" s="1" t="s">
        <v>64</v>
      </c>
      <c r="AW171" s="1" t="s">
        <v>64</v>
      </c>
      <c r="AX171" s="1" t="s">
        <v>65</v>
      </c>
      <c r="AY171" s="1" t="s">
        <v>64</v>
      </c>
    </row>
    <row r="172" spans="1:51">
      <c r="A172" s="1" t="s">
        <v>113</v>
      </c>
      <c r="B172" s="32" t="s">
        <v>324</v>
      </c>
      <c r="C172" s="1">
        <v>0</v>
      </c>
      <c r="D172" s="1">
        <v>1.05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23.405882352941177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0.22</v>
      </c>
      <c r="Y172" s="1">
        <v>24.675882352941176</v>
      </c>
      <c r="Z172" s="1">
        <v>24.675882352941176</v>
      </c>
      <c r="AA172" s="1">
        <v>17.5</v>
      </c>
      <c r="AB172" s="31">
        <v>0.7091944980810031</v>
      </c>
      <c r="AJ172" s="1">
        <v>0.22</v>
      </c>
      <c r="AK172" s="1">
        <v>0</v>
      </c>
      <c r="AL172" s="1">
        <v>23.405882352941177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U172" s="1">
        <v>23.405882352941177</v>
      </c>
      <c r="AV172" s="1" t="s">
        <v>64</v>
      </c>
      <c r="AW172" s="1" t="s">
        <v>65</v>
      </c>
      <c r="AX172" s="1" t="s">
        <v>64</v>
      </c>
      <c r="AY172" s="1" t="s">
        <v>64</v>
      </c>
    </row>
    <row r="173" spans="1:51">
      <c r="A173" s="1" t="s">
        <v>244</v>
      </c>
      <c r="B173" s="32" t="s">
        <v>325</v>
      </c>
      <c r="C173" s="1">
        <v>0</v>
      </c>
      <c r="D173" s="1">
        <v>0.13300000000000001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0.32</v>
      </c>
      <c r="L173" s="1">
        <v>0</v>
      </c>
      <c r="M173" s="1">
        <v>0</v>
      </c>
      <c r="N173" s="1">
        <v>0</v>
      </c>
      <c r="O173" s="1">
        <v>9.16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0.04</v>
      </c>
      <c r="Y173" s="1">
        <v>9.6529999999999987</v>
      </c>
      <c r="Z173" s="1">
        <v>9.6529999999999987</v>
      </c>
      <c r="AA173" s="1">
        <v>8.3000000000000007</v>
      </c>
      <c r="AB173" s="31">
        <v>0.85983632031492818</v>
      </c>
      <c r="AJ173" s="1">
        <v>0.04</v>
      </c>
      <c r="AK173" s="1">
        <v>9.16</v>
      </c>
      <c r="AL173" s="1">
        <v>0.32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U173" s="1">
        <v>9.48</v>
      </c>
      <c r="AV173" s="1" t="s">
        <v>64</v>
      </c>
      <c r="AW173" s="1" t="s">
        <v>65</v>
      </c>
      <c r="AX173" s="1" t="s">
        <v>64</v>
      </c>
      <c r="AY173" s="1" t="s">
        <v>64</v>
      </c>
    </row>
    <row r="174" spans="1:51">
      <c r="A174" s="1" t="s">
        <v>164</v>
      </c>
      <c r="B174" s="32" t="s">
        <v>326</v>
      </c>
      <c r="C174" s="1">
        <v>0</v>
      </c>
      <c r="D174" s="1">
        <v>0.4</v>
      </c>
      <c r="E174" s="1">
        <v>12.6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32.200000000000003</v>
      </c>
      <c r="L174" s="1">
        <v>17.899999999999999</v>
      </c>
      <c r="M174" s="1">
        <v>0</v>
      </c>
      <c r="N174" s="1">
        <v>5.8</v>
      </c>
      <c r="O174" s="1">
        <v>0</v>
      </c>
      <c r="P174" s="1">
        <v>0</v>
      </c>
      <c r="Q174" s="1">
        <v>1.9</v>
      </c>
      <c r="R174" s="1">
        <v>3.5</v>
      </c>
      <c r="S174" s="1">
        <v>0.3</v>
      </c>
      <c r="T174" s="1">
        <v>4.71</v>
      </c>
      <c r="U174" s="1">
        <v>0</v>
      </c>
      <c r="V174" s="1">
        <v>0</v>
      </c>
      <c r="W174" s="1">
        <v>0</v>
      </c>
      <c r="X174" s="1">
        <v>1.8249839999999999</v>
      </c>
      <c r="Y174" s="1">
        <v>79.234983999999997</v>
      </c>
      <c r="Z174" s="1">
        <v>79.234983999999997</v>
      </c>
      <c r="AA174" s="1">
        <v>60.832799999999999</v>
      </c>
      <c r="AB174" s="31">
        <v>0.76775177994609045</v>
      </c>
      <c r="AJ174" s="1">
        <v>4.0249839999999999</v>
      </c>
      <c r="AK174" s="1">
        <v>0</v>
      </c>
      <c r="AL174" s="1">
        <v>32.200000000000003</v>
      </c>
      <c r="AM174" s="1">
        <v>17.899999999999999</v>
      </c>
      <c r="AN174" s="1">
        <v>0</v>
      </c>
      <c r="AO174" s="1">
        <v>1.6</v>
      </c>
      <c r="AP174" s="1">
        <v>0</v>
      </c>
      <c r="AQ174" s="1">
        <v>0</v>
      </c>
      <c r="AU174" s="1">
        <v>55.900000000000006</v>
      </c>
      <c r="AV174" s="1" t="s">
        <v>64</v>
      </c>
      <c r="AW174" s="1" t="s">
        <v>65</v>
      </c>
      <c r="AX174" s="1" t="s">
        <v>64</v>
      </c>
      <c r="AY174" s="1" t="s">
        <v>64</v>
      </c>
    </row>
    <row r="175" spans="1:51">
      <c r="A175" s="1" t="s">
        <v>84</v>
      </c>
      <c r="B175" s="32" t="s">
        <v>327</v>
      </c>
      <c r="C175" s="1">
        <v>0</v>
      </c>
      <c r="D175" s="1">
        <v>2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62.199999999999996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1.5</v>
      </c>
      <c r="Y175" s="1">
        <v>65.699999999999989</v>
      </c>
      <c r="Z175" s="1">
        <v>65.699999999999989</v>
      </c>
      <c r="AA175" s="1">
        <v>44</v>
      </c>
      <c r="AB175" s="31">
        <v>0.66971080669710814</v>
      </c>
      <c r="AJ175" s="1">
        <v>1.5</v>
      </c>
      <c r="AK175" s="1">
        <v>0</v>
      </c>
      <c r="AL175" s="1">
        <v>62.199999999999996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U175" s="1">
        <v>62.199999999999996</v>
      </c>
      <c r="AV175" s="1" t="s">
        <v>64</v>
      </c>
      <c r="AW175" s="1" t="s">
        <v>65</v>
      </c>
      <c r="AX175" s="1" t="s">
        <v>64</v>
      </c>
      <c r="AY175" s="1" t="s">
        <v>64</v>
      </c>
    </row>
    <row r="176" spans="1:51">
      <c r="A176" s="1" t="s">
        <v>328</v>
      </c>
      <c r="B176" s="32" t="s">
        <v>329</v>
      </c>
      <c r="C176" s="1">
        <v>0</v>
      </c>
      <c r="D176" s="1">
        <v>1.9359999999999999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15.098000000000001</v>
      </c>
      <c r="M176" s="1">
        <v>0</v>
      </c>
      <c r="N176" s="1">
        <v>0.16800000000000001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0.26400000000000001</v>
      </c>
      <c r="Y176" s="1">
        <v>17.466000000000001</v>
      </c>
      <c r="Z176" s="1">
        <v>17.466000000000001</v>
      </c>
      <c r="AA176" s="1">
        <v>13.412000000000001</v>
      </c>
      <c r="AB176" s="31">
        <v>0.76789190427115539</v>
      </c>
      <c r="AJ176" s="1">
        <v>0.26400000000000001</v>
      </c>
      <c r="AK176" s="1">
        <v>0</v>
      </c>
      <c r="AL176" s="1">
        <v>0</v>
      </c>
      <c r="AM176" s="1">
        <v>15.098000000000001</v>
      </c>
      <c r="AN176" s="1">
        <v>0</v>
      </c>
      <c r="AO176" s="1">
        <v>0</v>
      </c>
      <c r="AP176" s="1">
        <v>0</v>
      </c>
      <c r="AQ176" s="1">
        <v>0</v>
      </c>
      <c r="AU176" s="1">
        <v>15.266</v>
      </c>
      <c r="AV176" s="1" t="s">
        <v>64</v>
      </c>
      <c r="AW176" s="1" t="s">
        <v>65</v>
      </c>
      <c r="AX176" s="1" t="s">
        <v>64</v>
      </c>
      <c r="AY176" s="1" t="s">
        <v>64</v>
      </c>
    </row>
    <row r="177" spans="1:51">
      <c r="B177" s="32" t="s">
        <v>330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8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 t="s">
        <v>64</v>
      </c>
      <c r="Y177" s="1" t="s">
        <v>64</v>
      </c>
      <c r="Z177" s="1" t="s">
        <v>64</v>
      </c>
      <c r="AA177" s="1" t="s">
        <v>64</v>
      </c>
      <c r="AB177" s="31" t="s">
        <v>64</v>
      </c>
      <c r="AJ177" s="1" t="e">
        <v>#VALUE!</v>
      </c>
      <c r="AK177" s="1">
        <v>0</v>
      </c>
      <c r="AL177" s="1">
        <v>8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U177" s="1">
        <v>8</v>
      </c>
      <c r="AV177" s="1" t="s">
        <v>65</v>
      </c>
      <c r="AW177" s="1" t="s">
        <v>64</v>
      </c>
      <c r="AX177" s="1" t="s">
        <v>64</v>
      </c>
      <c r="AY177" s="1" t="s">
        <v>64</v>
      </c>
    </row>
    <row r="178" spans="1:51">
      <c r="A178" s="1" t="s">
        <v>88</v>
      </c>
      <c r="B178" s="32" t="s">
        <v>331</v>
      </c>
      <c r="C178" s="1">
        <v>0</v>
      </c>
      <c r="D178" s="1">
        <v>0.377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8.06</v>
      </c>
      <c r="L178" s="1">
        <v>6.3550000000000004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0.49099999999999999</v>
      </c>
      <c r="Y178" s="1">
        <v>15.283000000000001</v>
      </c>
      <c r="Z178" s="1">
        <v>15.283000000000001</v>
      </c>
      <c r="AA178" s="1">
        <v>11.04</v>
      </c>
      <c r="AB178" s="31">
        <v>0.7223712621867433</v>
      </c>
      <c r="AJ178" s="1">
        <v>0.49099999999999999</v>
      </c>
      <c r="AK178" s="1">
        <v>0</v>
      </c>
      <c r="AL178" s="1">
        <v>8.06</v>
      </c>
      <c r="AM178" s="1">
        <v>6.3550000000000004</v>
      </c>
      <c r="AN178" s="1">
        <v>0</v>
      </c>
      <c r="AO178" s="1">
        <v>0</v>
      </c>
      <c r="AP178" s="1">
        <v>0</v>
      </c>
      <c r="AQ178" s="1">
        <v>0</v>
      </c>
      <c r="AU178" s="1">
        <v>14.415000000000001</v>
      </c>
      <c r="AV178" s="1" t="s">
        <v>64</v>
      </c>
      <c r="AW178" s="1" t="s">
        <v>65</v>
      </c>
      <c r="AX178" s="1" t="s">
        <v>64</v>
      </c>
      <c r="AY178" s="1" t="s">
        <v>64</v>
      </c>
    </row>
    <row r="179" spans="1:51">
      <c r="A179" s="1" t="s">
        <v>177</v>
      </c>
      <c r="B179" s="32" t="s">
        <v>332</v>
      </c>
      <c r="C179" s="1">
        <v>0</v>
      </c>
      <c r="D179" s="1">
        <v>0.21157337432457046</v>
      </c>
      <c r="E179" s="1">
        <v>0</v>
      </c>
      <c r="F179" s="1">
        <v>1.925</v>
      </c>
      <c r="G179" s="1">
        <v>0</v>
      </c>
      <c r="H179" s="1">
        <v>0</v>
      </c>
      <c r="I179" s="1">
        <v>0</v>
      </c>
      <c r="J179" s="1">
        <v>0</v>
      </c>
      <c r="K179" s="1">
        <v>254.40106104512239</v>
      </c>
      <c r="L179" s="1">
        <v>0</v>
      </c>
      <c r="M179" s="1">
        <v>0</v>
      </c>
      <c r="N179" s="1">
        <v>49.375999999999998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51.691000000000003</v>
      </c>
      <c r="U179" s="1">
        <v>0.42699999999999999</v>
      </c>
      <c r="V179" s="1">
        <v>0</v>
      </c>
      <c r="W179" s="1">
        <v>0</v>
      </c>
      <c r="X179" s="1">
        <v>8.5050885226019624</v>
      </c>
      <c r="Y179" s="1">
        <v>366.53672294204893</v>
      </c>
      <c r="Z179" s="1">
        <v>366.53672294204893</v>
      </c>
      <c r="AA179" s="1">
        <v>331.21199999999999</v>
      </c>
      <c r="AB179" s="31">
        <v>0.90362569224029998</v>
      </c>
      <c r="AJ179" s="1">
        <v>8.5050885226019624</v>
      </c>
      <c r="AK179" s="1">
        <v>0</v>
      </c>
      <c r="AL179" s="1">
        <v>254.40106104512239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U179" s="1">
        <v>303.77706104512237</v>
      </c>
      <c r="AV179" s="1" t="s">
        <v>64</v>
      </c>
      <c r="AW179" s="1" t="s">
        <v>64</v>
      </c>
      <c r="AX179" s="1" t="s">
        <v>65</v>
      </c>
      <c r="AY179" s="1" t="s">
        <v>64</v>
      </c>
    </row>
    <row r="180" spans="1:51">
      <c r="A180" s="1" t="s">
        <v>108</v>
      </c>
      <c r="B180" s="32" t="s">
        <v>333</v>
      </c>
      <c r="C180" s="1">
        <v>0</v>
      </c>
      <c r="D180" s="1">
        <v>0.08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0.94799999999999995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2.4150000000000001E-2</v>
      </c>
      <c r="Y180" s="1">
        <v>1.0521499999999999</v>
      </c>
      <c r="Z180" s="1">
        <v>1.0521499999999999</v>
      </c>
      <c r="AA180" s="1">
        <v>0.80500000000000005</v>
      </c>
      <c r="AB180" s="31">
        <v>0.76510003326521892</v>
      </c>
      <c r="AJ180" s="1">
        <v>2.4150000000000001E-2</v>
      </c>
      <c r="AK180" s="1">
        <v>0</v>
      </c>
      <c r="AL180" s="1">
        <v>0</v>
      </c>
      <c r="AM180" s="1">
        <v>0.94799999999999995</v>
      </c>
      <c r="AN180" s="1">
        <v>0</v>
      </c>
      <c r="AO180" s="1">
        <v>0</v>
      </c>
      <c r="AP180" s="1">
        <v>0</v>
      </c>
      <c r="AQ180" s="1">
        <v>0</v>
      </c>
      <c r="AU180" s="1">
        <v>0.94799999999999995</v>
      </c>
      <c r="AV180" s="1" t="s">
        <v>64</v>
      </c>
      <c r="AW180" s="1" t="s">
        <v>65</v>
      </c>
      <c r="AX180" s="1" t="s">
        <v>64</v>
      </c>
      <c r="AY180" s="1" t="s">
        <v>64</v>
      </c>
    </row>
    <row r="181" spans="1:51">
      <c r="A181" s="1" t="s">
        <v>334</v>
      </c>
      <c r="B181" s="32" t="s">
        <v>335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111.78</v>
      </c>
      <c r="X181" s="1">
        <v>2.95608</v>
      </c>
      <c r="Y181" s="1">
        <v>2.95608</v>
      </c>
      <c r="Z181" s="1">
        <v>114.73608</v>
      </c>
      <c r="AA181" s="1">
        <v>98.536000000000001</v>
      </c>
      <c r="AB181" s="31">
        <v>0.85880570436082526</v>
      </c>
      <c r="AJ181" s="1">
        <v>2.95608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U181" s="1">
        <v>0</v>
      </c>
      <c r="AV181" s="1" t="s">
        <v>64</v>
      </c>
      <c r="AW181" s="1" t="s">
        <v>65</v>
      </c>
      <c r="AX181" s="1" t="s">
        <v>64</v>
      </c>
      <c r="AY181" s="1" t="s">
        <v>64</v>
      </c>
    </row>
    <row r="182" spans="1:51">
      <c r="A182" s="1" t="s">
        <v>88</v>
      </c>
      <c r="B182" s="32" t="s">
        <v>336</v>
      </c>
      <c r="C182" s="1">
        <v>0</v>
      </c>
      <c r="D182" s="1">
        <v>4.3730000000000002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108.56800000000001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22.959</v>
      </c>
      <c r="U182" s="1">
        <v>0</v>
      </c>
      <c r="V182" s="1">
        <v>0</v>
      </c>
      <c r="W182" s="1">
        <v>0</v>
      </c>
      <c r="X182" s="1">
        <v>2.6840000000000002</v>
      </c>
      <c r="Y182" s="1">
        <v>138.584</v>
      </c>
      <c r="Z182" s="1">
        <v>138.584</v>
      </c>
      <c r="AA182" s="1">
        <v>112.18600000000001</v>
      </c>
      <c r="AB182" s="31">
        <v>0.80951625007215844</v>
      </c>
      <c r="AJ182" s="1">
        <v>2.6840000000000002</v>
      </c>
      <c r="AK182" s="1">
        <v>0</v>
      </c>
      <c r="AL182" s="1">
        <v>108.56800000000001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U182" s="1">
        <v>108.56800000000001</v>
      </c>
      <c r="AV182" s="1" t="s">
        <v>64</v>
      </c>
      <c r="AW182" s="1" t="s">
        <v>65</v>
      </c>
      <c r="AX182" s="1" t="s">
        <v>64</v>
      </c>
      <c r="AY182" s="1" t="s">
        <v>64</v>
      </c>
    </row>
    <row r="183" spans="1:51">
      <c r="A183" s="1" t="s">
        <v>132</v>
      </c>
      <c r="B183" s="32" t="s">
        <v>337</v>
      </c>
      <c r="C183" s="1">
        <v>0</v>
      </c>
      <c r="D183" s="1">
        <v>0.74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17.176470588235293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0.3</v>
      </c>
      <c r="Y183" s="1">
        <v>18.216470588235293</v>
      </c>
      <c r="Z183" s="1">
        <v>18.216470588235293</v>
      </c>
      <c r="AA183" s="1">
        <v>13.5</v>
      </c>
      <c r="AB183" s="31">
        <v>0.74108757427021443</v>
      </c>
      <c r="AJ183" s="1">
        <v>0.3</v>
      </c>
      <c r="AK183" s="1">
        <v>0</v>
      </c>
      <c r="AL183" s="1">
        <v>17.176470588235293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U183" s="1">
        <v>17.176470588235293</v>
      </c>
      <c r="AV183" s="1" t="s">
        <v>64</v>
      </c>
      <c r="AW183" s="1" t="s">
        <v>65</v>
      </c>
      <c r="AX183" s="1" t="s">
        <v>64</v>
      </c>
      <c r="AY183" s="1" t="s">
        <v>64</v>
      </c>
    </row>
    <row r="184" spans="1:51">
      <c r="A184" s="1" t="s">
        <v>338</v>
      </c>
      <c r="B184" s="32" t="s">
        <v>339</v>
      </c>
      <c r="C184" s="1">
        <v>0</v>
      </c>
      <c r="D184" s="1">
        <v>5.15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111.9185067693186</v>
      </c>
      <c r="L184" s="1">
        <v>0</v>
      </c>
      <c r="M184" s="1">
        <v>0</v>
      </c>
      <c r="N184" s="1">
        <v>7.46</v>
      </c>
      <c r="O184" s="1">
        <v>0</v>
      </c>
      <c r="P184" s="1">
        <v>0</v>
      </c>
      <c r="Q184" s="1">
        <v>0.64</v>
      </c>
      <c r="R184" s="1">
        <v>1.21</v>
      </c>
      <c r="S184" s="1">
        <v>0</v>
      </c>
      <c r="T184" s="1">
        <v>22.32</v>
      </c>
      <c r="U184" s="1">
        <v>1.1299999999999999</v>
      </c>
      <c r="V184" s="1">
        <v>0</v>
      </c>
      <c r="W184" s="1">
        <v>0</v>
      </c>
      <c r="X184" s="1">
        <v>3.2724655555469839</v>
      </c>
      <c r="Y184" s="1">
        <v>152.46097232486557</v>
      </c>
      <c r="Z184" s="1">
        <v>152.46097232486557</v>
      </c>
      <c r="AA184" s="1">
        <v>111.3</v>
      </c>
      <c r="AB184" s="31">
        <v>0.73002289243466645</v>
      </c>
      <c r="AJ184" s="1">
        <v>3.9124655555469841</v>
      </c>
      <c r="AK184" s="1">
        <v>0</v>
      </c>
      <c r="AL184" s="1">
        <v>111.9185067693186</v>
      </c>
      <c r="AM184" s="1">
        <v>0</v>
      </c>
      <c r="AN184" s="1">
        <v>0</v>
      </c>
      <c r="AO184" s="1">
        <v>0.56999999999999995</v>
      </c>
      <c r="AP184" s="1">
        <v>0</v>
      </c>
      <c r="AQ184" s="1">
        <v>0</v>
      </c>
      <c r="AU184" s="1">
        <v>119.37850676931859</v>
      </c>
      <c r="AV184" s="1" t="s">
        <v>64</v>
      </c>
      <c r="AW184" s="1" t="s">
        <v>65</v>
      </c>
      <c r="AX184" s="1" t="s">
        <v>64</v>
      </c>
      <c r="AY184" s="1" t="s">
        <v>64</v>
      </c>
    </row>
    <row r="185" spans="1:51">
      <c r="A185" s="1" t="s">
        <v>92</v>
      </c>
      <c r="B185" s="32" t="s">
        <v>340</v>
      </c>
      <c r="C185" s="1">
        <v>0</v>
      </c>
      <c r="D185" s="1">
        <v>1.27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41.01</v>
      </c>
      <c r="M185" s="1">
        <v>0</v>
      </c>
      <c r="N185" s="1">
        <v>2.36</v>
      </c>
      <c r="O185" s="1">
        <v>0</v>
      </c>
      <c r="P185" s="1">
        <v>0</v>
      </c>
      <c r="Q185" s="1">
        <v>7.94</v>
      </c>
      <c r="R185" s="1">
        <v>14.13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0.95</v>
      </c>
      <c r="Y185" s="1">
        <v>59.72</v>
      </c>
      <c r="Z185" s="1">
        <v>59.72</v>
      </c>
      <c r="AA185" s="1">
        <v>45.7</v>
      </c>
      <c r="AB185" s="31">
        <v>0.76523777628935041</v>
      </c>
      <c r="AJ185" s="1">
        <v>8.89</v>
      </c>
      <c r="AK185" s="1">
        <v>0</v>
      </c>
      <c r="AL185" s="1">
        <v>0</v>
      </c>
      <c r="AM185" s="1">
        <v>41.01</v>
      </c>
      <c r="AN185" s="1">
        <v>0</v>
      </c>
      <c r="AO185" s="1">
        <v>6.19</v>
      </c>
      <c r="AP185" s="1">
        <v>0</v>
      </c>
      <c r="AQ185" s="1">
        <v>0</v>
      </c>
      <c r="AU185" s="1">
        <v>43.37</v>
      </c>
      <c r="AV185" s="1" t="s">
        <v>64</v>
      </c>
      <c r="AW185" s="1" t="s">
        <v>65</v>
      </c>
      <c r="AX185" s="1" t="s">
        <v>64</v>
      </c>
      <c r="AY185" s="1" t="s">
        <v>64</v>
      </c>
    </row>
    <row r="186" spans="1:51">
      <c r="A186" s="1" t="s">
        <v>228</v>
      </c>
      <c r="B186" s="32" t="s">
        <v>341</v>
      </c>
      <c r="C186" s="1">
        <v>0</v>
      </c>
      <c r="D186" s="1">
        <v>1.5209999999999999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31.244799999999998</v>
      </c>
      <c r="L186" s="1">
        <v>0</v>
      </c>
      <c r="M186" s="1">
        <v>6.0730000000000004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6.0030000000000001</v>
      </c>
      <c r="U186" s="1">
        <v>0</v>
      </c>
      <c r="V186" s="1">
        <v>0</v>
      </c>
      <c r="W186" s="1">
        <v>0</v>
      </c>
      <c r="X186" s="1">
        <v>1.1930000000000001</v>
      </c>
      <c r="Y186" s="1">
        <v>46.034799999999997</v>
      </c>
      <c r="Z186" s="1">
        <v>46.034799999999997</v>
      </c>
      <c r="AA186" s="1">
        <v>36</v>
      </c>
      <c r="AB186" s="31">
        <v>0.78201708272871828</v>
      </c>
      <c r="AJ186" s="1">
        <v>1.1930000000000001</v>
      </c>
      <c r="AK186" s="1">
        <v>0</v>
      </c>
      <c r="AL186" s="1">
        <v>31.244799999999998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U186" s="1">
        <v>37.317799999999998</v>
      </c>
      <c r="AV186" s="1" t="s">
        <v>64</v>
      </c>
      <c r="AW186" s="1" t="s">
        <v>65</v>
      </c>
      <c r="AX186" s="1" t="s">
        <v>64</v>
      </c>
      <c r="AY186" s="1" t="s">
        <v>64</v>
      </c>
    </row>
    <row r="187" spans="1:51">
      <c r="A187" s="1" t="s">
        <v>267</v>
      </c>
      <c r="B187" s="32" t="s">
        <v>342</v>
      </c>
      <c r="C187" s="1">
        <v>0</v>
      </c>
      <c r="D187" s="1">
        <v>0.39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76.542408596148476</v>
      </c>
      <c r="L187" s="1">
        <v>0</v>
      </c>
      <c r="M187" s="1">
        <v>0</v>
      </c>
      <c r="N187" s="1">
        <v>0.5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25.9</v>
      </c>
      <c r="U187" s="1">
        <v>0</v>
      </c>
      <c r="V187" s="1">
        <v>0</v>
      </c>
      <c r="W187" s="1">
        <v>30.8</v>
      </c>
      <c r="X187" s="1">
        <v>6.559843706391292</v>
      </c>
      <c r="Y187" s="1">
        <v>109.89225230253976</v>
      </c>
      <c r="Z187" s="1">
        <v>140.69225230253977</v>
      </c>
      <c r="AA187" s="1">
        <v>110</v>
      </c>
      <c r="AB187" s="31">
        <v>0.78184831218324513</v>
      </c>
      <c r="AJ187" s="1">
        <v>6.559843706391292</v>
      </c>
      <c r="AK187" s="1">
        <v>0</v>
      </c>
      <c r="AL187" s="1">
        <v>76.542408596148476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U187" s="1">
        <v>77.042408596148476</v>
      </c>
      <c r="AV187" s="1" t="s">
        <v>64</v>
      </c>
      <c r="AW187" s="1" t="s">
        <v>65</v>
      </c>
      <c r="AX187" s="1" t="s">
        <v>64</v>
      </c>
      <c r="AY187" s="1" t="s">
        <v>64</v>
      </c>
    </row>
    <row r="188" spans="1:51">
      <c r="A188" s="1" t="s">
        <v>162</v>
      </c>
      <c r="B188" s="32" t="s">
        <v>343</v>
      </c>
      <c r="C188" s="1">
        <v>0</v>
      </c>
      <c r="D188" s="1">
        <v>0.08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1.04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2.42</v>
      </c>
      <c r="Y188" s="1">
        <v>3.54</v>
      </c>
      <c r="Z188" s="1">
        <v>3.54</v>
      </c>
      <c r="AA188" s="1">
        <v>1.012</v>
      </c>
      <c r="AB188" s="31">
        <v>0.28587570621468927</v>
      </c>
      <c r="AC188" s="1" t="s">
        <v>344</v>
      </c>
      <c r="AJ188" s="1">
        <v>2.42</v>
      </c>
      <c r="AK188" s="1">
        <v>0</v>
      </c>
      <c r="AL188" s="1">
        <v>0</v>
      </c>
      <c r="AM188" s="1">
        <v>1.04</v>
      </c>
      <c r="AN188" s="1">
        <v>0</v>
      </c>
      <c r="AO188" s="1">
        <v>0</v>
      </c>
      <c r="AP188" s="1">
        <v>0</v>
      </c>
      <c r="AQ188" s="1">
        <v>0</v>
      </c>
      <c r="AU188" s="1">
        <v>1.04</v>
      </c>
      <c r="AV188" s="1" t="s">
        <v>64</v>
      </c>
      <c r="AW188" s="1" t="s">
        <v>65</v>
      </c>
      <c r="AX188" s="1" t="s">
        <v>64</v>
      </c>
      <c r="AY188" s="1" t="s">
        <v>64</v>
      </c>
    </row>
    <row r="189" spans="1:51">
      <c r="A189" s="1" t="s">
        <v>345</v>
      </c>
      <c r="B189" s="32" t="s">
        <v>346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22.9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0.82499999999999996</v>
      </c>
      <c r="Y189" s="1">
        <v>23.724999999999998</v>
      </c>
      <c r="Z189" s="1">
        <v>23.724999999999998</v>
      </c>
      <c r="AA189" s="1">
        <v>27.5</v>
      </c>
      <c r="AB189" s="31">
        <v>1.1591148577449948</v>
      </c>
      <c r="AJ189" s="1">
        <v>0.82499999999999996</v>
      </c>
      <c r="AK189" s="1">
        <v>0</v>
      </c>
      <c r="AL189" s="1">
        <v>22.9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U189" s="1">
        <v>22.9</v>
      </c>
      <c r="AV189" s="1" t="s">
        <v>64</v>
      </c>
      <c r="AW189" s="1" t="s">
        <v>65</v>
      </c>
      <c r="AX189" s="1" t="s">
        <v>64</v>
      </c>
      <c r="AY189" s="1" t="s">
        <v>64</v>
      </c>
    </row>
    <row r="190" spans="1:51">
      <c r="A190" s="1" t="s">
        <v>102</v>
      </c>
      <c r="B190" s="32" t="s">
        <v>347</v>
      </c>
      <c r="C190" s="1">
        <v>0</v>
      </c>
      <c r="D190" s="1">
        <v>3.2000000000000001E-2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0.125</v>
      </c>
      <c r="L190" s="1">
        <v>3.5909999999999997</v>
      </c>
      <c r="M190" s="1">
        <v>0</v>
      </c>
      <c r="N190" s="1">
        <v>0</v>
      </c>
      <c r="O190" s="1">
        <v>11.22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0.27200000000000002</v>
      </c>
      <c r="Y190" s="1">
        <v>15.24</v>
      </c>
      <c r="Z190" s="1">
        <v>15.24</v>
      </c>
      <c r="AA190" s="1">
        <v>12.795999999999999</v>
      </c>
      <c r="AB190" s="31">
        <v>0.83963254593175851</v>
      </c>
      <c r="AJ190" s="1">
        <v>0.27200000000000002</v>
      </c>
      <c r="AK190" s="1">
        <v>11.22</v>
      </c>
      <c r="AL190" s="1">
        <v>0.125</v>
      </c>
      <c r="AM190" s="1">
        <v>3.5909999999999997</v>
      </c>
      <c r="AN190" s="1">
        <v>0</v>
      </c>
      <c r="AO190" s="1">
        <v>0</v>
      </c>
      <c r="AP190" s="1">
        <v>0</v>
      </c>
      <c r="AQ190" s="1">
        <v>0</v>
      </c>
      <c r="AU190" s="1">
        <v>14.936</v>
      </c>
      <c r="AV190" s="1" t="s">
        <v>64</v>
      </c>
      <c r="AW190" s="1" t="s">
        <v>65</v>
      </c>
      <c r="AX190" s="1" t="s">
        <v>64</v>
      </c>
      <c r="AY190" s="1" t="s">
        <v>64</v>
      </c>
    </row>
    <row r="191" spans="1:51">
      <c r="A191" s="1" t="s">
        <v>108</v>
      </c>
      <c r="B191" s="32" t="s">
        <v>348</v>
      </c>
      <c r="C191" s="1">
        <v>0</v>
      </c>
      <c r="D191" s="1">
        <v>5.0000000000000001E-3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6.1609999999999996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8.5000000000000006E-2</v>
      </c>
      <c r="T191" s="1">
        <v>0</v>
      </c>
      <c r="U191" s="1">
        <v>0</v>
      </c>
      <c r="V191" s="1">
        <v>0</v>
      </c>
      <c r="W191" s="1">
        <v>0</v>
      </c>
      <c r="X191" s="1">
        <v>0.13916999999999999</v>
      </c>
      <c r="Y191" s="1">
        <v>6.3901699999999995</v>
      </c>
      <c r="Z191" s="1">
        <v>6.3901699999999995</v>
      </c>
      <c r="AA191" s="1">
        <v>4.6390000000000002</v>
      </c>
      <c r="AB191" s="31">
        <v>0.72595877730952396</v>
      </c>
      <c r="AJ191" s="1">
        <v>0.22416999999999998</v>
      </c>
      <c r="AK191" s="1">
        <v>0</v>
      </c>
      <c r="AL191" s="1">
        <v>0</v>
      </c>
      <c r="AM191" s="1">
        <v>6.1609999999999996</v>
      </c>
      <c r="AN191" s="1">
        <v>0</v>
      </c>
      <c r="AO191" s="1">
        <v>0</v>
      </c>
      <c r="AP191" s="1">
        <v>0</v>
      </c>
      <c r="AQ191" s="1">
        <v>0</v>
      </c>
      <c r="AU191" s="1">
        <v>6.1609999999999996</v>
      </c>
      <c r="AV191" s="1" t="s">
        <v>64</v>
      </c>
      <c r="AW191" s="1" t="s">
        <v>65</v>
      </c>
      <c r="AX191" s="1" t="s">
        <v>64</v>
      </c>
      <c r="AY191" s="1" t="s">
        <v>64</v>
      </c>
    </row>
    <row r="192" spans="1:51">
      <c r="A192" s="1" t="s">
        <v>134</v>
      </c>
      <c r="B192" s="32" t="s">
        <v>349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 t="s">
        <v>64</v>
      </c>
      <c r="Y192" s="1" t="s">
        <v>64</v>
      </c>
      <c r="Z192" s="1" t="s">
        <v>64</v>
      </c>
      <c r="AA192" s="1" t="s">
        <v>64</v>
      </c>
      <c r="AB192" s="31" t="s">
        <v>64</v>
      </c>
      <c r="AJ192" s="1" t="e">
        <v>#VALUE!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U192" s="1">
        <v>0</v>
      </c>
      <c r="AV192" s="1" t="s">
        <v>65</v>
      </c>
      <c r="AW192" s="1" t="s">
        <v>64</v>
      </c>
      <c r="AX192" s="1" t="s">
        <v>64</v>
      </c>
      <c r="AY192" s="1" t="s">
        <v>64</v>
      </c>
    </row>
    <row r="193" spans="1:51">
      <c r="A193" s="1" t="s">
        <v>328</v>
      </c>
      <c r="B193" s="32" t="s">
        <v>350</v>
      </c>
      <c r="C193" s="1">
        <v>0</v>
      </c>
      <c r="D193" s="1">
        <v>0.44700000000000001</v>
      </c>
      <c r="E193" s="1">
        <v>0</v>
      </c>
      <c r="F193" s="1">
        <v>0</v>
      </c>
      <c r="G193" s="1">
        <v>85.432941176470578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29.135999999999999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118.92</v>
      </c>
      <c r="V193" s="1">
        <v>0</v>
      </c>
      <c r="W193" s="1">
        <v>0</v>
      </c>
      <c r="X193" s="1">
        <v>2.4620000000000002</v>
      </c>
      <c r="Y193" s="1">
        <v>236.39794117647057</v>
      </c>
      <c r="Z193" s="1">
        <v>236.39794117647057</v>
      </c>
      <c r="AA193" s="1">
        <v>186.82300000000001</v>
      </c>
      <c r="AB193" s="31">
        <v>0.79029030062718286</v>
      </c>
      <c r="AJ193" s="1">
        <v>2.4620000000000002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U193" s="1">
        <v>29.135999999999999</v>
      </c>
      <c r="AV193" s="1" t="s">
        <v>64</v>
      </c>
      <c r="AW193" s="1" t="s">
        <v>64</v>
      </c>
      <c r="AX193" s="1" t="s">
        <v>65</v>
      </c>
      <c r="AY193" s="1" t="s">
        <v>64</v>
      </c>
    </row>
    <row r="194" spans="1:51">
      <c r="A194" s="1" t="s">
        <v>92</v>
      </c>
      <c r="B194" s="32" t="s">
        <v>351</v>
      </c>
      <c r="C194" s="1">
        <v>0</v>
      </c>
      <c r="D194" s="1">
        <v>0.13700000000000001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4.7329999999999997</v>
      </c>
      <c r="L194" s="1">
        <v>7.6989999999999998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0.13700000000000001</v>
      </c>
      <c r="Y194" s="1">
        <v>12.706</v>
      </c>
      <c r="Z194" s="1">
        <v>12.706</v>
      </c>
      <c r="AA194" s="1">
        <v>9.4684628310000001</v>
      </c>
      <c r="AB194" s="31">
        <v>0.74519619321580355</v>
      </c>
      <c r="AJ194" s="1">
        <v>0.13700000000000001</v>
      </c>
      <c r="AK194" s="1">
        <v>0</v>
      </c>
      <c r="AL194" s="1">
        <v>4.7329999999999997</v>
      </c>
      <c r="AM194" s="1">
        <v>7.6989999999999998</v>
      </c>
      <c r="AN194" s="1">
        <v>0</v>
      </c>
      <c r="AO194" s="1">
        <v>0</v>
      </c>
      <c r="AP194" s="1">
        <v>0</v>
      </c>
      <c r="AQ194" s="1">
        <v>0</v>
      </c>
      <c r="AU194" s="1">
        <v>12.431999999999999</v>
      </c>
      <c r="AV194" s="1" t="s">
        <v>64</v>
      </c>
      <c r="AW194" s="1" t="s">
        <v>65</v>
      </c>
      <c r="AX194" s="1" t="s">
        <v>64</v>
      </c>
      <c r="AY194" s="1" t="s">
        <v>64</v>
      </c>
    </row>
    <row r="195" spans="1:51">
      <c r="A195" s="1" t="s">
        <v>92</v>
      </c>
      <c r="B195" s="32" t="s">
        <v>352</v>
      </c>
      <c r="C195" s="1">
        <v>0</v>
      </c>
      <c r="D195" s="1">
        <v>0.108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9.8849999999999998</v>
      </c>
      <c r="L195" s="1">
        <v>5.9159999999999995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0.13600000000000001</v>
      </c>
      <c r="Y195" s="1">
        <v>16.045000000000002</v>
      </c>
      <c r="Z195" s="1">
        <v>16.045000000000002</v>
      </c>
      <c r="AA195" s="1">
        <v>13.377051998999999</v>
      </c>
      <c r="AB195" s="31">
        <v>0.8337209098784667</v>
      </c>
      <c r="AJ195" s="1">
        <v>0.13600000000000001</v>
      </c>
      <c r="AK195" s="1">
        <v>0</v>
      </c>
      <c r="AL195" s="1">
        <v>9.8849999999999998</v>
      </c>
      <c r="AM195" s="1">
        <v>5.9159999999999995</v>
      </c>
      <c r="AN195" s="1">
        <v>0</v>
      </c>
      <c r="AO195" s="1">
        <v>0</v>
      </c>
      <c r="AP195" s="1">
        <v>0</v>
      </c>
      <c r="AQ195" s="1">
        <v>0</v>
      </c>
      <c r="AU195" s="1">
        <v>15.801</v>
      </c>
      <c r="AV195" s="1" t="s">
        <v>64</v>
      </c>
      <c r="AW195" s="1" t="s">
        <v>65</v>
      </c>
      <c r="AX195" s="1" t="s">
        <v>64</v>
      </c>
      <c r="AY195" s="1" t="s">
        <v>64</v>
      </c>
    </row>
    <row r="196" spans="1:51">
      <c r="A196" s="1" t="s">
        <v>353</v>
      </c>
      <c r="B196" s="32" t="s">
        <v>354</v>
      </c>
      <c r="C196" s="1">
        <v>0</v>
      </c>
      <c r="D196" s="1">
        <v>0.96</v>
      </c>
      <c r="E196" s="1">
        <v>17.600000000000001</v>
      </c>
      <c r="F196" s="1">
        <v>0</v>
      </c>
      <c r="G196" s="1">
        <v>0</v>
      </c>
      <c r="H196" s="1">
        <v>0</v>
      </c>
      <c r="I196" s="1">
        <v>0</v>
      </c>
      <c r="J196" s="1">
        <v>28</v>
      </c>
      <c r="K196" s="1">
        <v>45.7</v>
      </c>
      <c r="L196" s="1">
        <v>11.8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77.08</v>
      </c>
      <c r="V196" s="1">
        <v>0</v>
      </c>
      <c r="W196" s="1">
        <v>132.99</v>
      </c>
      <c r="X196" s="1">
        <v>4.3</v>
      </c>
      <c r="Y196" s="1">
        <v>185.44</v>
      </c>
      <c r="Z196" s="1">
        <v>318.43</v>
      </c>
      <c r="AA196" s="1">
        <v>271.87700000000001</v>
      </c>
      <c r="AB196" s="31">
        <v>0.85380460383757817</v>
      </c>
      <c r="AJ196" s="1">
        <v>4.3</v>
      </c>
      <c r="AK196" s="1">
        <v>0</v>
      </c>
      <c r="AL196" s="1">
        <v>45.7</v>
      </c>
      <c r="AM196" s="1">
        <v>11.8</v>
      </c>
      <c r="AN196" s="1">
        <v>0</v>
      </c>
      <c r="AO196" s="1">
        <v>0</v>
      </c>
      <c r="AP196" s="1">
        <v>0</v>
      </c>
      <c r="AQ196" s="1">
        <v>0</v>
      </c>
      <c r="AU196" s="1">
        <v>85.5</v>
      </c>
      <c r="AV196" s="1" t="s">
        <v>64</v>
      </c>
      <c r="AW196" s="1" t="s">
        <v>64</v>
      </c>
      <c r="AX196" s="1" t="s">
        <v>65</v>
      </c>
      <c r="AY196" s="1" t="s">
        <v>64</v>
      </c>
    </row>
    <row r="197" spans="1:51">
      <c r="A197" s="1" t="s">
        <v>92</v>
      </c>
      <c r="B197" s="32" t="s">
        <v>355</v>
      </c>
      <c r="C197" s="1">
        <v>0</v>
      </c>
      <c r="D197" s="1">
        <v>0.38500000000000001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5.476</v>
      </c>
      <c r="L197" s="1">
        <v>13.571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0.35199999999999998</v>
      </c>
      <c r="Y197" s="1">
        <v>19.783999999999999</v>
      </c>
      <c r="Z197" s="1">
        <v>19.783999999999999</v>
      </c>
      <c r="AA197" s="1">
        <v>14.141922440000002</v>
      </c>
      <c r="AB197" s="31">
        <v>0.7148161362717349</v>
      </c>
      <c r="AJ197" s="1">
        <v>0.35199999999999998</v>
      </c>
      <c r="AK197" s="1">
        <v>0</v>
      </c>
      <c r="AL197" s="1">
        <v>5.476</v>
      </c>
      <c r="AM197" s="1">
        <v>13.571</v>
      </c>
      <c r="AN197" s="1">
        <v>0</v>
      </c>
      <c r="AO197" s="1">
        <v>0</v>
      </c>
      <c r="AP197" s="1">
        <v>0</v>
      </c>
      <c r="AQ197" s="1">
        <v>0</v>
      </c>
      <c r="AU197" s="1">
        <v>19.047000000000001</v>
      </c>
      <c r="AV197" s="1" t="s">
        <v>64</v>
      </c>
      <c r="AW197" s="1" t="s">
        <v>65</v>
      </c>
      <c r="AX197" s="1" t="s">
        <v>64</v>
      </c>
      <c r="AY197" s="1" t="s">
        <v>64</v>
      </c>
    </row>
    <row r="198" spans="1:51">
      <c r="A198" s="1" t="s">
        <v>356</v>
      </c>
      <c r="B198" s="32" t="s">
        <v>357</v>
      </c>
      <c r="C198" s="1">
        <v>0</v>
      </c>
      <c r="D198" s="1">
        <v>1.5409999999999999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32.08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0.39900000000000002</v>
      </c>
      <c r="Y198" s="1">
        <v>34.019999999999996</v>
      </c>
      <c r="Z198" s="1">
        <v>34.019999999999996</v>
      </c>
      <c r="AA198" s="1">
        <v>29.207999999999998</v>
      </c>
      <c r="AB198" s="31">
        <v>0.85855379188712533</v>
      </c>
      <c r="AJ198" s="1">
        <v>0.39900000000000002</v>
      </c>
      <c r="AK198" s="1">
        <v>0</v>
      </c>
      <c r="AL198" s="1">
        <v>0</v>
      </c>
      <c r="AM198" s="1">
        <v>32.08</v>
      </c>
      <c r="AN198" s="1">
        <v>0</v>
      </c>
      <c r="AO198" s="1">
        <v>0</v>
      </c>
      <c r="AP198" s="1">
        <v>0</v>
      </c>
      <c r="AQ198" s="1">
        <v>0</v>
      </c>
      <c r="AU198" s="1">
        <v>32.08</v>
      </c>
      <c r="AV198" s="1" t="s">
        <v>64</v>
      </c>
      <c r="AW198" s="1" t="s">
        <v>65</v>
      </c>
      <c r="AX198" s="1" t="s">
        <v>64</v>
      </c>
      <c r="AY198" s="1" t="s">
        <v>64</v>
      </c>
    </row>
    <row r="199" spans="1:51">
      <c r="A199" s="1" t="s">
        <v>289</v>
      </c>
      <c r="B199" s="32" t="s">
        <v>358</v>
      </c>
      <c r="C199" s="1">
        <v>0</v>
      </c>
      <c r="D199" s="1">
        <v>0.4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40.51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0.87480000000000002</v>
      </c>
      <c r="Y199" s="1">
        <v>41.784799999999997</v>
      </c>
      <c r="Z199" s="1">
        <v>41.784799999999997</v>
      </c>
      <c r="AA199" s="1">
        <v>29.16</v>
      </c>
      <c r="AB199" s="31">
        <v>0.69786142329268064</v>
      </c>
      <c r="AJ199" s="1">
        <v>0.87480000000000002</v>
      </c>
      <c r="AK199" s="1">
        <v>0</v>
      </c>
      <c r="AL199" s="1">
        <v>40.51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U199" s="1">
        <v>40.51</v>
      </c>
      <c r="AV199" s="1" t="s">
        <v>64</v>
      </c>
      <c r="AW199" s="1" t="s">
        <v>65</v>
      </c>
      <c r="AX199" s="1" t="s">
        <v>64</v>
      </c>
      <c r="AY199" s="1" t="s">
        <v>64</v>
      </c>
    </row>
    <row r="200" spans="1:51">
      <c r="A200" s="1" t="s">
        <v>183</v>
      </c>
      <c r="B200" s="32" t="s">
        <v>359</v>
      </c>
      <c r="C200" s="1">
        <v>0</v>
      </c>
      <c r="D200" s="1">
        <v>0</v>
      </c>
      <c r="E200" s="1">
        <v>2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22</v>
      </c>
      <c r="L200" s="1">
        <v>7.6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3.198</v>
      </c>
      <c r="U200" s="1">
        <v>0</v>
      </c>
      <c r="V200" s="1">
        <v>0</v>
      </c>
      <c r="W200" s="1">
        <v>0</v>
      </c>
      <c r="X200" s="1">
        <v>0.6</v>
      </c>
      <c r="Y200" s="1">
        <v>35.398000000000003</v>
      </c>
      <c r="Z200" s="1">
        <v>35.398000000000003</v>
      </c>
      <c r="AA200" s="1">
        <v>26</v>
      </c>
      <c r="AB200" s="31">
        <v>0.73450477428103278</v>
      </c>
      <c r="AJ200" s="1">
        <v>0.6</v>
      </c>
      <c r="AK200" s="1">
        <v>0</v>
      </c>
      <c r="AL200" s="1">
        <v>22</v>
      </c>
      <c r="AM200" s="1">
        <v>7.6</v>
      </c>
      <c r="AN200" s="1">
        <v>0</v>
      </c>
      <c r="AO200" s="1">
        <v>0</v>
      </c>
      <c r="AP200" s="1">
        <v>0</v>
      </c>
      <c r="AQ200" s="1">
        <v>0</v>
      </c>
      <c r="AU200" s="1">
        <v>29.6</v>
      </c>
      <c r="AV200" s="1" t="s">
        <v>64</v>
      </c>
      <c r="AW200" s="1" t="s">
        <v>65</v>
      </c>
      <c r="AX200" s="1" t="s">
        <v>64</v>
      </c>
      <c r="AY200" s="1" t="s">
        <v>64</v>
      </c>
    </row>
    <row r="201" spans="1:51">
      <c r="A201" s="1" t="s">
        <v>108</v>
      </c>
      <c r="B201" s="32" t="s">
        <v>360</v>
      </c>
      <c r="C201" s="1">
        <v>0</v>
      </c>
      <c r="D201" s="1">
        <v>0.13600000000000001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3.8079999999999998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9.4200000000000006E-2</v>
      </c>
      <c r="Y201" s="1">
        <v>4.0381999999999998</v>
      </c>
      <c r="Z201" s="1">
        <v>4.0381999999999998</v>
      </c>
      <c r="AA201" s="1">
        <v>3.14</v>
      </c>
      <c r="AB201" s="31">
        <v>0.77757416670793922</v>
      </c>
      <c r="AJ201" s="1">
        <v>9.4200000000000006E-2</v>
      </c>
      <c r="AK201" s="1">
        <v>0</v>
      </c>
      <c r="AL201" s="1">
        <v>0</v>
      </c>
      <c r="AM201" s="1">
        <v>3.8079999999999998</v>
      </c>
      <c r="AN201" s="1">
        <v>0</v>
      </c>
      <c r="AO201" s="1">
        <v>0</v>
      </c>
      <c r="AP201" s="1">
        <v>0</v>
      </c>
      <c r="AQ201" s="1">
        <v>0</v>
      </c>
      <c r="AU201" s="1">
        <v>3.8079999999999998</v>
      </c>
      <c r="AV201" s="1" t="s">
        <v>64</v>
      </c>
      <c r="AW201" s="1" t="s">
        <v>65</v>
      </c>
      <c r="AX201" s="1" t="s">
        <v>64</v>
      </c>
      <c r="AY201" s="1" t="s">
        <v>64</v>
      </c>
    </row>
    <row r="202" spans="1:51">
      <c r="A202" s="1" t="s">
        <v>92</v>
      </c>
      <c r="B202" s="32" t="s">
        <v>361</v>
      </c>
      <c r="C202" s="1">
        <v>0</v>
      </c>
      <c r="D202" s="1">
        <v>3.4000000000000002E-2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8.1760000000000002</v>
      </c>
      <c r="L202" s="1">
        <v>0.126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8.7999999999999995E-2</v>
      </c>
      <c r="Y202" s="1">
        <v>8.4239999999999995</v>
      </c>
      <c r="Z202" s="1">
        <v>8.4239999999999995</v>
      </c>
      <c r="AA202" s="1">
        <v>7</v>
      </c>
      <c r="AB202" s="31">
        <v>0.83095916429249772</v>
      </c>
      <c r="AJ202" s="1">
        <v>8.7999999999999995E-2</v>
      </c>
      <c r="AK202" s="1">
        <v>0</v>
      </c>
      <c r="AL202" s="1">
        <v>8.1760000000000002</v>
      </c>
      <c r="AM202" s="1">
        <v>0.126</v>
      </c>
      <c r="AN202" s="1">
        <v>0</v>
      </c>
      <c r="AO202" s="1">
        <v>0</v>
      </c>
      <c r="AP202" s="1">
        <v>0</v>
      </c>
      <c r="AQ202" s="1">
        <v>0</v>
      </c>
      <c r="AU202" s="1">
        <v>8.3019999999999996</v>
      </c>
      <c r="AV202" s="1" t="s">
        <v>64</v>
      </c>
      <c r="AW202" s="1" t="s">
        <v>65</v>
      </c>
      <c r="AX202" s="1" t="s">
        <v>64</v>
      </c>
      <c r="AY202" s="1" t="s">
        <v>64</v>
      </c>
    </row>
    <row r="203" spans="1:51">
      <c r="A203" s="1" t="s">
        <v>362</v>
      </c>
      <c r="B203" s="32" t="s">
        <v>363</v>
      </c>
      <c r="C203" s="1">
        <v>0</v>
      </c>
      <c r="D203" s="1">
        <v>20.98</v>
      </c>
      <c r="E203" s="1">
        <v>0</v>
      </c>
      <c r="F203" s="1">
        <v>0</v>
      </c>
      <c r="G203" s="1">
        <v>281.26282564573512</v>
      </c>
      <c r="H203" s="1">
        <v>0</v>
      </c>
      <c r="I203" s="1">
        <v>0</v>
      </c>
      <c r="J203" s="1">
        <v>18.250173201458331</v>
      </c>
      <c r="K203" s="1">
        <v>0</v>
      </c>
      <c r="L203" s="1">
        <v>0</v>
      </c>
      <c r="M203" s="1">
        <v>0</v>
      </c>
      <c r="N203" s="1">
        <v>30.413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10.808999999999999</v>
      </c>
      <c r="V203" s="1">
        <v>0</v>
      </c>
      <c r="W203" s="1">
        <v>0</v>
      </c>
      <c r="X203" s="1">
        <v>28.38226852274029</v>
      </c>
      <c r="Y203" s="1">
        <v>390.09726736993377</v>
      </c>
      <c r="Z203" s="1">
        <v>390.09726736993377</v>
      </c>
      <c r="AA203" s="1">
        <v>289.55200000000002</v>
      </c>
      <c r="AB203" s="31">
        <v>0.74225590441117983</v>
      </c>
      <c r="AJ203" s="1">
        <v>28.38226852274029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U203" s="1">
        <v>48.663173201458335</v>
      </c>
      <c r="AV203" s="1" t="s">
        <v>64</v>
      </c>
      <c r="AW203" s="1" t="s">
        <v>64</v>
      </c>
      <c r="AX203" s="1" t="s">
        <v>65</v>
      </c>
      <c r="AY203" s="1" t="s">
        <v>64</v>
      </c>
    </row>
    <row r="204" spans="1:51">
      <c r="A204" s="1" t="s">
        <v>364</v>
      </c>
      <c r="B204" s="32" t="s">
        <v>365</v>
      </c>
      <c r="C204" s="1">
        <v>0</v>
      </c>
      <c r="D204" s="1">
        <v>0.91300999999999999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15.058823529411766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0.34447875</v>
      </c>
      <c r="Y204" s="1">
        <v>16.316312279411765</v>
      </c>
      <c r="Z204" s="1">
        <v>16.316312279411765</v>
      </c>
      <c r="AA204" s="1">
        <v>11.482625000000001</v>
      </c>
      <c r="AB204" s="31">
        <v>0.70375124006966916</v>
      </c>
      <c r="AJ204" s="1">
        <v>0.34447875</v>
      </c>
      <c r="AK204" s="1">
        <v>0</v>
      </c>
      <c r="AL204" s="1">
        <v>15.058823529411766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U204" s="1">
        <v>15.058823529411766</v>
      </c>
      <c r="AV204" s="1" t="s">
        <v>64</v>
      </c>
      <c r="AW204" s="1" t="s">
        <v>65</v>
      </c>
      <c r="AX204" s="1" t="s">
        <v>64</v>
      </c>
      <c r="AY204" s="1" t="s">
        <v>64</v>
      </c>
    </row>
    <row r="205" spans="1:51">
      <c r="A205" s="1" t="s">
        <v>193</v>
      </c>
      <c r="B205" s="32" t="s">
        <v>366</v>
      </c>
      <c r="C205" s="1">
        <v>0</v>
      </c>
      <c r="D205" s="1">
        <v>4.5129999999999999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10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69.3</v>
      </c>
      <c r="V205" s="1">
        <v>0</v>
      </c>
      <c r="W205" s="1">
        <v>0</v>
      </c>
      <c r="X205" s="1">
        <v>2.1960000000000002</v>
      </c>
      <c r="Y205" s="1">
        <v>86.009</v>
      </c>
      <c r="Z205" s="1">
        <v>86.009</v>
      </c>
      <c r="AA205" s="1">
        <v>73.2</v>
      </c>
      <c r="AB205" s="31">
        <v>0.85107372484274901</v>
      </c>
      <c r="AJ205" s="1">
        <v>2.1960000000000002</v>
      </c>
      <c r="AK205" s="1">
        <v>0</v>
      </c>
      <c r="AL205" s="1">
        <v>10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U205" s="1">
        <v>10</v>
      </c>
      <c r="AV205" s="1" t="s">
        <v>64</v>
      </c>
      <c r="AW205" s="1" t="s">
        <v>65</v>
      </c>
      <c r="AX205" s="1" t="s">
        <v>64</v>
      </c>
      <c r="AY205" s="1" t="s">
        <v>64</v>
      </c>
    </row>
    <row r="206" spans="1:51">
      <c r="A206" s="1" t="s">
        <v>113</v>
      </c>
      <c r="B206" s="32" t="s">
        <v>367</v>
      </c>
      <c r="C206" s="1">
        <v>73.235926615261903</v>
      </c>
      <c r="D206" s="1">
        <v>205.69944257457254</v>
      </c>
      <c r="E206" s="1">
        <v>0</v>
      </c>
      <c r="F206" s="1">
        <v>85.895444156194856</v>
      </c>
      <c r="G206" s="1">
        <v>778.32252772491643</v>
      </c>
      <c r="H206" s="1">
        <v>0</v>
      </c>
      <c r="I206" s="1">
        <v>0</v>
      </c>
      <c r="J206" s="1">
        <v>333.22290829529601</v>
      </c>
      <c r="K206" s="1">
        <v>166.43903519559399</v>
      </c>
      <c r="L206" s="1">
        <v>6.2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24.7</v>
      </c>
      <c r="T206" s="1">
        <v>267.7</v>
      </c>
      <c r="U206" s="1">
        <v>0</v>
      </c>
      <c r="V206" s="1">
        <v>0</v>
      </c>
      <c r="W206" s="1">
        <v>0</v>
      </c>
      <c r="X206" s="1">
        <v>58.217979926086976</v>
      </c>
      <c r="Y206" s="1">
        <v>1999.633264487923</v>
      </c>
      <c r="Z206" s="1">
        <v>1999.633264487923</v>
      </c>
      <c r="AA206" s="1">
        <v>1246.5</v>
      </c>
      <c r="AB206" s="31">
        <v>0.62336430491378658</v>
      </c>
      <c r="AC206" s="1" t="s">
        <v>131</v>
      </c>
      <c r="AJ206" s="1">
        <v>82.917979926086971</v>
      </c>
      <c r="AK206" s="1">
        <v>0</v>
      </c>
      <c r="AL206" s="1">
        <v>161.83903519559399</v>
      </c>
      <c r="AM206" s="1">
        <v>10.8</v>
      </c>
      <c r="AN206" s="1">
        <v>0</v>
      </c>
      <c r="AO206" s="1">
        <v>0</v>
      </c>
      <c r="AP206" s="1">
        <v>0</v>
      </c>
      <c r="AQ206" s="1">
        <v>0</v>
      </c>
      <c r="AU206" s="1">
        <v>505.86194349088998</v>
      </c>
      <c r="AV206" s="1" t="s">
        <v>65</v>
      </c>
      <c r="AW206" s="1" t="s">
        <v>64</v>
      </c>
      <c r="AX206" s="1" t="s">
        <v>64</v>
      </c>
      <c r="AY206" s="1" t="s">
        <v>64</v>
      </c>
    </row>
    <row r="207" spans="1:51">
      <c r="A207" s="1" t="s">
        <v>189</v>
      </c>
      <c r="B207" s="32" t="s">
        <v>368</v>
      </c>
      <c r="C207" s="1">
        <v>0</v>
      </c>
      <c r="D207" s="1">
        <v>0.6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1.4999999999999999E-2</v>
      </c>
      <c r="Y207" s="1">
        <v>0.61499999999999999</v>
      </c>
      <c r="Z207" s="1">
        <v>0.61499999999999999</v>
      </c>
      <c r="AA207" s="1">
        <v>0.5</v>
      </c>
      <c r="AB207" s="31">
        <v>0.81300813008130079</v>
      </c>
      <c r="AJ207" s="1">
        <v>1.4999999999999999E-2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U207" s="1">
        <v>0</v>
      </c>
      <c r="AV207" s="1" t="s">
        <v>64</v>
      </c>
      <c r="AW207" s="1" t="s">
        <v>65</v>
      </c>
      <c r="AX207" s="1" t="s">
        <v>64</v>
      </c>
      <c r="AY207" s="1" t="s">
        <v>64</v>
      </c>
    </row>
    <row r="208" spans="1:51">
      <c r="A208" s="1" t="s">
        <v>369</v>
      </c>
      <c r="B208" s="32" t="s">
        <v>370</v>
      </c>
      <c r="C208" s="1">
        <v>0</v>
      </c>
      <c r="D208" s="1">
        <v>0.44</v>
      </c>
      <c r="E208" s="1">
        <v>0</v>
      </c>
      <c r="F208" s="1">
        <v>3.52</v>
      </c>
      <c r="G208" s="1">
        <v>108.40227464195451</v>
      </c>
      <c r="H208" s="1">
        <v>0</v>
      </c>
      <c r="I208" s="1">
        <v>0</v>
      </c>
      <c r="J208" s="1">
        <v>14.04635958395245</v>
      </c>
      <c r="K208" s="1">
        <v>0</v>
      </c>
      <c r="L208" s="1">
        <v>10.6</v>
      </c>
      <c r="M208" s="1">
        <v>0</v>
      </c>
      <c r="N208" s="1">
        <v>0</v>
      </c>
      <c r="O208" s="1">
        <v>0</v>
      </c>
      <c r="P208" s="1">
        <v>33.39801308744795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5.93</v>
      </c>
      <c r="Y208" s="1">
        <v>176.33664731335489</v>
      </c>
      <c r="Z208" s="1">
        <v>176.33664731335489</v>
      </c>
      <c r="AA208" s="1">
        <v>130</v>
      </c>
      <c r="AB208" s="31">
        <v>0.73722622030454377</v>
      </c>
      <c r="AJ208" s="1">
        <v>5.93</v>
      </c>
      <c r="AK208" s="1">
        <v>0</v>
      </c>
      <c r="AL208" s="1">
        <v>0</v>
      </c>
      <c r="AM208" s="1">
        <v>10.6</v>
      </c>
      <c r="AN208" s="1">
        <v>0</v>
      </c>
      <c r="AO208" s="1">
        <v>0</v>
      </c>
      <c r="AP208" s="1">
        <v>0</v>
      </c>
      <c r="AQ208" s="1">
        <v>0</v>
      </c>
      <c r="AU208" s="1">
        <v>24.646359583952449</v>
      </c>
      <c r="AV208" s="1" t="s">
        <v>64</v>
      </c>
      <c r="AW208" s="1" t="s">
        <v>65</v>
      </c>
      <c r="AX208" s="1" t="s">
        <v>64</v>
      </c>
      <c r="AY208" s="1" t="s">
        <v>64</v>
      </c>
    </row>
    <row r="209" spans="1:51">
      <c r="A209" s="1" t="s">
        <v>92</v>
      </c>
      <c r="B209" s="32" t="s">
        <v>371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31" t="s">
        <v>64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U209" s="1">
        <v>0</v>
      </c>
      <c r="AV209" s="1" t="s">
        <v>65</v>
      </c>
      <c r="AW209" s="1" t="s">
        <v>64</v>
      </c>
      <c r="AX209" s="1" t="s">
        <v>64</v>
      </c>
      <c r="AY209" s="1" t="s">
        <v>64</v>
      </c>
    </row>
    <row r="210" spans="1:51">
      <c r="A210" s="1" t="s">
        <v>372</v>
      </c>
      <c r="B210" s="32" t="s">
        <v>373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1.7</v>
      </c>
      <c r="L210" s="1">
        <v>3</v>
      </c>
      <c r="M210" s="1">
        <v>0</v>
      </c>
      <c r="N210" s="1">
        <v>0.15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0.09</v>
      </c>
      <c r="Y210" s="1">
        <v>4.9399999999999995</v>
      </c>
      <c r="Z210" s="1">
        <v>4.9399999999999995</v>
      </c>
      <c r="AA210" s="1">
        <v>3.1179999999999999</v>
      </c>
      <c r="AB210" s="31">
        <v>0.63117408906882599</v>
      </c>
      <c r="AC210" s="1" t="s">
        <v>143</v>
      </c>
      <c r="AJ210" s="1">
        <v>0.09</v>
      </c>
      <c r="AK210" s="1">
        <v>0</v>
      </c>
      <c r="AL210" s="1">
        <v>1.7</v>
      </c>
      <c r="AM210" s="1">
        <v>3</v>
      </c>
      <c r="AN210" s="1">
        <v>0</v>
      </c>
      <c r="AO210" s="1">
        <v>0</v>
      </c>
      <c r="AP210" s="1">
        <v>0</v>
      </c>
      <c r="AQ210" s="1">
        <v>0</v>
      </c>
      <c r="AU210" s="1">
        <v>4.8499999999999996</v>
      </c>
      <c r="AV210" s="1" t="s">
        <v>64</v>
      </c>
      <c r="AW210" s="1" t="s">
        <v>65</v>
      </c>
      <c r="AX210" s="1" t="s">
        <v>64</v>
      </c>
      <c r="AY210" s="1" t="s">
        <v>64</v>
      </c>
    </row>
    <row r="211" spans="1:51">
      <c r="A211" s="1" t="s">
        <v>196</v>
      </c>
      <c r="B211" s="32" t="s">
        <v>374</v>
      </c>
      <c r="C211" s="1">
        <v>0</v>
      </c>
      <c r="D211" s="1">
        <v>4.2729999999999997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77.244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1.798</v>
      </c>
      <c r="Y211" s="1">
        <v>83.314999999999998</v>
      </c>
      <c r="Z211" s="1">
        <v>83.314999999999998</v>
      </c>
      <c r="AA211" s="1">
        <v>62.429000000000002</v>
      </c>
      <c r="AB211" s="31">
        <v>0.74931284882674187</v>
      </c>
      <c r="AJ211" s="1">
        <v>1.798</v>
      </c>
      <c r="AK211" s="1">
        <v>0</v>
      </c>
      <c r="AL211" s="1">
        <v>77.244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U211" s="1">
        <v>77.244</v>
      </c>
      <c r="AV211" s="1" t="s">
        <v>64</v>
      </c>
      <c r="AW211" s="1" t="s">
        <v>65</v>
      </c>
      <c r="AX211" s="1" t="s">
        <v>64</v>
      </c>
      <c r="AY211" s="1" t="s">
        <v>64</v>
      </c>
    </row>
    <row r="212" spans="1:51">
      <c r="A212" s="1" t="s">
        <v>375</v>
      </c>
      <c r="B212" s="32" t="s">
        <v>376</v>
      </c>
      <c r="C212" s="1">
        <v>0</v>
      </c>
      <c r="D212" s="1">
        <v>0</v>
      </c>
      <c r="E212" s="1">
        <v>0</v>
      </c>
      <c r="F212" s="1">
        <v>1.591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11.26</v>
      </c>
      <c r="V212" s="1">
        <v>0</v>
      </c>
      <c r="W212" s="1">
        <v>0</v>
      </c>
      <c r="X212" s="1">
        <v>0.17100000000000001</v>
      </c>
      <c r="Y212" s="1">
        <v>13.021999999999998</v>
      </c>
      <c r="Z212" s="1">
        <v>13.021999999999998</v>
      </c>
      <c r="AA212" s="1">
        <v>10.805999999999999</v>
      </c>
      <c r="AB212" s="31">
        <v>0.82982644755029955</v>
      </c>
      <c r="AJ212" s="1">
        <v>0.17100000000000001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U212" s="1">
        <v>0</v>
      </c>
      <c r="AV212" s="1" t="s">
        <v>64</v>
      </c>
      <c r="AW212" s="1" t="s">
        <v>65</v>
      </c>
      <c r="AX212" s="1" t="s">
        <v>64</v>
      </c>
      <c r="AY212" s="1" t="s">
        <v>64</v>
      </c>
    </row>
    <row r="213" spans="1:51">
      <c r="A213" s="1" t="s">
        <v>166</v>
      </c>
      <c r="B213" s="32" t="s">
        <v>377</v>
      </c>
      <c r="C213" s="1">
        <v>0</v>
      </c>
      <c r="D213" s="1">
        <v>6.7424117647058823</v>
      </c>
      <c r="E213" s="1">
        <v>0</v>
      </c>
      <c r="F213" s="1">
        <v>0</v>
      </c>
      <c r="G213" s="1">
        <v>0</v>
      </c>
      <c r="H213" s="1">
        <v>1.3</v>
      </c>
      <c r="I213" s="1">
        <v>0</v>
      </c>
      <c r="J213" s="1">
        <v>68.87</v>
      </c>
      <c r="K213" s="1">
        <v>33.262999999999998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3.7999999999999999E-2</v>
      </c>
      <c r="T213" s="1">
        <v>17.878</v>
      </c>
      <c r="U213" s="1">
        <v>0.21</v>
      </c>
      <c r="V213" s="1">
        <v>0</v>
      </c>
      <c r="W213" s="1">
        <v>0</v>
      </c>
      <c r="X213" s="1">
        <v>3.6720000000000002</v>
      </c>
      <c r="Y213" s="1">
        <v>131.97341176470587</v>
      </c>
      <c r="Z213" s="1">
        <v>131.97341176470587</v>
      </c>
      <c r="AA213" s="1">
        <v>99.662000000000006</v>
      </c>
      <c r="AB213" s="31">
        <v>0.75516726185488348</v>
      </c>
      <c r="AJ213" s="1">
        <v>3.71</v>
      </c>
      <c r="AK213" s="1">
        <v>0</v>
      </c>
      <c r="AL213" s="1">
        <v>33.262999999999998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U213" s="1">
        <v>102.133</v>
      </c>
      <c r="AV213" s="1" t="s">
        <v>64</v>
      </c>
      <c r="AW213" s="1" t="s">
        <v>65</v>
      </c>
      <c r="AX213" s="1" t="s">
        <v>64</v>
      </c>
      <c r="AY213" s="1" t="s">
        <v>64</v>
      </c>
    </row>
    <row r="214" spans="1:51">
      <c r="A214" s="1" t="s">
        <v>378</v>
      </c>
      <c r="B214" s="32" t="s">
        <v>379</v>
      </c>
      <c r="C214" s="1">
        <v>0</v>
      </c>
      <c r="D214" s="1">
        <v>49.809999999999995</v>
      </c>
      <c r="E214" s="1">
        <v>0</v>
      </c>
      <c r="F214" s="1">
        <v>0</v>
      </c>
      <c r="G214" s="1">
        <v>0</v>
      </c>
      <c r="H214" s="1">
        <v>0</v>
      </c>
      <c r="I214" s="1">
        <v>718.69999999999993</v>
      </c>
      <c r="J214" s="1">
        <v>0</v>
      </c>
      <c r="K214" s="1">
        <v>0</v>
      </c>
      <c r="L214" s="1">
        <v>15.9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10.8</v>
      </c>
      <c r="T214" s="1">
        <v>0</v>
      </c>
      <c r="U214" s="1">
        <v>0</v>
      </c>
      <c r="V214" s="1">
        <v>0</v>
      </c>
      <c r="W214" s="1">
        <v>0</v>
      </c>
      <c r="X214" s="1">
        <v>9.1999999999999993</v>
      </c>
      <c r="Y214" s="1">
        <v>804.40999999999985</v>
      </c>
      <c r="Z214" s="1">
        <v>804.40999999999985</v>
      </c>
      <c r="AA214" s="1">
        <v>727.9</v>
      </c>
      <c r="AB214" s="31">
        <v>0.90488681145187166</v>
      </c>
      <c r="AJ214" s="1">
        <v>20</v>
      </c>
      <c r="AK214" s="1">
        <v>0</v>
      </c>
      <c r="AL214" s="1">
        <v>0</v>
      </c>
      <c r="AM214" s="1">
        <v>15.9</v>
      </c>
      <c r="AN214" s="1">
        <v>0</v>
      </c>
      <c r="AO214" s="1">
        <v>0</v>
      </c>
      <c r="AP214" s="1">
        <v>0</v>
      </c>
      <c r="AQ214" s="1">
        <v>0</v>
      </c>
      <c r="AU214" s="1">
        <v>15.9</v>
      </c>
      <c r="AV214" s="1" t="s">
        <v>64</v>
      </c>
      <c r="AW214" s="1" t="s">
        <v>64</v>
      </c>
      <c r="AX214" s="1" t="s">
        <v>65</v>
      </c>
      <c r="AY214" s="1" t="s">
        <v>64</v>
      </c>
    </row>
    <row r="215" spans="1:51">
      <c r="A215" s="1" t="s">
        <v>108</v>
      </c>
      <c r="B215" s="32" t="s">
        <v>380</v>
      </c>
      <c r="C215" s="1">
        <v>0</v>
      </c>
      <c r="D215" s="1">
        <v>0.84208302716899996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102.3328861991108</v>
      </c>
      <c r="L215" s="1">
        <v>0</v>
      </c>
      <c r="M215" s="1">
        <v>0</v>
      </c>
      <c r="N215" s="1">
        <v>0</v>
      </c>
      <c r="O215" s="1">
        <v>0</v>
      </c>
      <c r="P215" s="1">
        <v>9.208490350632939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4.408777609208717</v>
      </c>
      <c r="Y215" s="1">
        <v>116.79223718612148</v>
      </c>
      <c r="Z215" s="1">
        <v>116.79223718612148</v>
      </c>
      <c r="AA215" s="1">
        <v>98.56</v>
      </c>
      <c r="AB215" s="31">
        <v>0.8438917035464748</v>
      </c>
      <c r="AJ215" s="1">
        <v>4.408777609208717</v>
      </c>
      <c r="AK215" s="1">
        <v>0</v>
      </c>
      <c r="AL215" s="1">
        <v>102.3328861991108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U215" s="1">
        <v>102.3328861991108</v>
      </c>
      <c r="AV215" s="1" t="s">
        <v>64</v>
      </c>
      <c r="AW215" s="1" t="s">
        <v>65</v>
      </c>
      <c r="AX215" s="1" t="s">
        <v>64</v>
      </c>
      <c r="AY215" s="1" t="s">
        <v>64</v>
      </c>
    </row>
    <row r="216" spans="1:51">
      <c r="A216" s="1" t="s">
        <v>381</v>
      </c>
      <c r="B216" s="32" t="s">
        <v>382</v>
      </c>
      <c r="C216" s="1">
        <v>0</v>
      </c>
      <c r="D216" s="1">
        <v>0.2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2.1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0.2</v>
      </c>
      <c r="Y216" s="1">
        <v>2.5000000000000004</v>
      </c>
      <c r="Z216" s="1">
        <v>2.5000000000000004</v>
      </c>
      <c r="AA216" s="1">
        <v>2.14</v>
      </c>
      <c r="AB216" s="31">
        <v>0.85599999999999987</v>
      </c>
      <c r="AJ216" s="1">
        <v>0.2</v>
      </c>
      <c r="AK216" s="1">
        <v>0</v>
      </c>
      <c r="AL216" s="1">
        <v>0</v>
      </c>
      <c r="AM216" s="1">
        <v>2.1</v>
      </c>
      <c r="AN216" s="1">
        <v>0</v>
      </c>
      <c r="AO216" s="1">
        <v>0</v>
      </c>
      <c r="AP216" s="1">
        <v>0</v>
      </c>
      <c r="AQ216" s="1">
        <v>0</v>
      </c>
      <c r="AU216" s="1">
        <v>2.1</v>
      </c>
      <c r="AV216" s="1" t="s">
        <v>64</v>
      </c>
      <c r="AW216" s="1" t="s">
        <v>65</v>
      </c>
      <c r="AX216" s="1" t="s">
        <v>64</v>
      </c>
      <c r="AY216" s="1" t="s">
        <v>64</v>
      </c>
    </row>
    <row r="217" spans="1:51">
      <c r="A217" s="1" t="s">
        <v>383</v>
      </c>
      <c r="B217" s="32" t="s">
        <v>384</v>
      </c>
      <c r="C217" s="1">
        <v>0</v>
      </c>
      <c r="D217" s="1">
        <v>0.38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51.701000000000001</v>
      </c>
      <c r="V217" s="1">
        <v>0</v>
      </c>
      <c r="W217" s="1">
        <v>0</v>
      </c>
      <c r="X217" s="1">
        <v>1.2444299999999999</v>
      </c>
      <c r="Y217" s="1">
        <v>53.325430000000004</v>
      </c>
      <c r="Z217" s="1">
        <v>53.325430000000004</v>
      </c>
      <c r="AA217" s="1">
        <v>41.481000000000002</v>
      </c>
      <c r="AB217" s="31">
        <v>0.77788402268861212</v>
      </c>
      <c r="AJ217" s="1">
        <v>1.2444299999999999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U217" s="1">
        <v>0</v>
      </c>
      <c r="AV217" s="1" t="s">
        <v>64</v>
      </c>
      <c r="AW217" s="1" t="s">
        <v>65</v>
      </c>
      <c r="AX217" s="1" t="s">
        <v>64</v>
      </c>
      <c r="AY217" s="1" t="s">
        <v>64</v>
      </c>
    </row>
    <row r="218" spans="1:51">
      <c r="A218" s="1" t="s">
        <v>66</v>
      </c>
      <c r="B218" s="32" t="s">
        <v>385</v>
      </c>
      <c r="C218" s="1">
        <v>0</v>
      </c>
      <c r="D218" s="1">
        <v>0.11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2.42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5.8700000000000002E-2</v>
      </c>
      <c r="Y218" s="1">
        <v>2.5886999999999998</v>
      </c>
      <c r="Z218" s="1">
        <v>2.5886999999999998</v>
      </c>
      <c r="AA218" s="1" t="s">
        <v>127</v>
      </c>
      <c r="AB218" s="31" t="s">
        <v>64</v>
      </c>
      <c r="AJ218" s="1">
        <v>5.8700000000000002E-2</v>
      </c>
      <c r="AK218" s="1">
        <v>0</v>
      </c>
      <c r="AL218" s="1">
        <v>2.42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U218" s="1">
        <v>2.42</v>
      </c>
      <c r="AV218" s="1" t="s">
        <v>65</v>
      </c>
      <c r="AW218" s="1" t="s">
        <v>64</v>
      </c>
      <c r="AX218" s="1" t="s">
        <v>64</v>
      </c>
      <c r="AY218" s="1" t="s">
        <v>64</v>
      </c>
    </row>
    <row r="219" spans="1:51">
      <c r="A219" s="1" t="s">
        <v>111</v>
      </c>
      <c r="B219" s="32" t="s">
        <v>386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 t="s">
        <v>64</v>
      </c>
      <c r="Y219" s="1" t="s">
        <v>64</v>
      </c>
      <c r="Z219" s="1" t="s">
        <v>64</v>
      </c>
      <c r="AA219" s="1" t="s">
        <v>64</v>
      </c>
      <c r="AB219" s="31" t="s">
        <v>64</v>
      </c>
      <c r="AJ219" s="1" t="e">
        <v>#VALUE!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U219" s="1">
        <v>0</v>
      </c>
      <c r="AV219" s="1" t="s">
        <v>65</v>
      </c>
      <c r="AW219" s="1" t="s">
        <v>64</v>
      </c>
      <c r="AX219" s="1" t="s">
        <v>64</v>
      </c>
      <c r="AY219" s="1" t="s">
        <v>64</v>
      </c>
    </row>
    <row r="220" spans="1:51">
      <c r="A220" s="1" t="s">
        <v>211</v>
      </c>
      <c r="B220" s="32" t="s">
        <v>387</v>
      </c>
      <c r="C220" s="1">
        <v>0</v>
      </c>
      <c r="D220" s="1">
        <v>0.77600000000000002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6.6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0.189</v>
      </c>
      <c r="Y220" s="1">
        <v>7.5649999999999995</v>
      </c>
      <c r="Z220" s="1">
        <v>7.5649999999999995</v>
      </c>
      <c r="AA220" s="1">
        <v>6.3</v>
      </c>
      <c r="AB220" s="31">
        <v>0.83278255122273637</v>
      </c>
      <c r="AJ220" s="1">
        <v>0.189</v>
      </c>
      <c r="AK220" s="1">
        <v>0</v>
      </c>
      <c r="AL220" s="1">
        <v>6.6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U220" s="1">
        <v>6.6</v>
      </c>
      <c r="AV220" s="1" t="s">
        <v>64</v>
      </c>
      <c r="AW220" s="1" t="s">
        <v>65</v>
      </c>
      <c r="AX220" s="1" t="s">
        <v>64</v>
      </c>
      <c r="AY220" s="1" t="s">
        <v>64</v>
      </c>
    </row>
    <row r="221" spans="1:51">
      <c r="A221" s="1" t="s">
        <v>115</v>
      </c>
      <c r="B221" s="32" t="s">
        <v>388</v>
      </c>
      <c r="C221" s="1">
        <v>0</v>
      </c>
      <c r="D221" s="1">
        <v>0.14599999999999999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2.36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0.13100000000000001</v>
      </c>
      <c r="U221" s="1">
        <v>0</v>
      </c>
      <c r="V221" s="1">
        <v>0</v>
      </c>
      <c r="W221" s="1">
        <v>0</v>
      </c>
      <c r="X221" s="1">
        <v>8.7999999999999995E-2</v>
      </c>
      <c r="Y221" s="1">
        <v>2.7249999999999996</v>
      </c>
      <c r="Z221" s="1">
        <v>2.7249999999999996</v>
      </c>
      <c r="AA221" s="1">
        <v>2.27</v>
      </c>
      <c r="AB221" s="31">
        <v>0.83302752293577997</v>
      </c>
      <c r="AJ221" s="1">
        <v>8.7999999999999995E-2</v>
      </c>
      <c r="AK221" s="1">
        <v>0</v>
      </c>
      <c r="AL221" s="1">
        <v>2.36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U221" s="1">
        <v>2.36</v>
      </c>
      <c r="AV221" s="1" t="s">
        <v>64</v>
      </c>
      <c r="AW221" s="1" t="s">
        <v>65</v>
      </c>
      <c r="AX221" s="1" t="s">
        <v>64</v>
      </c>
      <c r="AY221" s="1" t="s">
        <v>64</v>
      </c>
    </row>
    <row r="222" spans="1:51">
      <c r="A222" s="1" t="s">
        <v>108</v>
      </c>
      <c r="B222" s="32" t="s">
        <v>389</v>
      </c>
      <c r="C222" s="1">
        <v>0</v>
      </c>
      <c r="D222" s="1">
        <v>7.4999999999999997E-2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2.4769999999999999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5.4089999999999999E-2</v>
      </c>
      <c r="Y222" s="1">
        <v>2.60609</v>
      </c>
      <c r="Z222" s="1">
        <v>2.60609</v>
      </c>
      <c r="AA222" s="1">
        <v>1.8029999999999999</v>
      </c>
      <c r="AB222" s="31">
        <v>0.69184103388601315</v>
      </c>
      <c r="AJ222" s="1">
        <v>5.4089999999999999E-2</v>
      </c>
      <c r="AK222" s="1">
        <v>0</v>
      </c>
      <c r="AL222" s="1">
        <v>0</v>
      </c>
      <c r="AM222" s="1">
        <v>2.4769999999999999</v>
      </c>
      <c r="AN222" s="1">
        <v>0</v>
      </c>
      <c r="AO222" s="1">
        <v>0</v>
      </c>
      <c r="AP222" s="1">
        <v>0</v>
      </c>
      <c r="AQ222" s="1">
        <v>0</v>
      </c>
      <c r="AU222" s="1">
        <v>2.4769999999999999</v>
      </c>
      <c r="AV222" s="1" t="s">
        <v>64</v>
      </c>
      <c r="AW222" s="1" t="s">
        <v>65</v>
      </c>
      <c r="AX222" s="1" t="s">
        <v>64</v>
      </c>
      <c r="AY222" s="1" t="s">
        <v>64</v>
      </c>
    </row>
    <row r="223" spans="1:51">
      <c r="A223" s="1" t="s">
        <v>390</v>
      </c>
      <c r="B223" s="32" t="s">
        <v>391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 t="s">
        <v>64</v>
      </c>
      <c r="Y223" s="1" t="s">
        <v>64</v>
      </c>
      <c r="Z223" s="1" t="s">
        <v>64</v>
      </c>
      <c r="AA223" s="1" t="s">
        <v>64</v>
      </c>
      <c r="AB223" s="31" t="s">
        <v>64</v>
      </c>
      <c r="AJ223" s="1" t="e">
        <v>#VALUE!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U223" s="1">
        <v>0</v>
      </c>
      <c r="AV223" s="1" t="s">
        <v>65</v>
      </c>
      <c r="AW223" s="1" t="s">
        <v>64</v>
      </c>
      <c r="AX223" s="1" t="s">
        <v>64</v>
      </c>
      <c r="AY223" s="1" t="s">
        <v>64</v>
      </c>
    </row>
    <row r="224" spans="1:51">
      <c r="A224" s="1" t="s">
        <v>92</v>
      </c>
      <c r="B224" s="32" t="s">
        <v>392</v>
      </c>
      <c r="C224" s="1">
        <v>0</v>
      </c>
      <c r="D224" s="1">
        <v>3.6098147362466411</v>
      </c>
      <c r="E224" s="1">
        <v>730.0945990899645</v>
      </c>
      <c r="F224" s="1">
        <v>0</v>
      </c>
      <c r="G224" s="1">
        <v>1159.1613399038001</v>
      </c>
      <c r="H224" s="1">
        <v>0</v>
      </c>
      <c r="I224" s="1">
        <v>0</v>
      </c>
      <c r="J224" s="1">
        <v>0</v>
      </c>
      <c r="K224" s="1">
        <v>1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2</v>
      </c>
      <c r="R224" s="1">
        <v>7</v>
      </c>
      <c r="S224" s="1">
        <v>0</v>
      </c>
      <c r="T224" s="1">
        <v>0</v>
      </c>
      <c r="U224" s="1">
        <v>118</v>
      </c>
      <c r="V224" s="1">
        <v>0</v>
      </c>
      <c r="W224" s="1">
        <v>0</v>
      </c>
      <c r="X224" s="1">
        <v>30.659439820394546</v>
      </c>
      <c r="Y224" s="1">
        <v>2049.5251935504061</v>
      </c>
      <c r="Z224" s="1">
        <v>2049.5251935504061</v>
      </c>
      <c r="AA224" s="1">
        <v>2164.3622336379995</v>
      </c>
      <c r="AB224" s="31">
        <v>1.056031045848556</v>
      </c>
      <c r="AJ224" s="1">
        <v>32.659439820394546</v>
      </c>
      <c r="AK224" s="1">
        <v>0</v>
      </c>
      <c r="AL224" s="1">
        <v>1</v>
      </c>
      <c r="AM224" s="1">
        <v>0</v>
      </c>
      <c r="AN224" s="1">
        <v>0</v>
      </c>
      <c r="AO224" s="1">
        <v>5</v>
      </c>
      <c r="AP224" s="1">
        <v>0</v>
      </c>
      <c r="AQ224" s="1">
        <v>0</v>
      </c>
      <c r="AU224" s="1">
        <v>1</v>
      </c>
      <c r="AV224" s="1" t="s">
        <v>64</v>
      </c>
      <c r="AW224" s="1" t="s">
        <v>64</v>
      </c>
      <c r="AX224" s="1" t="s">
        <v>64</v>
      </c>
      <c r="AY224" s="1" t="s">
        <v>65</v>
      </c>
    </row>
    <row r="225" spans="1:51">
      <c r="A225" s="1" t="s">
        <v>393</v>
      </c>
      <c r="B225" s="32" t="s">
        <v>394</v>
      </c>
      <c r="C225" s="1">
        <v>0</v>
      </c>
      <c r="D225" s="1">
        <v>0.14000000000000001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25.5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3.5</v>
      </c>
      <c r="U225" s="1">
        <v>0</v>
      </c>
      <c r="V225" s="1">
        <v>0</v>
      </c>
      <c r="W225" s="1">
        <v>0</v>
      </c>
      <c r="X225" s="1">
        <v>0.48</v>
      </c>
      <c r="Y225" s="1">
        <v>29.62</v>
      </c>
      <c r="Z225" s="1">
        <v>29.62</v>
      </c>
      <c r="AA225" s="1">
        <v>22.5</v>
      </c>
      <c r="AB225" s="31">
        <v>0.75962187711006079</v>
      </c>
      <c r="AJ225" s="1">
        <v>0.48</v>
      </c>
      <c r="AK225" s="1">
        <v>0</v>
      </c>
      <c r="AL225" s="1">
        <v>25.5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U225" s="1">
        <v>25.5</v>
      </c>
      <c r="AV225" s="1" t="s">
        <v>64</v>
      </c>
      <c r="AW225" s="1" t="s">
        <v>65</v>
      </c>
      <c r="AX225" s="1" t="s">
        <v>64</v>
      </c>
      <c r="AY225" s="1" t="s">
        <v>64</v>
      </c>
    </row>
    <row r="226" spans="1:51">
      <c r="A226" s="1" t="s">
        <v>108</v>
      </c>
      <c r="B226" s="32" t="s">
        <v>395</v>
      </c>
      <c r="C226" s="1">
        <v>0</v>
      </c>
      <c r="D226" s="1">
        <v>5.7626735141913343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59.165337610202805</v>
      </c>
      <c r="L226" s="1">
        <v>1.5245348978272617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0.39300000000000002</v>
      </c>
      <c r="T226" s="1">
        <v>0</v>
      </c>
      <c r="U226" s="1">
        <v>0</v>
      </c>
      <c r="V226" s="1">
        <v>0</v>
      </c>
      <c r="W226" s="1">
        <v>0</v>
      </c>
      <c r="X226" s="1">
        <v>2.4737017590989243</v>
      </c>
      <c r="Y226" s="1">
        <v>69.319247781320342</v>
      </c>
      <c r="Z226" s="1">
        <v>69.319247781320342</v>
      </c>
      <c r="AA226" s="1">
        <v>70.968999999999994</v>
      </c>
      <c r="AB226" s="31">
        <v>1.0237993381561796</v>
      </c>
      <c r="AJ226" s="1">
        <v>2.8667017590989241</v>
      </c>
      <c r="AK226" s="1">
        <v>0</v>
      </c>
      <c r="AL226" s="1">
        <v>59.165337610202805</v>
      </c>
      <c r="AM226" s="1">
        <v>1.5245348978272617</v>
      </c>
      <c r="AN226" s="1">
        <v>0</v>
      </c>
      <c r="AO226" s="1">
        <v>0</v>
      </c>
      <c r="AP226" s="1">
        <v>0</v>
      </c>
      <c r="AQ226" s="1">
        <v>0</v>
      </c>
      <c r="AU226" s="1">
        <v>60.689872508030064</v>
      </c>
      <c r="AV226" s="1" t="s">
        <v>64</v>
      </c>
      <c r="AW226" s="1" t="s">
        <v>65</v>
      </c>
      <c r="AX226" s="1" t="s">
        <v>64</v>
      </c>
      <c r="AY226" s="1" t="s">
        <v>64</v>
      </c>
    </row>
    <row r="227" spans="1:51">
      <c r="A227" s="1" t="s">
        <v>157</v>
      </c>
      <c r="B227" s="32" t="s">
        <v>396</v>
      </c>
      <c r="C227" s="1">
        <v>0</v>
      </c>
      <c r="D227" s="1">
        <v>0.1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22.5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0.38996999999999998</v>
      </c>
      <c r="Y227" s="1">
        <v>22.989970000000003</v>
      </c>
      <c r="Z227" s="1">
        <v>22.989970000000003</v>
      </c>
      <c r="AA227" s="1">
        <v>12.999000000000001</v>
      </c>
      <c r="AB227" s="31">
        <v>0.56542048554217339</v>
      </c>
      <c r="AC227" s="1" t="s">
        <v>143</v>
      </c>
      <c r="AJ227" s="1">
        <v>0.38996999999999998</v>
      </c>
      <c r="AK227" s="1">
        <v>0</v>
      </c>
      <c r="AL227" s="1">
        <v>22.5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U227" s="1">
        <v>22.5</v>
      </c>
      <c r="AV227" s="1" t="s">
        <v>64</v>
      </c>
      <c r="AW227" s="1" t="s">
        <v>65</v>
      </c>
      <c r="AX227" s="1" t="s">
        <v>64</v>
      </c>
      <c r="AY227" s="1" t="s">
        <v>64</v>
      </c>
    </row>
    <row r="228" spans="1:51">
      <c r="A228" s="1" t="s">
        <v>381</v>
      </c>
      <c r="B228" s="32" t="s">
        <v>397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3.8740499999999995</v>
      </c>
      <c r="Y228" s="1">
        <v>3.8740499999999995</v>
      </c>
      <c r="Z228" s="1">
        <v>3.8740499999999995</v>
      </c>
      <c r="AA228" s="1">
        <v>129.13499999999999</v>
      </c>
      <c r="AB228" s="31">
        <v>33.333333333333336</v>
      </c>
      <c r="AC228" s="1" t="s">
        <v>398</v>
      </c>
      <c r="AJ228" s="1">
        <v>3.8740499999999995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U228" s="1">
        <v>0</v>
      </c>
      <c r="AV228" s="1" t="s">
        <v>65</v>
      </c>
      <c r="AW228" s="1" t="s">
        <v>64</v>
      </c>
      <c r="AX228" s="1" t="s">
        <v>64</v>
      </c>
      <c r="AY228" s="1" t="s">
        <v>64</v>
      </c>
    </row>
    <row r="229" spans="1:51">
      <c r="A229" s="1" t="s">
        <v>92</v>
      </c>
      <c r="B229" s="32" t="s">
        <v>399</v>
      </c>
      <c r="C229" s="1">
        <v>0</v>
      </c>
      <c r="D229" s="1">
        <v>0</v>
      </c>
      <c r="E229" s="1">
        <v>0</v>
      </c>
      <c r="F229" s="1">
        <v>2.37</v>
      </c>
      <c r="G229" s="1">
        <v>0</v>
      </c>
      <c r="H229" s="1">
        <v>0</v>
      </c>
      <c r="I229" s="1">
        <v>0</v>
      </c>
      <c r="J229" s="1">
        <v>0</v>
      </c>
      <c r="K229" s="1">
        <v>2.5089999999999999</v>
      </c>
      <c r="L229" s="1">
        <v>19.361000000000001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0.22</v>
      </c>
      <c r="Y229" s="1">
        <v>24.46</v>
      </c>
      <c r="Z229" s="1">
        <v>24.46</v>
      </c>
      <c r="AA229" s="1">
        <v>19.257268001</v>
      </c>
      <c r="AB229" s="31">
        <v>0.78729632056418641</v>
      </c>
      <c r="AJ229" s="1">
        <v>0.22</v>
      </c>
      <c r="AK229" s="1">
        <v>0</v>
      </c>
      <c r="AL229" s="1">
        <v>2.5089999999999999</v>
      </c>
      <c r="AM229" s="1">
        <v>19.361000000000001</v>
      </c>
      <c r="AN229" s="1">
        <v>0</v>
      </c>
      <c r="AO229" s="1">
        <v>0</v>
      </c>
      <c r="AP229" s="1">
        <v>0</v>
      </c>
      <c r="AQ229" s="1">
        <v>0</v>
      </c>
      <c r="AU229" s="1">
        <v>21.87</v>
      </c>
      <c r="AV229" s="1" t="s">
        <v>64</v>
      </c>
      <c r="AW229" s="1" t="s">
        <v>65</v>
      </c>
      <c r="AX229" s="1" t="s">
        <v>64</v>
      </c>
      <c r="AY229" s="1" t="s">
        <v>64</v>
      </c>
    </row>
    <row r="230" spans="1:51">
      <c r="A230" s="1" t="s">
        <v>345</v>
      </c>
      <c r="B230" s="32" t="s">
        <v>400</v>
      </c>
      <c r="C230" s="1">
        <v>0</v>
      </c>
      <c r="D230" s="1">
        <v>0.6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22.2</v>
      </c>
      <c r="L230" s="1">
        <v>0</v>
      </c>
      <c r="M230" s="1">
        <v>1.5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0.72899999999999998</v>
      </c>
      <c r="Y230" s="1">
        <v>25.029</v>
      </c>
      <c r="Z230" s="1">
        <v>25.029</v>
      </c>
      <c r="AA230" s="1">
        <v>24.3</v>
      </c>
      <c r="AB230" s="31">
        <v>0.970873786407767</v>
      </c>
      <c r="AJ230" s="1">
        <v>0.72899999999999998</v>
      </c>
      <c r="AK230" s="1">
        <v>0</v>
      </c>
      <c r="AL230" s="1">
        <v>22.2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U230" s="1">
        <v>23.7</v>
      </c>
      <c r="AV230" s="1" t="s">
        <v>64</v>
      </c>
      <c r="AW230" s="1" t="s">
        <v>65</v>
      </c>
      <c r="AX230" s="1" t="s">
        <v>64</v>
      </c>
      <c r="AY230" s="1" t="s">
        <v>64</v>
      </c>
    </row>
    <row r="231" spans="1:51">
      <c r="A231" s="1" t="s">
        <v>401</v>
      </c>
      <c r="B231" s="32" t="s">
        <v>402</v>
      </c>
      <c r="C231" s="1">
        <v>5.0292782336674033</v>
      </c>
      <c r="D231" s="1">
        <v>21.225850208089376</v>
      </c>
      <c r="E231" s="1">
        <v>0</v>
      </c>
      <c r="F231" s="1">
        <v>5.8986361971682948</v>
      </c>
      <c r="G231" s="1">
        <v>53.449184414964172</v>
      </c>
      <c r="H231" s="1">
        <v>0</v>
      </c>
      <c r="I231" s="1">
        <v>0</v>
      </c>
      <c r="J231" s="1">
        <v>22.883177657502877</v>
      </c>
      <c r="K231" s="1">
        <v>117.14151313166882</v>
      </c>
      <c r="L231" s="1">
        <v>0.42576815082230246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2.0962053750501402</v>
      </c>
      <c r="T231" s="1">
        <v>38.683569995988762</v>
      </c>
      <c r="U231" s="1">
        <v>0</v>
      </c>
      <c r="V231" s="1">
        <v>0</v>
      </c>
      <c r="W231" s="1">
        <v>0</v>
      </c>
      <c r="X231" s="1">
        <v>3.3</v>
      </c>
      <c r="Y231" s="1">
        <v>270.13318336492216</v>
      </c>
      <c r="Z231" s="1">
        <v>270.13318336492216</v>
      </c>
      <c r="AA231" s="1">
        <v>168</v>
      </c>
      <c r="AB231" s="31">
        <v>0.62191544891783723</v>
      </c>
      <c r="AJ231" s="1">
        <v>5.3962053750501404</v>
      </c>
      <c r="AK231" s="1">
        <v>0</v>
      </c>
      <c r="AL231" s="1">
        <v>116.82562063267163</v>
      </c>
      <c r="AM231" s="1">
        <v>0.74166064981949453</v>
      </c>
      <c r="AN231" s="1">
        <v>0</v>
      </c>
      <c r="AO231" s="1">
        <v>0</v>
      </c>
      <c r="AP231" s="1">
        <v>0</v>
      </c>
      <c r="AQ231" s="1">
        <v>0</v>
      </c>
      <c r="AU231" s="1">
        <v>140.45045893999401</v>
      </c>
      <c r="AV231" s="1" t="s">
        <v>64</v>
      </c>
      <c r="AW231" s="1" t="s">
        <v>64</v>
      </c>
      <c r="AX231" s="1" t="s">
        <v>65</v>
      </c>
      <c r="AY231" s="1" t="s">
        <v>64</v>
      </c>
    </row>
    <row r="232" spans="1:51">
      <c r="A232" s="1" t="s">
        <v>70</v>
      </c>
      <c r="B232" s="32" t="s">
        <v>403</v>
      </c>
      <c r="C232" s="1">
        <v>0</v>
      </c>
      <c r="D232" s="1">
        <v>0.47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34.278999999999996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1.04247</v>
      </c>
      <c r="Y232" s="1">
        <v>35.791469999999997</v>
      </c>
      <c r="Z232" s="1">
        <v>35.791469999999997</v>
      </c>
      <c r="AA232" s="1">
        <v>34.749000000000002</v>
      </c>
      <c r="AB232" s="31">
        <v>0.97087378640776711</v>
      </c>
      <c r="AJ232" s="1">
        <v>1.04247</v>
      </c>
      <c r="AK232" s="1">
        <v>0</v>
      </c>
      <c r="AL232" s="1">
        <v>34.278999999999996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U232" s="1">
        <v>34.278999999999996</v>
      </c>
      <c r="AV232" s="1" t="s">
        <v>64</v>
      </c>
      <c r="AW232" s="1" t="s">
        <v>65</v>
      </c>
      <c r="AX232" s="1" t="s">
        <v>64</v>
      </c>
      <c r="AY232" s="1" t="s">
        <v>64</v>
      </c>
    </row>
    <row r="233" spans="1:51">
      <c r="A233" s="1" t="s">
        <v>104</v>
      </c>
      <c r="B233" s="32" t="s">
        <v>404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 t="s">
        <v>64</v>
      </c>
      <c r="Y233" s="1" t="s">
        <v>64</v>
      </c>
      <c r="Z233" s="1" t="s">
        <v>64</v>
      </c>
      <c r="AA233" s="1" t="s">
        <v>64</v>
      </c>
      <c r="AB233" s="31" t="s">
        <v>64</v>
      </c>
      <c r="AJ233" s="1" t="e">
        <v>#VALUE!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U233" s="1">
        <v>0</v>
      </c>
      <c r="AV233" s="1" t="s">
        <v>65</v>
      </c>
      <c r="AW233" s="1" t="s">
        <v>64</v>
      </c>
      <c r="AX233" s="1" t="s">
        <v>64</v>
      </c>
      <c r="AY233" s="1" t="s">
        <v>64</v>
      </c>
    </row>
    <row r="234" spans="1:51">
      <c r="A234" s="1" t="s">
        <v>92</v>
      </c>
      <c r="B234" s="32" t="s">
        <v>405</v>
      </c>
      <c r="C234" s="1">
        <v>0</v>
      </c>
      <c r="D234" s="1">
        <v>5.9349999999999996</v>
      </c>
      <c r="E234" s="1">
        <v>0</v>
      </c>
      <c r="F234" s="1">
        <v>0</v>
      </c>
      <c r="G234" s="1">
        <v>58.43</v>
      </c>
      <c r="H234" s="1">
        <v>0</v>
      </c>
      <c r="I234" s="1">
        <v>0</v>
      </c>
      <c r="J234" s="1">
        <v>3.34</v>
      </c>
      <c r="K234" s="1">
        <v>48.82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3.1571999999999996</v>
      </c>
      <c r="Y234" s="1">
        <v>119.68219999999999</v>
      </c>
      <c r="Z234" s="1">
        <v>119.68219999999999</v>
      </c>
      <c r="AA234" s="1">
        <v>105.24</v>
      </c>
      <c r="AB234" s="31">
        <v>0.87932875565455848</v>
      </c>
      <c r="AJ234" s="1">
        <v>3.1571999999999996</v>
      </c>
      <c r="AK234" s="1">
        <v>0</v>
      </c>
      <c r="AL234" s="1">
        <v>48.82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U234" s="1">
        <v>52.160000000000004</v>
      </c>
      <c r="AV234" s="1" t="s">
        <v>64</v>
      </c>
      <c r="AW234" s="1" t="s">
        <v>65</v>
      </c>
      <c r="AX234" s="1" t="s">
        <v>64</v>
      </c>
      <c r="AY234" s="1" t="s">
        <v>64</v>
      </c>
    </row>
    <row r="235" spans="1:51">
      <c r="A235" s="1" t="s">
        <v>237</v>
      </c>
      <c r="B235" s="32" t="s">
        <v>406</v>
      </c>
      <c r="C235" s="1">
        <v>0</v>
      </c>
      <c r="D235" s="1">
        <v>0.02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2.75</v>
      </c>
      <c r="L235" s="1">
        <v>12.7</v>
      </c>
      <c r="M235" s="1">
        <v>0</v>
      </c>
      <c r="N235" s="1">
        <v>0.49</v>
      </c>
      <c r="O235" s="1">
        <v>4.07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0.27299999999999996</v>
      </c>
      <c r="Y235" s="1">
        <v>20.303000000000001</v>
      </c>
      <c r="Z235" s="1">
        <v>20.303000000000001</v>
      </c>
      <c r="AA235" s="1">
        <v>9.1</v>
      </c>
      <c r="AB235" s="31">
        <v>0.44820962419346894</v>
      </c>
      <c r="AC235" s="1" t="s">
        <v>407</v>
      </c>
      <c r="AJ235" s="1">
        <v>0.27299999999999996</v>
      </c>
      <c r="AK235" s="1">
        <v>4.07</v>
      </c>
      <c r="AL235" s="1">
        <v>2.75</v>
      </c>
      <c r="AM235" s="1">
        <v>12.7</v>
      </c>
      <c r="AN235" s="1">
        <v>0</v>
      </c>
      <c r="AO235" s="1">
        <v>0</v>
      </c>
      <c r="AP235" s="1">
        <v>0</v>
      </c>
      <c r="AQ235" s="1">
        <v>0</v>
      </c>
      <c r="AU235" s="1">
        <v>20.009999999999998</v>
      </c>
      <c r="AV235" s="1" t="s">
        <v>64</v>
      </c>
      <c r="AW235" s="1" t="s">
        <v>65</v>
      </c>
      <c r="AX235" s="1" t="s">
        <v>64</v>
      </c>
      <c r="AY235" s="1" t="s">
        <v>64</v>
      </c>
    </row>
    <row r="236" spans="1:51">
      <c r="A236" s="1" t="s">
        <v>84</v>
      </c>
      <c r="B236" s="32" t="s">
        <v>408</v>
      </c>
      <c r="C236" s="1">
        <v>0</v>
      </c>
      <c r="D236" s="1">
        <v>8.1370000000000005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144.23040641585092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51.015999999999998</v>
      </c>
      <c r="U236" s="1">
        <v>0</v>
      </c>
      <c r="V236" s="1">
        <v>0</v>
      </c>
      <c r="W236" s="1">
        <v>0</v>
      </c>
      <c r="X236" s="1">
        <v>9.5043194952234931</v>
      </c>
      <c r="Y236" s="1">
        <v>212.8877259110744</v>
      </c>
      <c r="Z236" s="1">
        <v>212.8877259110744</v>
      </c>
      <c r="AA236" s="1">
        <v>161.1</v>
      </c>
      <c r="AB236" s="31">
        <v>0.75673691055018022</v>
      </c>
      <c r="AJ236" s="1">
        <v>9.5043194952234931</v>
      </c>
      <c r="AK236" s="1">
        <v>0</v>
      </c>
      <c r="AL236" s="1">
        <v>144.23040641585092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U236" s="1">
        <v>144.23040641585092</v>
      </c>
      <c r="AV236" s="1" t="s">
        <v>64</v>
      </c>
      <c r="AW236" s="1" t="s">
        <v>64</v>
      </c>
      <c r="AX236" s="1" t="s">
        <v>65</v>
      </c>
      <c r="AY236" s="1" t="s">
        <v>64</v>
      </c>
    </row>
    <row r="237" spans="1:51">
      <c r="A237" s="1" t="s">
        <v>409</v>
      </c>
      <c r="B237" s="32" t="s">
        <v>410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9.6999999999999993</v>
      </c>
      <c r="L237" s="1">
        <v>14.2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0.2</v>
      </c>
      <c r="Y237" s="1">
        <v>24.099999999999998</v>
      </c>
      <c r="Z237" s="1">
        <v>24.099999999999998</v>
      </c>
      <c r="AA237" s="1">
        <v>16.5</v>
      </c>
      <c r="AB237" s="31">
        <v>0.68464730290456433</v>
      </c>
      <c r="AJ237" s="1">
        <v>0.2</v>
      </c>
      <c r="AK237" s="1">
        <v>0</v>
      </c>
      <c r="AL237" s="1">
        <v>9.6999999999999993</v>
      </c>
      <c r="AM237" s="1">
        <v>14.2</v>
      </c>
      <c r="AN237" s="1">
        <v>0</v>
      </c>
      <c r="AO237" s="1">
        <v>0</v>
      </c>
      <c r="AP237" s="1">
        <v>0</v>
      </c>
      <c r="AQ237" s="1">
        <v>0</v>
      </c>
      <c r="AU237" s="1">
        <v>23.9</v>
      </c>
      <c r="AV237" s="1" t="s">
        <v>64</v>
      </c>
      <c r="AW237" s="1" t="s">
        <v>65</v>
      </c>
      <c r="AX237" s="1" t="s">
        <v>64</v>
      </c>
      <c r="AY237" s="1" t="s">
        <v>64</v>
      </c>
    </row>
    <row r="238" spans="1:51">
      <c r="A238" s="1" t="s">
        <v>372</v>
      </c>
      <c r="B238" s="32" t="s">
        <v>411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1.9</v>
      </c>
      <c r="L238" s="1">
        <v>7</v>
      </c>
      <c r="M238" s="1">
        <v>0</v>
      </c>
      <c r="N238" s="1">
        <v>0.5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0.15</v>
      </c>
      <c r="Y238" s="1">
        <v>9.5500000000000007</v>
      </c>
      <c r="Z238" s="1">
        <v>9.5500000000000007</v>
      </c>
      <c r="AA238" s="1">
        <v>7.0650000000000004</v>
      </c>
      <c r="AB238" s="31">
        <v>0.73979057591623032</v>
      </c>
      <c r="AJ238" s="1">
        <v>0.15</v>
      </c>
      <c r="AK238" s="1">
        <v>0</v>
      </c>
      <c r="AL238" s="1">
        <v>1.9</v>
      </c>
      <c r="AM238" s="1">
        <v>7</v>
      </c>
      <c r="AN238" s="1">
        <v>0</v>
      </c>
      <c r="AO238" s="1">
        <v>0</v>
      </c>
      <c r="AP238" s="1">
        <v>0</v>
      </c>
      <c r="AQ238" s="1">
        <v>0</v>
      </c>
      <c r="AU238" s="1">
        <v>9.4</v>
      </c>
      <c r="AV238" s="1" t="s">
        <v>64</v>
      </c>
      <c r="AW238" s="1" t="s">
        <v>65</v>
      </c>
      <c r="AX238" s="1" t="s">
        <v>64</v>
      </c>
      <c r="AY238" s="1" t="s">
        <v>64</v>
      </c>
    </row>
    <row r="239" spans="1:51">
      <c r="A239" s="1" t="s">
        <v>412</v>
      </c>
      <c r="B239" s="32" t="s">
        <v>413</v>
      </c>
      <c r="C239" s="1">
        <v>0</v>
      </c>
      <c r="D239" s="1">
        <v>3.3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11.369542545626926</v>
      </c>
      <c r="K239" s="1">
        <v>29.9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1.5673856364067313</v>
      </c>
      <c r="Y239" s="1">
        <v>46.136928182033657</v>
      </c>
      <c r="Z239" s="1">
        <v>46.136928182033657</v>
      </c>
      <c r="AA239" s="1">
        <v>35.700000000000003</v>
      </c>
      <c r="AB239" s="31">
        <v>0.77378363507742298</v>
      </c>
      <c r="AE239" s="1" t="s">
        <v>414</v>
      </c>
      <c r="AJ239" s="1">
        <v>1.5673856364067313</v>
      </c>
      <c r="AK239" s="1">
        <v>0</v>
      </c>
      <c r="AL239" s="1">
        <v>29.9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U239" s="1">
        <v>41.269542545626926</v>
      </c>
      <c r="AV239" s="1" t="s">
        <v>64</v>
      </c>
      <c r="AW239" s="1" t="s">
        <v>65</v>
      </c>
      <c r="AX239" s="1" t="s">
        <v>64</v>
      </c>
      <c r="AY239" s="1" t="s">
        <v>64</v>
      </c>
    </row>
    <row r="240" spans="1:51">
      <c r="A240" s="1" t="s">
        <v>415</v>
      </c>
      <c r="B240" s="32" t="s">
        <v>416</v>
      </c>
      <c r="C240" s="1">
        <v>0</v>
      </c>
      <c r="D240" s="1">
        <v>4.5999999999999996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19.066684847958946</v>
      </c>
      <c r="K240" s="1">
        <v>163.52642402905701</v>
      </c>
      <c r="L240" s="1">
        <v>0</v>
      </c>
      <c r="M240" s="1">
        <v>0</v>
      </c>
      <c r="N240" s="1">
        <v>0</v>
      </c>
      <c r="O240" s="1">
        <v>0</v>
      </c>
      <c r="P240" s="1">
        <v>53.831181972886235</v>
      </c>
      <c r="Q240" s="1">
        <v>0</v>
      </c>
      <c r="R240" s="1">
        <v>0</v>
      </c>
      <c r="S240" s="1">
        <v>0</v>
      </c>
      <c r="T240" s="1">
        <v>85</v>
      </c>
      <c r="U240" s="1">
        <v>0</v>
      </c>
      <c r="V240" s="1">
        <v>0</v>
      </c>
      <c r="W240" s="1">
        <v>22.9</v>
      </c>
      <c r="X240" s="1">
        <v>9.6960873822421156</v>
      </c>
      <c r="Y240" s="1">
        <v>335.7203782321443</v>
      </c>
      <c r="Z240" s="1">
        <v>358.62037823214428</v>
      </c>
      <c r="AA240" s="1">
        <v>333</v>
      </c>
      <c r="AB240" s="31">
        <v>0.92855849865966189</v>
      </c>
      <c r="AJ240" s="1">
        <v>9.6960873822421156</v>
      </c>
      <c r="AK240" s="1">
        <v>0</v>
      </c>
      <c r="AL240" s="1">
        <v>163.52642402905701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U240" s="1">
        <v>182.59310887701596</v>
      </c>
      <c r="AV240" s="1" t="s">
        <v>64</v>
      </c>
      <c r="AW240" s="1" t="s">
        <v>64</v>
      </c>
      <c r="AX240" s="1" t="s">
        <v>65</v>
      </c>
      <c r="AY240" s="1" t="s">
        <v>64</v>
      </c>
    </row>
    <row r="241" spans="1:51">
      <c r="A241" s="1" t="s">
        <v>92</v>
      </c>
      <c r="B241" s="32" t="s">
        <v>417</v>
      </c>
      <c r="C241" s="1">
        <v>0</v>
      </c>
      <c r="D241" s="1">
        <v>3.4260000000000002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44.295000000000002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1.27</v>
      </c>
      <c r="Y241" s="1">
        <v>48.991</v>
      </c>
      <c r="Z241" s="1">
        <v>48.991</v>
      </c>
      <c r="AA241" s="1">
        <v>45.108429495000003</v>
      </c>
      <c r="AB241" s="31">
        <v>0.9207493109958973</v>
      </c>
      <c r="AJ241" s="1">
        <v>1.27</v>
      </c>
      <c r="AK241" s="1">
        <v>0</v>
      </c>
      <c r="AL241" s="1">
        <v>44.295000000000002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U241" s="1">
        <v>44.295000000000002</v>
      </c>
      <c r="AV241" s="1" t="s">
        <v>64</v>
      </c>
      <c r="AW241" s="1" t="s">
        <v>65</v>
      </c>
      <c r="AX241" s="1" t="s">
        <v>64</v>
      </c>
      <c r="AY241" s="1" t="s">
        <v>64</v>
      </c>
    </row>
    <row r="242" spans="1:51">
      <c r="A242" s="1" t="s">
        <v>92</v>
      </c>
      <c r="B242" s="32" t="s">
        <v>418</v>
      </c>
      <c r="C242" s="1">
        <v>0</v>
      </c>
      <c r="D242" s="1">
        <v>4.95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65.799000000000007</v>
      </c>
      <c r="V242" s="1">
        <v>0</v>
      </c>
      <c r="W242" s="1">
        <v>0</v>
      </c>
      <c r="X242" s="1">
        <v>1.0189999999999999</v>
      </c>
      <c r="Y242" s="1">
        <v>71.768000000000015</v>
      </c>
      <c r="Z242" s="1">
        <v>71.768000000000015</v>
      </c>
      <c r="AA242" s="1">
        <v>54</v>
      </c>
      <c r="AB242" s="31">
        <v>0.75242447887637931</v>
      </c>
      <c r="AJ242" s="1">
        <v>1.0189999999999999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U242" s="1">
        <v>0</v>
      </c>
      <c r="AV242" s="1" t="s">
        <v>64</v>
      </c>
      <c r="AW242" s="1" t="s">
        <v>65</v>
      </c>
      <c r="AX242" s="1" t="s">
        <v>64</v>
      </c>
      <c r="AY242" s="1" t="s">
        <v>64</v>
      </c>
    </row>
    <row r="243" spans="1:51">
      <c r="A243" s="1" t="s">
        <v>92</v>
      </c>
      <c r="B243" s="32" t="s">
        <v>419</v>
      </c>
      <c r="C243" s="1">
        <v>0</v>
      </c>
      <c r="D243" s="1">
        <v>1.1718999999999999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33.297379999999997</v>
      </c>
      <c r="L243" s="1">
        <v>1.246</v>
      </c>
      <c r="M243" s="1">
        <v>0</v>
      </c>
      <c r="N243" s="1">
        <v>0.89900000000000002</v>
      </c>
      <c r="O243" s="1">
        <v>0</v>
      </c>
      <c r="P243" s="1">
        <v>0</v>
      </c>
      <c r="Q243" s="1">
        <v>0.111</v>
      </c>
      <c r="R243" s="1">
        <v>0</v>
      </c>
      <c r="S243" s="1">
        <v>0.97499999999999998</v>
      </c>
      <c r="T243" s="1">
        <v>0</v>
      </c>
      <c r="U243" s="1">
        <v>0</v>
      </c>
      <c r="V243" s="1">
        <v>0</v>
      </c>
      <c r="W243" s="1">
        <v>0</v>
      </c>
      <c r="X243" s="1">
        <v>0.92789999999999995</v>
      </c>
      <c r="Y243" s="1">
        <v>38.517180000000003</v>
      </c>
      <c r="Z243" s="1">
        <v>38.517180000000003</v>
      </c>
      <c r="AA243" s="1">
        <v>30.93</v>
      </c>
      <c r="AB243" s="31">
        <v>0.80301828950094467</v>
      </c>
      <c r="AJ243" s="1">
        <v>2.0139</v>
      </c>
      <c r="AK243" s="1">
        <v>0</v>
      </c>
      <c r="AL243" s="1">
        <v>33.297379999999997</v>
      </c>
      <c r="AM243" s="1">
        <v>1.246</v>
      </c>
      <c r="AN243" s="1">
        <v>0</v>
      </c>
      <c r="AO243" s="1">
        <v>-0.111</v>
      </c>
      <c r="AP243" s="1">
        <v>0</v>
      </c>
      <c r="AQ243" s="1">
        <v>0</v>
      </c>
      <c r="AU243" s="1">
        <v>35.44238</v>
      </c>
      <c r="AV243" s="1" t="s">
        <v>64</v>
      </c>
      <c r="AW243" s="1" t="s">
        <v>65</v>
      </c>
      <c r="AX243" s="1" t="s">
        <v>64</v>
      </c>
      <c r="AY243" s="1" t="s">
        <v>64</v>
      </c>
    </row>
    <row r="244" spans="1:51">
      <c r="A244" s="1" t="s">
        <v>166</v>
      </c>
      <c r="B244" s="32" t="s">
        <v>420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23.081176470588236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0.52224000000000004</v>
      </c>
      <c r="Y244" s="1">
        <v>23.603416470588236</v>
      </c>
      <c r="Z244" s="1">
        <v>23.603416470588236</v>
      </c>
      <c r="AA244" s="1">
        <v>17.408000000000001</v>
      </c>
      <c r="AB244" s="31">
        <v>0.73752035099205981</v>
      </c>
      <c r="AJ244" s="1">
        <v>0.52224000000000004</v>
      </c>
      <c r="AK244" s="1">
        <v>0</v>
      </c>
      <c r="AL244" s="1">
        <v>23.081176470588236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U244" s="1">
        <v>23.081176470588236</v>
      </c>
      <c r="AV244" s="1" t="s">
        <v>64</v>
      </c>
      <c r="AW244" s="1" t="s">
        <v>65</v>
      </c>
      <c r="AX244" s="1" t="s">
        <v>64</v>
      </c>
      <c r="AY244" s="1" t="s">
        <v>64</v>
      </c>
    </row>
    <row r="245" spans="1:51">
      <c r="A245" s="1" t="s">
        <v>92</v>
      </c>
      <c r="B245" s="32" t="s">
        <v>421</v>
      </c>
      <c r="C245" s="1">
        <v>0</v>
      </c>
      <c r="D245" s="1">
        <v>0.15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11.91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0.36209999999999998</v>
      </c>
      <c r="Y245" s="1">
        <v>12.4221</v>
      </c>
      <c r="Z245" s="1">
        <v>12.4221</v>
      </c>
      <c r="AA245" s="1">
        <v>12.07</v>
      </c>
      <c r="AB245" s="31">
        <v>0.97165535617971199</v>
      </c>
      <c r="AJ245" s="1">
        <v>0.36209999999999998</v>
      </c>
      <c r="AK245" s="1">
        <v>0</v>
      </c>
      <c r="AL245" s="1">
        <v>11.91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U245" s="1">
        <v>11.91</v>
      </c>
      <c r="AV245" s="1" t="s">
        <v>64</v>
      </c>
      <c r="AW245" s="1" t="s">
        <v>65</v>
      </c>
      <c r="AX245" s="1" t="s">
        <v>64</v>
      </c>
      <c r="AY245" s="1" t="s">
        <v>64</v>
      </c>
    </row>
    <row r="246" spans="1:51">
      <c r="A246" s="1" t="s">
        <v>90</v>
      </c>
      <c r="B246" s="32" t="s">
        <v>422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2.9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0.06</v>
      </c>
      <c r="Y246" s="1">
        <v>2.96</v>
      </c>
      <c r="Z246" s="1">
        <v>2.96</v>
      </c>
      <c r="AA246" s="1">
        <v>0</v>
      </c>
      <c r="AB246" s="31">
        <v>0</v>
      </c>
      <c r="AC246" s="1" t="s">
        <v>423</v>
      </c>
      <c r="AJ246" s="1">
        <v>0.06</v>
      </c>
      <c r="AK246" s="1">
        <v>0</v>
      </c>
      <c r="AL246" s="1">
        <v>0</v>
      </c>
      <c r="AM246" s="1">
        <v>2.9</v>
      </c>
      <c r="AN246" s="1">
        <v>0</v>
      </c>
      <c r="AO246" s="1">
        <v>0</v>
      </c>
      <c r="AP246" s="1">
        <v>0</v>
      </c>
      <c r="AQ246" s="1">
        <v>0</v>
      </c>
      <c r="AU246" s="1">
        <v>2.9</v>
      </c>
      <c r="AV246" s="1" t="s">
        <v>65</v>
      </c>
      <c r="AW246" s="1" t="s">
        <v>64</v>
      </c>
      <c r="AX246" s="1" t="s">
        <v>64</v>
      </c>
      <c r="AY246" s="1" t="s">
        <v>64</v>
      </c>
    </row>
    <row r="247" spans="1:51">
      <c r="A247" s="1" t="s">
        <v>258</v>
      </c>
      <c r="B247" s="32" t="s">
        <v>424</v>
      </c>
      <c r="C247" s="1">
        <v>0</v>
      </c>
      <c r="D247" s="1">
        <v>5.0000000000000001E-3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7.18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0.3</v>
      </c>
      <c r="T247" s="1">
        <v>0</v>
      </c>
      <c r="U247" s="1">
        <v>0</v>
      </c>
      <c r="V247" s="1">
        <v>0</v>
      </c>
      <c r="W247" s="1">
        <v>0</v>
      </c>
      <c r="X247" s="1">
        <v>0.09</v>
      </c>
      <c r="Y247" s="1">
        <v>7.5749999999999993</v>
      </c>
      <c r="Z247" s="1">
        <v>7.5749999999999993</v>
      </c>
      <c r="AA247" s="1">
        <v>6.35</v>
      </c>
      <c r="AB247" s="31">
        <v>0.83828382838283833</v>
      </c>
      <c r="AJ247" s="1">
        <v>0.39</v>
      </c>
      <c r="AK247" s="1">
        <v>0</v>
      </c>
      <c r="AL247" s="1">
        <v>0</v>
      </c>
      <c r="AM247" s="1">
        <v>7.18</v>
      </c>
      <c r="AN247" s="1">
        <v>0</v>
      </c>
      <c r="AO247" s="1">
        <v>0</v>
      </c>
      <c r="AP247" s="1">
        <v>0</v>
      </c>
      <c r="AQ247" s="1">
        <v>0</v>
      </c>
      <c r="AU247" s="1">
        <v>7.18</v>
      </c>
      <c r="AV247" s="1" t="s">
        <v>64</v>
      </c>
      <c r="AW247" s="1" t="s">
        <v>65</v>
      </c>
      <c r="AX247" s="1" t="s">
        <v>64</v>
      </c>
      <c r="AY247" s="1" t="s">
        <v>64</v>
      </c>
    </row>
    <row r="248" spans="1:51">
      <c r="A248" s="1" t="s">
        <v>425</v>
      </c>
      <c r="B248" s="32" t="s">
        <v>426</v>
      </c>
      <c r="C248" s="1">
        <v>94.568187563955931</v>
      </c>
      <c r="D248" s="1">
        <v>46.859743301759877</v>
      </c>
      <c r="E248" s="1">
        <v>0</v>
      </c>
      <c r="F248" s="1">
        <v>0</v>
      </c>
      <c r="G248" s="1">
        <v>526.31342482965238</v>
      </c>
      <c r="H248" s="1">
        <v>0</v>
      </c>
      <c r="I248" s="1">
        <v>0</v>
      </c>
      <c r="J248" s="1">
        <v>62.009126477332288</v>
      </c>
      <c r="K248" s="1">
        <v>94.044013670242705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58.113380578171409</v>
      </c>
      <c r="Y248" s="1">
        <v>881.90787642111457</v>
      </c>
      <c r="Z248" s="1">
        <v>881.90787642111457</v>
      </c>
      <c r="AA248" s="1">
        <v>920</v>
      </c>
      <c r="AB248" s="31">
        <v>1.0431928601584417</v>
      </c>
      <c r="AJ248" s="1">
        <v>58.113380578171409</v>
      </c>
      <c r="AK248" s="1">
        <v>0</v>
      </c>
      <c r="AL248" s="1">
        <v>94.044013670242705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U248" s="1">
        <v>156.05314014757499</v>
      </c>
      <c r="AV248" s="1" t="s">
        <v>64</v>
      </c>
      <c r="AW248" s="1" t="s">
        <v>64</v>
      </c>
      <c r="AX248" s="1" t="s">
        <v>65</v>
      </c>
      <c r="AY248" s="1" t="s">
        <v>64</v>
      </c>
    </row>
    <row r="249" spans="1:51">
      <c r="A249" s="1" t="s">
        <v>96</v>
      </c>
      <c r="B249" s="32" t="s">
        <v>427</v>
      </c>
      <c r="C249" s="1">
        <v>0</v>
      </c>
      <c r="D249" s="1">
        <v>0.1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3.7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0.2</v>
      </c>
      <c r="Y249" s="1">
        <v>4</v>
      </c>
      <c r="Z249" s="1">
        <v>4</v>
      </c>
      <c r="AA249" s="1">
        <v>3.3</v>
      </c>
      <c r="AB249" s="31">
        <v>0.82499999999999996</v>
      </c>
      <c r="AJ249" s="1">
        <v>0.2</v>
      </c>
      <c r="AK249" s="1">
        <v>0</v>
      </c>
      <c r="AL249" s="1">
        <v>0</v>
      </c>
      <c r="AM249" s="1">
        <v>3.7</v>
      </c>
      <c r="AN249" s="1">
        <v>0</v>
      </c>
      <c r="AO249" s="1">
        <v>0</v>
      </c>
      <c r="AP249" s="1">
        <v>0</v>
      </c>
      <c r="AQ249" s="1">
        <v>0</v>
      </c>
      <c r="AU249" s="1">
        <v>3.7</v>
      </c>
      <c r="AV249" s="1" t="s">
        <v>64</v>
      </c>
      <c r="AW249" s="1" t="s">
        <v>65</v>
      </c>
      <c r="AX249" s="1" t="s">
        <v>64</v>
      </c>
      <c r="AY249" s="1" t="s">
        <v>64</v>
      </c>
    </row>
    <row r="250" spans="1:51">
      <c r="A250" s="1" t="s">
        <v>231</v>
      </c>
      <c r="B250" s="32" t="s">
        <v>428</v>
      </c>
      <c r="C250" s="1">
        <v>0</v>
      </c>
      <c r="D250" s="1">
        <v>0.92900000000000005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94.769753591218702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1.7250000000000001</v>
      </c>
      <c r="T250" s="1">
        <v>26.311</v>
      </c>
      <c r="U250" s="1">
        <v>0</v>
      </c>
      <c r="V250" s="1">
        <v>0</v>
      </c>
      <c r="W250" s="1">
        <v>0</v>
      </c>
      <c r="X250" s="1">
        <v>2.8207825383018372</v>
      </c>
      <c r="Y250" s="1">
        <v>126.55553612952053</v>
      </c>
      <c r="Z250" s="1">
        <v>126.55553612952053</v>
      </c>
      <c r="AA250" s="1">
        <v>109.583</v>
      </c>
      <c r="AB250" s="31">
        <v>0.86588863159529927</v>
      </c>
      <c r="AJ250" s="1">
        <v>4.5457825383018378</v>
      </c>
      <c r="AK250" s="1">
        <v>0</v>
      </c>
      <c r="AL250" s="1">
        <v>94.769753591218702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U250" s="1">
        <v>94.769753591218702</v>
      </c>
      <c r="AV250" s="1" t="s">
        <v>64</v>
      </c>
      <c r="AW250" s="1" t="s">
        <v>65</v>
      </c>
      <c r="AX250" s="1" t="s">
        <v>64</v>
      </c>
      <c r="AY250" s="1" t="s">
        <v>64</v>
      </c>
    </row>
    <row r="251" spans="1:51">
      <c r="A251" s="1" t="s">
        <v>108</v>
      </c>
      <c r="B251" s="32" t="s">
        <v>429</v>
      </c>
      <c r="C251" s="1">
        <v>0</v>
      </c>
      <c r="D251" s="1">
        <v>1.9059999999999999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6.5650000000000004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0.11700000000000001</v>
      </c>
      <c r="T251" s="1">
        <v>0</v>
      </c>
      <c r="U251" s="1">
        <v>6.8520000000000003</v>
      </c>
      <c r="V251" s="1">
        <v>0</v>
      </c>
      <c r="W251" s="1">
        <v>0</v>
      </c>
      <c r="X251" s="1">
        <v>0.35730000000000001</v>
      </c>
      <c r="Y251" s="1">
        <v>15.797300000000002</v>
      </c>
      <c r="Z251" s="1">
        <v>15.797300000000002</v>
      </c>
      <c r="AA251" s="1">
        <v>11.91</v>
      </c>
      <c r="AB251" s="31">
        <v>0.75392630386205228</v>
      </c>
      <c r="AJ251" s="1">
        <v>0.4743</v>
      </c>
      <c r="AK251" s="1">
        <v>0</v>
      </c>
      <c r="AL251" s="1">
        <v>0</v>
      </c>
      <c r="AM251" s="1">
        <v>6.5650000000000004</v>
      </c>
      <c r="AN251" s="1">
        <v>0</v>
      </c>
      <c r="AO251" s="1">
        <v>0</v>
      </c>
      <c r="AP251" s="1">
        <v>0</v>
      </c>
      <c r="AQ251" s="1">
        <v>0</v>
      </c>
      <c r="AU251" s="1">
        <v>6.5650000000000004</v>
      </c>
      <c r="AV251" s="1" t="s">
        <v>64</v>
      </c>
      <c r="AW251" s="1" t="s">
        <v>65</v>
      </c>
      <c r="AX251" s="1" t="s">
        <v>64</v>
      </c>
      <c r="AY251" s="1" t="s">
        <v>64</v>
      </c>
    </row>
    <row r="252" spans="1:51">
      <c r="A252" s="1" t="s">
        <v>430</v>
      </c>
      <c r="B252" s="32" t="s">
        <v>431</v>
      </c>
      <c r="C252" s="1">
        <v>0</v>
      </c>
      <c r="D252" s="1">
        <v>4.0999999999999996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140.2973921865385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3.7050000000000001</v>
      </c>
      <c r="Y252" s="1">
        <v>148.10239218653851</v>
      </c>
      <c r="Z252" s="1">
        <v>148.10239218653851</v>
      </c>
      <c r="AA252" s="1">
        <v>123.5</v>
      </c>
      <c r="AB252" s="31">
        <v>0.83388254691017272</v>
      </c>
      <c r="AJ252" s="1">
        <v>3.7050000000000001</v>
      </c>
      <c r="AK252" s="1">
        <v>0</v>
      </c>
      <c r="AL252" s="1">
        <v>140.2973921865385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U252" s="1">
        <v>140.2973921865385</v>
      </c>
      <c r="AV252" s="1" t="s">
        <v>64</v>
      </c>
      <c r="AW252" s="1" t="s">
        <v>65</v>
      </c>
      <c r="AX252" s="1" t="s">
        <v>64</v>
      </c>
      <c r="AY252" s="1" t="s">
        <v>64</v>
      </c>
    </row>
    <row r="253" spans="1:51">
      <c r="A253" s="1" t="s">
        <v>303</v>
      </c>
      <c r="B253" s="32" t="s">
        <v>432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 t="s">
        <v>64</v>
      </c>
      <c r="Y253" s="1" t="s">
        <v>64</v>
      </c>
      <c r="Z253" s="1" t="s">
        <v>64</v>
      </c>
      <c r="AA253" s="1" t="s">
        <v>127</v>
      </c>
      <c r="AB253" s="31" t="s">
        <v>64</v>
      </c>
      <c r="AJ253" s="1" t="e">
        <v>#VALUE!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U253" s="1">
        <v>0</v>
      </c>
      <c r="AV253" s="1" t="s">
        <v>65</v>
      </c>
      <c r="AW253" s="1" t="s">
        <v>64</v>
      </c>
      <c r="AX253" s="1" t="s">
        <v>64</v>
      </c>
      <c r="AY253" s="1" t="s">
        <v>64</v>
      </c>
    </row>
    <row r="254" spans="1:51">
      <c r="A254" s="1" t="s">
        <v>297</v>
      </c>
      <c r="B254" s="32" t="s">
        <v>433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31" t="s">
        <v>64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U254" s="1">
        <v>0</v>
      </c>
      <c r="AV254" s="1" t="s">
        <v>65</v>
      </c>
      <c r="AW254" s="1" t="s">
        <v>64</v>
      </c>
      <c r="AX254" s="1" t="s">
        <v>64</v>
      </c>
      <c r="AY254" s="1" t="s">
        <v>64</v>
      </c>
    </row>
    <row r="255" spans="1:51">
      <c r="A255" s="1" t="s">
        <v>84</v>
      </c>
      <c r="B255" s="32" t="s">
        <v>434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7.9769999999999994</v>
      </c>
      <c r="Y255" s="1">
        <v>7.9769999999999994</v>
      </c>
      <c r="Z255" s="1">
        <v>7.9769999999999994</v>
      </c>
      <c r="AA255" s="1">
        <v>265.89999999999998</v>
      </c>
      <c r="AB255" s="31">
        <v>33.333333333333336</v>
      </c>
      <c r="AC255" s="1" t="s">
        <v>435</v>
      </c>
      <c r="AJ255" s="1">
        <v>7.9769999999999994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U255" s="1">
        <v>0</v>
      </c>
      <c r="AV255" s="1" t="s">
        <v>65</v>
      </c>
      <c r="AW255" s="1" t="s">
        <v>64</v>
      </c>
      <c r="AX255" s="1" t="s">
        <v>64</v>
      </c>
      <c r="AY255" s="1" t="s">
        <v>64</v>
      </c>
    </row>
    <row r="256" spans="1:51">
      <c r="A256" s="1" t="s">
        <v>436</v>
      </c>
      <c r="B256" s="32" t="s">
        <v>437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 t="s">
        <v>64</v>
      </c>
      <c r="Y256" s="1" t="s">
        <v>64</v>
      </c>
      <c r="Z256" s="1" t="s">
        <v>64</v>
      </c>
      <c r="AA256" s="1" t="s">
        <v>64</v>
      </c>
      <c r="AB256" s="31" t="s">
        <v>64</v>
      </c>
      <c r="AJ256" s="1" t="e">
        <v>#VALUE!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U256" s="1">
        <v>0</v>
      </c>
      <c r="AV256" s="1" t="s">
        <v>65</v>
      </c>
      <c r="AW256" s="1" t="s">
        <v>64</v>
      </c>
      <c r="AX256" s="1" t="s">
        <v>64</v>
      </c>
      <c r="AY256" s="1" t="s">
        <v>64</v>
      </c>
    </row>
    <row r="257" spans="1:51">
      <c r="A257" s="1" t="s">
        <v>88</v>
      </c>
      <c r="B257" s="32" t="s">
        <v>438</v>
      </c>
      <c r="C257" s="1">
        <v>0</v>
      </c>
      <c r="D257" s="1">
        <v>3.3092796453319804</v>
      </c>
      <c r="E257" s="1">
        <v>0</v>
      </c>
      <c r="F257" s="1">
        <v>0</v>
      </c>
      <c r="G257" s="1">
        <v>1.9146238596491227</v>
      </c>
      <c r="H257" s="1">
        <v>0</v>
      </c>
      <c r="I257" s="1">
        <v>0</v>
      </c>
      <c r="J257" s="1">
        <v>13.168141609260706</v>
      </c>
      <c r="K257" s="1">
        <v>5.287867759610605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20.536000000000001</v>
      </c>
      <c r="U257" s="1">
        <v>20.277999999999999</v>
      </c>
      <c r="V257" s="1">
        <v>0</v>
      </c>
      <c r="W257" s="1">
        <v>0</v>
      </c>
      <c r="X257" s="1">
        <v>1.870573665504353</v>
      </c>
      <c r="Y257" s="1">
        <v>66.364486539356776</v>
      </c>
      <c r="Z257" s="1">
        <v>66.364486539356776</v>
      </c>
      <c r="AA257" s="1">
        <v>58.735999999999997</v>
      </c>
      <c r="AB257" s="31">
        <v>0.88505167541931051</v>
      </c>
      <c r="AJ257" s="1">
        <v>1.870573665504353</v>
      </c>
      <c r="AK257" s="1">
        <v>0</v>
      </c>
      <c r="AL257" s="1">
        <v>5.287867759610605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U257" s="1">
        <v>18.45600936887131</v>
      </c>
      <c r="AV257" s="1" t="s">
        <v>64</v>
      </c>
      <c r="AW257" s="1" t="s">
        <v>65</v>
      </c>
      <c r="AX257" s="1" t="s">
        <v>64</v>
      </c>
      <c r="AY257" s="1" t="s">
        <v>64</v>
      </c>
    </row>
    <row r="258" spans="1:51">
      <c r="A258" s="1" t="s">
        <v>74</v>
      </c>
      <c r="B258" s="32" t="s">
        <v>439</v>
      </c>
      <c r="C258" s="1">
        <v>0</v>
      </c>
      <c r="D258" s="1">
        <v>9.1820000000000004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121.71371909308684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28.238999999999997</v>
      </c>
      <c r="U258" s="1">
        <v>0</v>
      </c>
      <c r="V258" s="1">
        <v>0</v>
      </c>
      <c r="W258" s="1">
        <v>0</v>
      </c>
      <c r="X258" s="1">
        <v>3.9462401491592338</v>
      </c>
      <c r="Y258" s="1">
        <v>163.08095924224605</v>
      </c>
      <c r="Z258" s="1">
        <v>163.08095924224605</v>
      </c>
      <c r="AA258" s="1">
        <v>148.809</v>
      </c>
      <c r="AB258" s="31">
        <v>0.91248543478919575</v>
      </c>
      <c r="AJ258" s="1">
        <v>3.9462401491592338</v>
      </c>
      <c r="AK258" s="1">
        <v>0</v>
      </c>
      <c r="AL258" s="1">
        <v>121.71371909308684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U258" s="1">
        <v>121.71371909308684</v>
      </c>
      <c r="AV258" s="1" t="s">
        <v>64</v>
      </c>
      <c r="AW258" s="1" t="s">
        <v>65</v>
      </c>
      <c r="AX258" s="1" t="s">
        <v>64</v>
      </c>
      <c r="AY258" s="1" t="s">
        <v>64</v>
      </c>
    </row>
    <row r="259" spans="1:51">
      <c r="A259" s="1" t="s">
        <v>88</v>
      </c>
      <c r="B259" s="32" t="s">
        <v>440</v>
      </c>
      <c r="C259" s="1">
        <v>0</v>
      </c>
      <c r="D259" s="1">
        <v>0.17299999999999999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2.2890000000000001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5.5E-2</v>
      </c>
      <c r="Y259" s="1">
        <v>2.5170000000000003</v>
      </c>
      <c r="Z259" s="1">
        <v>2.5170000000000003</v>
      </c>
      <c r="AA259" s="1">
        <v>1.839</v>
      </c>
      <c r="AB259" s="31">
        <v>0.7306317044100118</v>
      </c>
      <c r="AJ259" s="1">
        <v>5.5E-2</v>
      </c>
      <c r="AK259" s="1">
        <v>0</v>
      </c>
      <c r="AL259" s="1">
        <v>0</v>
      </c>
      <c r="AM259" s="1">
        <v>2.2890000000000001</v>
      </c>
      <c r="AN259" s="1">
        <v>0</v>
      </c>
      <c r="AO259" s="1">
        <v>0</v>
      </c>
      <c r="AP259" s="1">
        <v>0</v>
      </c>
      <c r="AQ259" s="1">
        <v>0</v>
      </c>
      <c r="AU259" s="1">
        <v>2.2890000000000001</v>
      </c>
      <c r="AV259" s="1" t="s">
        <v>64</v>
      </c>
      <c r="AW259" s="1" t="s">
        <v>65</v>
      </c>
      <c r="AX259" s="1" t="s">
        <v>64</v>
      </c>
      <c r="AY259" s="1" t="s">
        <v>64</v>
      </c>
    </row>
    <row r="260" spans="1:51">
      <c r="A260" s="1" t="s">
        <v>111</v>
      </c>
      <c r="B260" s="32" t="s">
        <v>441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 t="s">
        <v>64</v>
      </c>
      <c r="Y260" s="1" t="s">
        <v>64</v>
      </c>
      <c r="Z260" s="1" t="s">
        <v>64</v>
      </c>
      <c r="AA260" s="1" t="s">
        <v>64</v>
      </c>
      <c r="AB260" s="31" t="s">
        <v>64</v>
      </c>
      <c r="AJ260" s="1" t="e">
        <v>#VALUE!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U260" s="1">
        <v>0</v>
      </c>
      <c r="AV260" s="1" t="s">
        <v>65</v>
      </c>
      <c r="AW260" s="1" t="s">
        <v>64</v>
      </c>
      <c r="AX260" s="1" t="s">
        <v>64</v>
      </c>
      <c r="AY260" s="1" t="s">
        <v>64</v>
      </c>
    </row>
    <row r="261" spans="1:51">
      <c r="A261" s="1" t="s">
        <v>96</v>
      </c>
      <c r="B261" s="32" t="s">
        <v>442</v>
      </c>
      <c r="C261" s="1">
        <v>0</v>
      </c>
      <c r="D261" s="1">
        <v>1.6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27.6</v>
      </c>
      <c r="L261" s="1">
        <v>2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3.8</v>
      </c>
      <c r="U261" s="1">
        <v>0</v>
      </c>
      <c r="V261" s="1">
        <v>0</v>
      </c>
      <c r="W261" s="1">
        <v>0</v>
      </c>
      <c r="X261" s="1">
        <v>1.4</v>
      </c>
      <c r="Y261" s="1">
        <v>36.4</v>
      </c>
      <c r="Z261" s="1">
        <v>36.4</v>
      </c>
      <c r="AA261" s="1">
        <v>21.2</v>
      </c>
      <c r="AB261" s="31">
        <v>0.58241758241758246</v>
      </c>
      <c r="AC261" s="1" t="s">
        <v>407</v>
      </c>
      <c r="AJ261" s="1">
        <v>1.4</v>
      </c>
      <c r="AK261" s="1">
        <v>0</v>
      </c>
      <c r="AL261" s="1">
        <v>27.6</v>
      </c>
      <c r="AM261" s="1">
        <v>2</v>
      </c>
      <c r="AN261" s="1">
        <v>0</v>
      </c>
      <c r="AO261" s="1">
        <v>0</v>
      </c>
      <c r="AP261" s="1">
        <v>0</v>
      </c>
      <c r="AQ261" s="1">
        <v>0</v>
      </c>
      <c r="AU261" s="1">
        <v>29.6</v>
      </c>
      <c r="AV261" s="1" t="s">
        <v>64</v>
      </c>
      <c r="AW261" s="1" t="s">
        <v>65</v>
      </c>
      <c r="AX261" s="1" t="s">
        <v>64</v>
      </c>
      <c r="AY261" s="1" t="s">
        <v>64</v>
      </c>
    </row>
    <row r="262" spans="1:51">
      <c r="A262" s="1" t="s">
        <v>92</v>
      </c>
      <c r="B262" s="32" t="s">
        <v>443</v>
      </c>
      <c r="C262" s="1">
        <v>0</v>
      </c>
      <c r="D262" s="1">
        <v>0.20599999999999999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7.4145200000000004</v>
      </c>
      <c r="L262" s="1">
        <v>0.57799999999999996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0.127</v>
      </c>
      <c r="Y262" s="1">
        <v>8.3255200000000009</v>
      </c>
      <c r="Z262" s="1">
        <v>8.3255200000000009</v>
      </c>
      <c r="AA262" s="1">
        <v>5.18</v>
      </c>
      <c r="AB262" s="31">
        <v>0.62218335911750844</v>
      </c>
      <c r="AJ262" s="1">
        <v>0.127</v>
      </c>
      <c r="AK262" s="1">
        <v>0</v>
      </c>
      <c r="AL262" s="1">
        <v>7.4145200000000004</v>
      </c>
      <c r="AM262" s="1">
        <v>0.57799999999999996</v>
      </c>
      <c r="AN262" s="1">
        <v>0</v>
      </c>
      <c r="AO262" s="1">
        <v>0</v>
      </c>
      <c r="AP262" s="1">
        <v>0</v>
      </c>
      <c r="AQ262" s="1">
        <v>0</v>
      </c>
      <c r="AU262" s="1">
        <v>7.9925200000000007</v>
      </c>
      <c r="AV262" s="1" t="s">
        <v>64</v>
      </c>
      <c r="AW262" s="1" t="s">
        <v>65</v>
      </c>
      <c r="AX262" s="1" t="s">
        <v>64</v>
      </c>
      <c r="AY262" s="1" t="s">
        <v>64</v>
      </c>
    </row>
    <row r="263" spans="1:51">
      <c r="A263" s="1" t="s">
        <v>444</v>
      </c>
      <c r="B263" s="32" t="s">
        <v>445</v>
      </c>
      <c r="C263" s="1">
        <v>0</v>
      </c>
      <c r="D263" s="1">
        <v>0</v>
      </c>
      <c r="E263" s="1">
        <v>0</v>
      </c>
      <c r="F263" s="1">
        <v>2.6</v>
      </c>
      <c r="G263" s="1">
        <v>0</v>
      </c>
      <c r="H263" s="1">
        <v>0</v>
      </c>
      <c r="I263" s="1">
        <v>0</v>
      </c>
      <c r="J263" s="1">
        <v>0</v>
      </c>
      <c r="K263" s="1">
        <v>49.6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4.2</v>
      </c>
      <c r="U263" s="1">
        <v>0</v>
      </c>
      <c r="V263" s="1">
        <v>0</v>
      </c>
      <c r="W263" s="1">
        <v>0</v>
      </c>
      <c r="X263" s="1">
        <v>1.41</v>
      </c>
      <c r="Y263" s="1">
        <v>57.81</v>
      </c>
      <c r="Z263" s="1">
        <v>57.81</v>
      </c>
      <c r="AA263" s="1">
        <v>39.799999999999997</v>
      </c>
      <c r="AB263" s="31">
        <v>0.68846220377097378</v>
      </c>
      <c r="AJ263" s="1">
        <v>1.41</v>
      </c>
      <c r="AK263" s="1">
        <v>0</v>
      </c>
      <c r="AL263" s="1">
        <v>49.6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U263" s="1">
        <v>49.6</v>
      </c>
      <c r="AV263" s="1" t="s">
        <v>64</v>
      </c>
      <c r="AW263" s="1" t="s">
        <v>65</v>
      </c>
      <c r="AX263" s="1" t="s">
        <v>64</v>
      </c>
      <c r="AY263" s="1" t="s">
        <v>64</v>
      </c>
    </row>
    <row r="264" spans="1:51">
      <c r="A264" s="1" t="s">
        <v>117</v>
      </c>
      <c r="B264" s="32" t="s">
        <v>446</v>
      </c>
      <c r="C264" s="1">
        <v>0</v>
      </c>
      <c r="D264" s="1">
        <v>6.7000000000000004E-2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2.5139999999999998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6.3E-2</v>
      </c>
      <c r="Y264" s="1">
        <v>2.6440000000000001</v>
      </c>
      <c r="Z264" s="1">
        <v>2.6440000000000001</v>
      </c>
      <c r="AA264" s="1">
        <v>2.1</v>
      </c>
      <c r="AB264" s="31">
        <v>0.79425113464447805</v>
      </c>
      <c r="AJ264" s="1">
        <v>6.3E-2</v>
      </c>
      <c r="AK264" s="1">
        <v>0</v>
      </c>
      <c r="AL264" s="1">
        <v>0</v>
      </c>
      <c r="AM264" s="1">
        <v>2.5139999999999998</v>
      </c>
      <c r="AN264" s="1">
        <v>0</v>
      </c>
      <c r="AO264" s="1">
        <v>0</v>
      </c>
      <c r="AP264" s="1">
        <v>0</v>
      </c>
      <c r="AQ264" s="1">
        <v>0</v>
      </c>
      <c r="AU264" s="1">
        <v>2.5139999999999998</v>
      </c>
      <c r="AV264" s="1" t="s">
        <v>64</v>
      </c>
      <c r="AW264" s="1" t="s">
        <v>65</v>
      </c>
      <c r="AX264" s="1" t="s">
        <v>64</v>
      </c>
      <c r="AY264" s="1" t="s">
        <v>64</v>
      </c>
    </row>
    <row r="265" spans="1:51">
      <c r="A265" s="1" t="s">
        <v>92</v>
      </c>
      <c r="B265" s="32" t="s">
        <v>447</v>
      </c>
      <c r="C265" s="1">
        <v>0</v>
      </c>
      <c r="D265" s="1">
        <v>1.64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26.3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0.64739999999999998</v>
      </c>
      <c r="Y265" s="1">
        <v>28.587400000000002</v>
      </c>
      <c r="Z265" s="1">
        <v>28.587400000000002</v>
      </c>
      <c r="AA265" s="1">
        <v>21.58</v>
      </c>
      <c r="AB265" s="31">
        <v>0.75487802318503949</v>
      </c>
      <c r="AJ265" s="1">
        <v>0.64739999999999998</v>
      </c>
      <c r="AK265" s="1">
        <v>0</v>
      </c>
      <c r="AL265" s="1">
        <v>26.3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U265" s="1">
        <v>26.3</v>
      </c>
      <c r="AV265" s="1" t="s">
        <v>64</v>
      </c>
      <c r="AW265" s="1" t="s">
        <v>65</v>
      </c>
      <c r="AX265" s="1" t="s">
        <v>64</v>
      </c>
      <c r="AY265" s="1" t="s">
        <v>64</v>
      </c>
    </row>
    <row r="266" spans="1:51">
      <c r="A266" s="1" t="s">
        <v>448</v>
      </c>
      <c r="B266" s="32" t="s">
        <v>449</v>
      </c>
      <c r="C266" s="1">
        <v>0</v>
      </c>
      <c r="D266" s="1">
        <v>0.41099999999999998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45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1.089</v>
      </c>
      <c r="Y266" s="1">
        <v>46.5</v>
      </c>
      <c r="Z266" s="1">
        <v>46.5</v>
      </c>
      <c r="AA266" s="1">
        <v>42.2</v>
      </c>
      <c r="AB266" s="31">
        <v>0.90752688172043017</v>
      </c>
      <c r="AJ266" s="1">
        <v>1.089</v>
      </c>
      <c r="AK266" s="1">
        <v>0</v>
      </c>
      <c r="AL266" s="1">
        <v>45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U266" s="1">
        <v>45</v>
      </c>
      <c r="AV266" s="1" t="s">
        <v>64</v>
      </c>
      <c r="AW266" s="1" t="s">
        <v>65</v>
      </c>
      <c r="AX266" s="1" t="s">
        <v>64</v>
      </c>
      <c r="AY266" s="1" t="s">
        <v>64</v>
      </c>
    </row>
    <row r="267" spans="1:51">
      <c r="A267" s="1" t="s">
        <v>450</v>
      </c>
      <c r="B267" s="32" t="s">
        <v>451</v>
      </c>
      <c r="C267" s="1">
        <v>0</v>
      </c>
      <c r="D267" s="1">
        <v>25.332003805123328</v>
      </c>
      <c r="E267" s="1">
        <v>0</v>
      </c>
      <c r="F267" s="1">
        <v>21</v>
      </c>
      <c r="G267" s="1">
        <v>0</v>
      </c>
      <c r="H267" s="1">
        <v>0</v>
      </c>
      <c r="I267" s="1">
        <v>0</v>
      </c>
      <c r="J267" s="1">
        <v>0</v>
      </c>
      <c r="K267" s="1">
        <v>62</v>
      </c>
      <c r="L267" s="1">
        <v>0</v>
      </c>
      <c r="M267" s="1">
        <v>0</v>
      </c>
      <c r="N267" s="1">
        <v>24.7</v>
      </c>
      <c r="O267" s="1">
        <v>0</v>
      </c>
      <c r="P267" s="1">
        <v>0</v>
      </c>
      <c r="Q267" s="1">
        <v>3.4</v>
      </c>
      <c r="R267" s="1">
        <v>7.3</v>
      </c>
      <c r="S267" s="1">
        <v>0.7</v>
      </c>
      <c r="T267" s="1">
        <v>10.3</v>
      </c>
      <c r="U267" s="1">
        <v>0</v>
      </c>
      <c r="V267" s="1">
        <v>0</v>
      </c>
      <c r="W267" s="1">
        <v>0</v>
      </c>
      <c r="X267" s="1">
        <v>2.7363321329075219</v>
      </c>
      <c r="Y267" s="1">
        <v>154.06833593803086</v>
      </c>
      <c r="Z267" s="1">
        <v>154.06833593803086</v>
      </c>
      <c r="AA267" s="1">
        <v>127.8</v>
      </c>
      <c r="AB267" s="31">
        <v>0.82950204675023897</v>
      </c>
      <c r="AJ267" s="1">
        <v>6.836332132907522</v>
      </c>
      <c r="AK267" s="1">
        <v>0</v>
      </c>
      <c r="AL267" s="1">
        <v>62</v>
      </c>
      <c r="AM267" s="1">
        <v>0</v>
      </c>
      <c r="AN267" s="1">
        <v>0</v>
      </c>
      <c r="AO267" s="1">
        <v>3.9</v>
      </c>
      <c r="AP267" s="1">
        <v>0</v>
      </c>
      <c r="AQ267" s="1">
        <v>0</v>
      </c>
      <c r="AU267" s="1">
        <v>86.7</v>
      </c>
      <c r="AV267" s="1" t="s">
        <v>64</v>
      </c>
      <c r="AW267" s="1" t="s">
        <v>65</v>
      </c>
      <c r="AX267" s="1" t="s">
        <v>64</v>
      </c>
      <c r="AY267" s="1" t="s">
        <v>64</v>
      </c>
    </row>
    <row r="268" spans="1:51">
      <c r="A268" s="1" t="s">
        <v>452</v>
      </c>
      <c r="B268" s="32" t="s">
        <v>453</v>
      </c>
      <c r="C268" s="1">
        <v>0</v>
      </c>
      <c r="D268" s="1">
        <v>0.95399999999999996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97.421999999999997</v>
      </c>
      <c r="V268" s="1">
        <v>0</v>
      </c>
      <c r="W268" s="1">
        <v>0</v>
      </c>
      <c r="X268" s="1">
        <v>2.4779999999999998</v>
      </c>
      <c r="Y268" s="1">
        <v>100.85399999999998</v>
      </c>
      <c r="Z268" s="1">
        <v>100.85399999999998</v>
      </c>
      <c r="AA268" s="1">
        <v>82.6</v>
      </c>
      <c r="AB268" s="31">
        <v>0.81900569139548263</v>
      </c>
      <c r="AJ268" s="1">
        <v>2.4779999999999998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U268" s="1">
        <v>0</v>
      </c>
      <c r="AV268" s="1" t="s">
        <v>64</v>
      </c>
      <c r="AW268" s="1" t="s">
        <v>65</v>
      </c>
      <c r="AX268" s="1" t="s">
        <v>64</v>
      </c>
      <c r="AY268" s="1" t="s">
        <v>64</v>
      </c>
    </row>
    <row r="269" spans="1:51">
      <c r="A269" s="1" t="s">
        <v>454</v>
      </c>
      <c r="B269" s="32" t="s">
        <v>455</v>
      </c>
      <c r="C269" s="1">
        <v>0</v>
      </c>
      <c r="D269" s="1">
        <v>1.3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60.2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0.21</v>
      </c>
      <c r="Y269" s="1">
        <v>61.71</v>
      </c>
      <c r="Z269" s="1">
        <v>61.71</v>
      </c>
      <c r="AA269" s="1">
        <v>43.5</v>
      </c>
      <c r="AB269" s="31">
        <v>0.7049100631988332</v>
      </c>
      <c r="AJ269" s="1">
        <v>0.21</v>
      </c>
      <c r="AK269" s="1">
        <v>0</v>
      </c>
      <c r="AL269" s="1">
        <v>60.2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U269" s="1">
        <v>60.2</v>
      </c>
      <c r="AV269" s="1" t="s">
        <v>64</v>
      </c>
      <c r="AW269" s="1" t="s">
        <v>65</v>
      </c>
      <c r="AX269" s="1" t="s">
        <v>64</v>
      </c>
      <c r="AY269" s="1" t="s">
        <v>64</v>
      </c>
    </row>
    <row r="270" spans="1:51">
      <c r="A270" s="1" t="s">
        <v>258</v>
      </c>
      <c r="B270" s="32" t="s">
        <v>456</v>
      </c>
      <c r="C270" s="1">
        <v>0</v>
      </c>
      <c r="D270" s="1">
        <v>2.16</v>
      </c>
      <c r="E270" s="1">
        <v>0</v>
      </c>
      <c r="F270" s="1">
        <v>5.04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266.60000000000002</v>
      </c>
      <c r="V270" s="1">
        <v>0</v>
      </c>
      <c r="W270" s="1">
        <v>0</v>
      </c>
      <c r="X270" s="1">
        <v>2.09</v>
      </c>
      <c r="Y270" s="1">
        <v>275.89</v>
      </c>
      <c r="Z270" s="1">
        <v>275.89</v>
      </c>
      <c r="AA270" s="1">
        <v>234.62</v>
      </c>
      <c r="AB270" s="31">
        <v>0.85041139584617065</v>
      </c>
      <c r="AJ270" s="1">
        <v>2.09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U270" s="1">
        <v>0</v>
      </c>
      <c r="AV270" s="1" t="s">
        <v>64</v>
      </c>
      <c r="AW270" s="1" t="s">
        <v>64</v>
      </c>
      <c r="AX270" s="1" t="s">
        <v>65</v>
      </c>
      <c r="AY270" s="1" t="s">
        <v>64</v>
      </c>
    </row>
    <row r="271" spans="1:51">
      <c r="A271" s="1" t="s">
        <v>457</v>
      </c>
      <c r="B271" s="32" t="s">
        <v>458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5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0.1</v>
      </c>
      <c r="T271" s="1">
        <v>0</v>
      </c>
      <c r="U271" s="1">
        <v>0</v>
      </c>
      <c r="V271" s="1">
        <v>0</v>
      </c>
      <c r="W271" s="1">
        <v>0</v>
      </c>
      <c r="X271" s="1">
        <v>0.14099999999999999</v>
      </c>
      <c r="Y271" s="1">
        <v>5.2409999999999997</v>
      </c>
      <c r="Z271" s="1">
        <v>5.2409999999999997</v>
      </c>
      <c r="AA271" s="1">
        <v>4.7</v>
      </c>
      <c r="AB271" s="31">
        <v>0.89677542453730208</v>
      </c>
      <c r="AJ271" s="1">
        <v>0.24099999999999999</v>
      </c>
      <c r="AK271" s="1">
        <v>0</v>
      </c>
      <c r="AL271" s="1">
        <v>0</v>
      </c>
      <c r="AM271" s="1">
        <v>5</v>
      </c>
      <c r="AN271" s="1">
        <v>0</v>
      </c>
      <c r="AO271" s="1">
        <v>0</v>
      </c>
      <c r="AP271" s="1">
        <v>0</v>
      </c>
      <c r="AQ271" s="1">
        <v>0</v>
      </c>
      <c r="AU271" s="1">
        <v>5</v>
      </c>
      <c r="AV271" s="1" t="s">
        <v>65</v>
      </c>
      <c r="AW271" s="1" t="s">
        <v>64</v>
      </c>
      <c r="AX271" s="1" t="s">
        <v>64</v>
      </c>
      <c r="AY271" s="1" t="s">
        <v>64</v>
      </c>
    </row>
    <row r="272" spans="1:51">
      <c r="A272" s="1" t="s">
        <v>111</v>
      </c>
      <c r="B272" s="32" t="s">
        <v>459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 t="s">
        <v>64</v>
      </c>
      <c r="Y272" s="1" t="s">
        <v>64</v>
      </c>
      <c r="Z272" s="1" t="s">
        <v>64</v>
      </c>
      <c r="AA272" s="1" t="s">
        <v>64</v>
      </c>
      <c r="AB272" s="31" t="s">
        <v>64</v>
      </c>
      <c r="AJ272" s="1" t="e">
        <v>#VALUE!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U272" s="1">
        <v>0</v>
      </c>
      <c r="AV272" s="1" t="s">
        <v>65</v>
      </c>
      <c r="AW272" s="1" t="s">
        <v>64</v>
      </c>
      <c r="AX272" s="1" t="s">
        <v>64</v>
      </c>
      <c r="AY272" s="1" t="s">
        <v>64</v>
      </c>
    </row>
    <row r="273" spans="1:51">
      <c r="A273" s="1" t="s">
        <v>199</v>
      </c>
      <c r="B273" s="32" t="s">
        <v>460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2.198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7.0000000000000001E-3</v>
      </c>
      <c r="T273" s="1">
        <v>0</v>
      </c>
      <c r="U273" s="1">
        <v>0</v>
      </c>
      <c r="V273" s="1">
        <v>0</v>
      </c>
      <c r="W273" s="1">
        <v>0</v>
      </c>
      <c r="X273" s="1">
        <v>4.9000000000000002E-2</v>
      </c>
      <c r="Y273" s="1">
        <v>2.254</v>
      </c>
      <c r="Z273" s="1">
        <v>2.254</v>
      </c>
      <c r="AA273" s="1">
        <v>2.2050000000000001</v>
      </c>
      <c r="AB273" s="31">
        <v>0.97826086956521741</v>
      </c>
      <c r="AJ273" s="1">
        <v>5.6000000000000001E-2</v>
      </c>
      <c r="AK273" s="1">
        <v>0</v>
      </c>
      <c r="AL273" s="1">
        <v>0</v>
      </c>
      <c r="AM273" s="1">
        <v>2.198</v>
      </c>
      <c r="AN273" s="1">
        <v>0</v>
      </c>
      <c r="AO273" s="1">
        <v>0</v>
      </c>
      <c r="AP273" s="1">
        <v>0</v>
      </c>
      <c r="AQ273" s="1">
        <v>0</v>
      </c>
      <c r="AU273" s="1">
        <v>2.198</v>
      </c>
      <c r="AV273" s="1" t="s">
        <v>64</v>
      </c>
      <c r="AW273" s="1" t="s">
        <v>65</v>
      </c>
      <c r="AX273" s="1" t="s">
        <v>64</v>
      </c>
      <c r="AY273" s="1" t="s">
        <v>64</v>
      </c>
    </row>
    <row r="274" spans="1:51">
      <c r="A274" s="1" t="s">
        <v>231</v>
      </c>
      <c r="B274" s="32" t="s">
        <v>461</v>
      </c>
      <c r="C274" s="1">
        <v>0</v>
      </c>
      <c r="D274" s="1">
        <v>1.2969999999999999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20.004999999999999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1.3</v>
      </c>
      <c r="T274" s="1">
        <v>3.0979999999999999</v>
      </c>
      <c r="U274" s="1">
        <v>0</v>
      </c>
      <c r="V274" s="1">
        <v>0</v>
      </c>
      <c r="W274" s="1">
        <v>0</v>
      </c>
      <c r="X274" s="1">
        <v>0.64</v>
      </c>
      <c r="Y274" s="1">
        <v>26.34</v>
      </c>
      <c r="Z274" s="1">
        <v>26.34</v>
      </c>
      <c r="AA274" s="1">
        <v>17.565999999999999</v>
      </c>
      <c r="AB274" s="31">
        <v>0.66689445709946849</v>
      </c>
      <c r="AJ274" s="1">
        <v>1.94</v>
      </c>
      <c r="AK274" s="1">
        <v>0</v>
      </c>
      <c r="AL274" s="1">
        <v>20.004999999999999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U274" s="1">
        <v>20.004999999999999</v>
      </c>
      <c r="AV274" s="1" t="s">
        <v>64</v>
      </c>
      <c r="AW274" s="1" t="s">
        <v>65</v>
      </c>
      <c r="AX274" s="1" t="s">
        <v>64</v>
      </c>
      <c r="AY274" s="1" t="s">
        <v>64</v>
      </c>
    </row>
    <row r="275" spans="1:51">
      <c r="A275" s="1" t="s">
        <v>108</v>
      </c>
      <c r="B275" s="32" t="s">
        <v>462</v>
      </c>
      <c r="C275" s="1">
        <v>0</v>
      </c>
      <c r="D275" s="1">
        <v>1.2E-2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11.654999999999999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0.26702999999999999</v>
      </c>
      <c r="Y275" s="1">
        <v>11.93403</v>
      </c>
      <c r="Z275" s="1">
        <v>11.93403</v>
      </c>
      <c r="AA275" s="1">
        <v>8.9009999999999998</v>
      </c>
      <c r="AB275" s="31">
        <v>0.74585031209071873</v>
      </c>
      <c r="AJ275" s="1">
        <v>0.26702999999999999</v>
      </c>
      <c r="AK275" s="1">
        <v>0</v>
      </c>
      <c r="AL275" s="1">
        <v>0</v>
      </c>
      <c r="AM275" s="1">
        <v>11.654999999999999</v>
      </c>
      <c r="AN275" s="1">
        <v>0</v>
      </c>
      <c r="AO275" s="1">
        <v>0</v>
      </c>
      <c r="AP275" s="1">
        <v>0</v>
      </c>
      <c r="AQ275" s="1">
        <v>0</v>
      </c>
      <c r="AU275" s="1">
        <v>11.654999999999999</v>
      </c>
      <c r="AV275" s="1" t="s">
        <v>64</v>
      </c>
      <c r="AW275" s="1" t="s">
        <v>65</v>
      </c>
      <c r="AX275" s="1" t="s">
        <v>64</v>
      </c>
      <c r="AY275" s="1" t="s">
        <v>64</v>
      </c>
    </row>
    <row r="276" spans="1:51">
      <c r="A276" s="1" t="s">
        <v>136</v>
      </c>
      <c r="B276" s="32" t="s">
        <v>463</v>
      </c>
      <c r="C276" s="1">
        <v>0</v>
      </c>
      <c r="D276" s="1">
        <v>2.16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79.52</v>
      </c>
      <c r="L276" s="1">
        <v>30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9.4</v>
      </c>
      <c r="U276" s="1">
        <v>0</v>
      </c>
      <c r="V276" s="1">
        <v>0</v>
      </c>
      <c r="W276" s="1">
        <v>0</v>
      </c>
      <c r="X276" s="1">
        <v>2.7629999999999999</v>
      </c>
      <c r="Y276" s="1">
        <v>123.843</v>
      </c>
      <c r="Z276" s="1">
        <v>123.843</v>
      </c>
      <c r="AA276" s="1">
        <v>92.1</v>
      </c>
      <c r="AB276" s="31">
        <v>0.74368353479809102</v>
      </c>
      <c r="AJ276" s="1">
        <v>2.7629999999999999</v>
      </c>
      <c r="AK276" s="1">
        <v>0</v>
      </c>
      <c r="AL276" s="1">
        <v>79.52</v>
      </c>
      <c r="AM276" s="1">
        <v>30</v>
      </c>
      <c r="AN276" s="1">
        <v>0</v>
      </c>
      <c r="AO276" s="1">
        <v>0</v>
      </c>
      <c r="AP276" s="1">
        <v>0</v>
      </c>
      <c r="AQ276" s="1">
        <v>0</v>
      </c>
      <c r="AU276" s="1">
        <v>109.52</v>
      </c>
      <c r="AV276" s="1" t="s">
        <v>64</v>
      </c>
      <c r="AW276" s="1" t="s">
        <v>65</v>
      </c>
      <c r="AX276" s="1" t="s">
        <v>64</v>
      </c>
      <c r="AY276" s="1" t="s">
        <v>64</v>
      </c>
    </row>
    <row r="277" spans="1:51">
      <c r="A277" s="1" t="s">
        <v>258</v>
      </c>
      <c r="B277" s="32" t="s">
        <v>464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1.8823529411764708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3.3899999999999993E-2</v>
      </c>
      <c r="Y277" s="1">
        <v>1.9162529411764708</v>
      </c>
      <c r="Z277" s="1">
        <v>1.9162529411764708</v>
      </c>
      <c r="AA277" s="1">
        <v>1.1299999999999999</v>
      </c>
      <c r="AB277" s="31">
        <v>0.58969250651547278</v>
      </c>
      <c r="AC277" s="1" t="s">
        <v>465</v>
      </c>
      <c r="AJ277" s="1">
        <v>3.3899999999999993E-2</v>
      </c>
      <c r="AK277" s="1">
        <v>1.8823529411764708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U277" s="1">
        <v>1.8823529411764708</v>
      </c>
      <c r="AV277" s="1" t="s">
        <v>64</v>
      </c>
      <c r="AW277" s="1" t="s">
        <v>65</v>
      </c>
      <c r="AX277" s="1" t="s">
        <v>64</v>
      </c>
      <c r="AY277" s="1" t="s">
        <v>64</v>
      </c>
    </row>
    <row r="278" spans="1:51">
      <c r="A278" s="1" t="s">
        <v>122</v>
      </c>
      <c r="B278" s="32" t="s">
        <v>466</v>
      </c>
      <c r="C278" s="1">
        <v>0</v>
      </c>
      <c r="D278" s="1">
        <v>1.0649999999999999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15.045999999999999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0.36068999999999996</v>
      </c>
      <c r="Y278" s="1">
        <v>16.471690000000002</v>
      </c>
      <c r="Z278" s="1">
        <v>16.471690000000002</v>
      </c>
      <c r="AA278" s="1">
        <v>12.023</v>
      </c>
      <c r="AB278" s="31">
        <v>0.72991903077340559</v>
      </c>
      <c r="AJ278" s="1">
        <v>0.36068999999999996</v>
      </c>
      <c r="AK278" s="1">
        <v>0</v>
      </c>
      <c r="AL278" s="1">
        <v>15.045999999999999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U278" s="1">
        <v>15.045999999999999</v>
      </c>
      <c r="AV278" s="1" t="s">
        <v>64</v>
      </c>
      <c r="AW278" s="1" t="s">
        <v>65</v>
      </c>
      <c r="AX278" s="1" t="s">
        <v>64</v>
      </c>
      <c r="AY278" s="1" t="s">
        <v>64</v>
      </c>
    </row>
    <row r="279" spans="1:51">
      <c r="A279" s="1" t="s">
        <v>92</v>
      </c>
      <c r="B279" s="32" t="s">
        <v>467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2.2999999999999998</v>
      </c>
      <c r="V279" s="1">
        <v>0</v>
      </c>
      <c r="W279" s="1">
        <v>0</v>
      </c>
      <c r="X279" s="1">
        <v>5.6999999999999995E-2</v>
      </c>
      <c r="Y279" s="1">
        <v>2.3569999999999998</v>
      </c>
      <c r="Z279" s="1">
        <v>2.3569999999999998</v>
      </c>
      <c r="AA279" s="1">
        <v>1.9</v>
      </c>
      <c r="AB279" s="31">
        <v>0.80610946117946547</v>
      </c>
      <c r="AJ279" s="1">
        <v>5.6999999999999995E-2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U279" s="1">
        <v>0</v>
      </c>
      <c r="AV279" s="1" t="s">
        <v>64</v>
      </c>
      <c r="AW279" s="1" t="s">
        <v>65</v>
      </c>
      <c r="AX279" s="1" t="s">
        <v>64</v>
      </c>
      <c r="AY279" s="1" t="s">
        <v>64</v>
      </c>
    </row>
    <row r="280" spans="1:51">
      <c r="A280" s="1" t="s">
        <v>92</v>
      </c>
      <c r="B280" s="32" t="s">
        <v>468</v>
      </c>
      <c r="C280" s="1">
        <v>0</v>
      </c>
      <c r="D280" s="1">
        <v>1.7470000000000001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3.823</v>
      </c>
      <c r="L280" s="1">
        <v>12.019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0.19800000000000001</v>
      </c>
      <c r="Y280" s="1">
        <v>17.786999999999999</v>
      </c>
      <c r="Z280" s="1">
        <v>17.786999999999999</v>
      </c>
      <c r="AA280" s="1">
        <v>12.720516002</v>
      </c>
      <c r="AB280" s="31">
        <v>0.7151580368808681</v>
      </c>
      <c r="AJ280" s="1">
        <v>0.19800000000000001</v>
      </c>
      <c r="AK280" s="1">
        <v>0</v>
      </c>
      <c r="AL280" s="1">
        <v>3.823</v>
      </c>
      <c r="AM280" s="1">
        <v>12.019</v>
      </c>
      <c r="AN280" s="1">
        <v>0</v>
      </c>
      <c r="AO280" s="1">
        <v>0</v>
      </c>
      <c r="AP280" s="1">
        <v>0</v>
      </c>
      <c r="AQ280" s="1">
        <v>0</v>
      </c>
      <c r="AU280" s="1">
        <v>15.842000000000001</v>
      </c>
      <c r="AV280" s="1" t="s">
        <v>64</v>
      </c>
      <c r="AW280" s="1" t="s">
        <v>65</v>
      </c>
      <c r="AX280" s="1" t="s">
        <v>64</v>
      </c>
      <c r="AY280" s="1" t="s">
        <v>64</v>
      </c>
    </row>
    <row r="281" spans="1:51">
      <c r="A281" s="1" t="s">
        <v>469</v>
      </c>
      <c r="B281" s="32" t="s">
        <v>470</v>
      </c>
      <c r="C281" s="1">
        <v>0</v>
      </c>
      <c r="D281" s="1">
        <v>7.8E-2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13.227058823529413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0.27673082999999998</v>
      </c>
      <c r="Y281" s="1">
        <v>13.581789653529412</v>
      </c>
      <c r="Z281" s="1">
        <v>13.581789653529412</v>
      </c>
      <c r="AA281" s="1">
        <v>9.224361</v>
      </c>
      <c r="AB281" s="31">
        <v>0.67917124586029243</v>
      </c>
      <c r="AJ281" s="1">
        <v>0.27673082999999998</v>
      </c>
      <c r="AK281" s="1">
        <v>0</v>
      </c>
      <c r="AL281" s="1">
        <v>13.227058823529413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U281" s="1">
        <v>13.227058823529413</v>
      </c>
      <c r="AV281" s="1" t="s">
        <v>64</v>
      </c>
      <c r="AW281" s="1" t="s">
        <v>65</v>
      </c>
      <c r="AX281" s="1" t="s">
        <v>64</v>
      </c>
      <c r="AY281" s="1" t="s">
        <v>64</v>
      </c>
    </row>
    <row r="282" spans="1:51">
      <c r="A282" s="1" t="s">
        <v>378</v>
      </c>
      <c r="B282" s="32" t="s">
        <v>471</v>
      </c>
      <c r="C282" s="1">
        <v>0</v>
      </c>
      <c r="D282" s="1">
        <v>0.4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17.399999999999999</v>
      </c>
      <c r="L282" s="1">
        <v>10.3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0.5</v>
      </c>
      <c r="Y282" s="1">
        <v>28.6</v>
      </c>
      <c r="Z282" s="1">
        <v>28.6</v>
      </c>
      <c r="AA282" s="1">
        <v>20.2</v>
      </c>
      <c r="AB282" s="31">
        <v>0.70629370629370625</v>
      </c>
      <c r="AJ282" s="1">
        <v>0.5</v>
      </c>
      <c r="AK282" s="1">
        <v>0</v>
      </c>
      <c r="AL282" s="1">
        <v>17.399999999999999</v>
      </c>
      <c r="AM282" s="1">
        <v>10.3</v>
      </c>
      <c r="AN282" s="1">
        <v>0</v>
      </c>
      <c r="AO282" s="1">
        <v>0</v>
      </c>
      <c r="AP282" s="1">
        <v>0</v>
      </c>
      <c r="AQ282" s="1">
        <v>0</v>
      </c>
      <c r="AU282" s="1">
        <v>27.7</v>
      </c>
      <c r="AV282" s="1" t="s">
        <v>64</v>
      </c>
      <c r="AW282" s="1" t="s">
        <v>65</v>
      </c>
      <c r="AX282" s="1" t="s">
        <v>64</v>
      </c>
      <c r="AY282" s="1" t="s">
        <v>64</v>
      </c>
    </row>
    <row r="283" spans="1:51">
      <c r="A283" s="1" t="s">
        <v>472</v>
      </c>
      <c r="B283" s="32" t="s">
        <v>473</v>
      </c>
      <c r="C283" s="1">
        <v>0</v>
      </c>
      <c r="D283" s="1">
        <v>5.2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49.8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1.3</v>
      </c>
      <c r="Y283" s="1">
        <v>56.3</v>
      </c>
      <c r="Z283" s="1">
        <v>56.3</v>
      </c>
      <c r="AA283" s="1">
        <v>50</v>
      </c>
      <c r="AB283" s="31">
        <v>0.88809946714031973</v>
      </c>
      <c r="AJ283" s="1">
        <v>1.3</v>
      </c>
      <c r="AK283" s="1">
        <v>0</v>
      </c>
      <c r="AL283" s="1">
        <v>49.8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U283" s="1">
        <v>49.8</v>
      </c>
      <c r="AV283" s="1" t="s">
        <v>64</v>
      </c>
      <c r="AW283" s="1" t="s">
        <v>65</v>
      </c>
      <c r="AX283" s="1" t="s">
        <v>64</v>
      </c>
      <c r="AY283" s="1" t="s">
        <v>64</v>
      </c>
    </row>
    <row r="284" spans="1:51">
      <c r="A284" s="1" t="s">
        <v>294</v>
      </c>
      <c r="B284" s="32" t="s">
        <v>474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 t="s">
        <v>64</v>
      </c>
      <c r="Y284" s="1" t="s">
        <v>64</v>
      </c>
      <c r="Z284" s="1" t="s">
        <v>64</v>
      </c>
      <c r="AA284" s="1" t="s">
        <v>64</v>
      </c>
      <c r="AB284" s="31" t="s">
        <v>64</v>
      </c>
      <c r="AJ284" s="1" t="e">
        <v>#VALUE!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U284" s="1">
        <v>0</v>
      </c>
      <c r="AV284" s="1" t="s">
        <v>65</v>
      </c>
      <c r="AW284" s="1" t="s">
        <v>64</v>
      </c>
      <c r="AX284" s="1" t="s">
        <v>64</v>
      </c>
      <c r="AY284" s="1" t="s">
        <v>64</v>
      </c>
    </row>
    <row r="285" spans="1:51">
      <c r="A285" s="1" t="s">
        <v>96</v>
      </c>
      <c r="B285" s="32" t="s">
        <v>475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0.1</v>
      </c>
      <c r="Y285" s="1">
        <v>0.1</v>
      </c>
      <c r="Z285" s="1">
        <v>0.1</v>
      </c>
      <c r="AA285" s="1">
        <v>0.3</v>
      </c>
      <c r="AB285" s="31">
        <v>2.9999999999999996</v>
      </c>
      <c r="AC285" s="1" t="s">
        <v>476</v>
      </c>
      <c r="AJ285" s="1">
        <v>0.1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U285" s="1">
        <v>0</v>
      </c>
      <c r="AV285" s="1" t="s">
        <v>65</v>
      </c>
      <c r="AW285" s="1" t="s">
        <v>64</v>
      </c>
      <c r="AX285" s="1" t="s">
        <v>64</v>
      </c>
      <c r="AY285" s="1" t="s">
        <v>64</v>
      </c>
    </row>
    <row r="286" spans="1:51">
      <c r="A286" s="1" t="s">
        <v>477</v>
      </c>
      <c r="B286" s="32" t="s">
        <v>478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 t="s">
        <v>64</v>
      </c>
      <c r="Y286" s="1" t="s">
        <v>64</v>
      </c>
      <c r="Z286" s="1" t="s">
        <v>64</v>
      </c>
      <c r="AA286" s="1" t="s">
        <v>64</v>
      </c>
      <c r="AB286" s="31" t="s">
        <v>64</v>
      </c>
      <c r="AJ286" s="1" t="e">
        <v>#VALUE!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U286" s="1">
        <v>0</v>
      </c>
      <c r="AV286" s="1" t="s">
        <v>65</v>
      </c>
      <c r="AW286" s="1" t="s">
        <v>64</v>
      </c>
      <c r="AX286" s="1" t="s">
        <v>64</v>
      </c>
      <c r="AY286" s="1" t="s">
        <v>64</v>
      </c>
    </row>
    <row r="287" spans="1:51">
      <c r="A287" s="1" t="s">
        <v>479</v>
      </c>
      <c r="B287" s="32" t="s">
        <v>480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3.8823529411764706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8.6999999999999994E-2</v>
      </c>
      <c r="Y287" s="1">
        <v>3.9693529411764708</v>
      </c>
      <c r="Z287" s="1">
        <v>3.9693529411764708</v>
      </c>
      <c r="AA287" s="1">
        <v>2.9</v>
      </c>
      <c r="AB287" s="31">
        <v>0.73059766742245735</v>
      </c>
      <c r="AJ287" s="1">
        <v>8.6999999999999994E-2</v>
      </c>
      <c r="AK287" s="1">
        <v>0</v>
      </c>
      <c r="AL287" s="1">
        <v>3.8823529411764706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U287" s="1">
        <v>3.8823529411764706</v>
      </c>
      <c r="AV287" s="1" t="s">
        <v>64</v>
      </c>
      <c r="AW287" s="1" t="s">
        <v>65</v>
      </c>
      <c r="AX287" s="1" t="s">
        <v>64</v>
      </c>
      <c r="AY287" s="1" t="s">
        <v>64</v>
      </c>
    </row>
    <row r="288" spans="1:51">
      <c r="A288" s="1" t="s">
        <v>237</v>
      </c>
      <c r="B288" s="32" t="s">
        <v>481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84.366525289611957</v>
      </c>
      <c r="L288" s="1">
        <v>14.6</v>
      </c>
      <c r="M288" s="1">
        <v>0</v>
      </c>
      <c r="N288" s="1">
        <v>4.8099999999999996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8</v>
      </c>
      <c r="U288" s="1">
        <v>0</v>
      </c>
      <c r="V288" s="1">
        <v>0</v>
      </c>
      <c r="W288" s="1">
        <v>0</v>
      </c>
      <c r="X288" s="1">
        <v>3.2393239222637211</v>
      </c>
      <c r="Y288" s="1">
        <v>115.01584921187568</v>
      </c>
      <c r="Z288" s="1">
        <v>115.01584921187568</v>
      </c>
      <c r="AA288" s="1">
        <v>103.2</v>
      </c>
      <c r="AB288" s="31">
        <v>0.89726764360875877</v>
      </c>
      <c r="AJ288" s="1">
        <v>3.2393239222637211</v>
      </c>
      <c r="AK288" s="1">
        <v>0</v>
      </c>
      <c r="AL288" s="1">
        <v>84.366525289611957</v>
      </c>
      <c r="AM288" s="1">
        <v>14.6</v>
      </c>
      <c r="AN288" s="1">
        <v>0</v>
      </c>
      <c r="AO288" s="1">
        <v>0</v>
      </c>
      <c r="AP288" s="1">
        <v>0</v>
      </c>
      <c r="AQ288" s="1">
        <v>0</v>
      </c>
      <c r="AU288" s="1">
        <v>103.77652528961195</v>
      </c>
      <c r="AV288" s="1" t="s">
        <v>64</v>
      </c>
      <c r="AW288" s="1" t="s">
        <v>65</v>
      </c>
      <c r="AX288" s="1" t="s">
        <v>64</v>
      </c>
      <c r="AY288" s="1" t="s">
        <v>64</v>
      </c>
    </row>
    <row r="289" spans="1:51">
      <c r="A289" s="1" t="s">
        <v>84</v>
      </c>
      <c r="B289" s="32" t="s">
        <v>482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 t="s">
        <v>64</v>
      </c>
      <c r="Y289" s="1" t="s">
        <v>64</v>
      </c>
      <c r="Z289" s="1" t="s">
        <v>64</v>
      </c>
      <c r="AA289" s="1" t="s">
        <v>64</v>
      </c>
      <c r="AB289" s="31" t="s">
        <v>64</v>
      </c>
      <c r="AJ289" s="1" t="e">
        <v>#VALUE!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U289" s="1">
        <v>0</v>
      </c>
      <c r="AV289" s="1" t="s">
        <v>65</v>
      </c>
      <c r="AW289" s="1" t="s">
        <v>64</v>
      </c>
      <c r="AX289" s="1" t="s">
        <v>64</v>
      </c>
      <c r="AY289" s="1" t="s">
        <v>64</v>
      </c>
    </row>
    <row r="290" spans="1:51">
      <c r="A290" s="1" t="s">
        <v>483</v>
      </c>
      <c r="B290" s="32" t="s">
        <v>484</v>
      </c>
      <c r="C290" s="1">
        <v>0</v>
      </c>
      <c r="D290" s="1">
        <v>1.425</v>
      </c>
      <c r="E290" s="1">
        <v>0</v>
      </c>
      <c r="F290" s="1">
        <v>4.4249999999999998</v>
      </c>
      <c r="G290" s="1">
        <v>0</v>
      </c>
      <c r="H290" s="1">
        <v>0</v>
      </c>
      <c r="I290" s="1">
        <v>0</v>
      </c>
      <c r="J290" s="1">
        <v>6.4579725839849145</v>
      </c>
      <c r="K290" s="1">
        <v>80.412200080211861</v>
      </c>
      <c r="L290" s="1">
        <v>60.212694583490851</v>
      </c>
      <c r="M290" s="1">
        <v>0</v>
      </c>
      <c r="N290" s="1">
        <v>0</v>
      </c>
      <c r="O290" s="1">
        <v>0</v>
      </c>
      <c r="P290" s="1">
        <v>84.785901513939891</v>
      </c>
      <c r="Q290" s="1">
        <v>0</v>
      </c>
      <c r="R290" s="1">
        <v>0</v>
      </c>
      <c r="S290" s="1">
        <v>0</v>
      </c>
      <c r="T290" s="1">
        <v>32.709000000000003</v>
      </c>
      <c r="U290" s="1">
        <v>0</v>
      </c>
      <c r="V290" s="1">
        <v>0</v>
      </c>
      <c r="W290" s="1">
        <v>0</v>
      </c>
      <c r="X290" s="1">
        <v>8.4082050102613621</v>
      </c>
      <c r="Y290" s="1">
        <v>278.83597377188892</v>
      </c>
      <c r="Z290" s="1">
        <v>278.83597377188892</v>
      </c>
      <c r="AA290" s="1">
        <v>203.041</v>
      </c>
      <c r="AB290" s="31">
        <v>0.72817361853784501</v>
      </c>
      <c r="AJ290" s="1">
        <v>8.4082050102613621</v>
      </c>
      <c r="AK290" s="1">
        <v>0</v>
      </c>
      <c r="AL290" s="1">
        <v>80.412200080211861</v>
      </c>
      <c r="AM290" s="1">
        <v>60.212694583490851</v>
      </c>
      <c r="AN290" s="1">
        <v>0</v>
      </c>
      <c r="AO290" s="1">
        <v>0</v>
      </c>
      <c r="AP290" s="1">
        <v>0</v>
      </c>
      <c r="AQ290" s="1">
        <v>0</v>
      </c>
      <c r="AU290" s="1">
        <v>147.08286724768763</v>
      </c>
      <c r="AV290" s="1" t="s">
        <v>64</v>
      </c>
      <c r="AW290" s="1" t="s">
        <v>64</v>
      </c>
      <c r="AX290" s="1" t="s">
        <v>65</v>
      </c>
      <c r="AY290" s="1" t="s">
        <v>64</v>
      </c>
    </row>
    <row r="291" spans="1:51">
      <c r="A291" s="1" t="s">
        <v>485</v>
      </c>
      <c r="B291" s="32" t="s">
        <v>486</v>
      </c>
      <c r="C291" s="1">
        <v>0</v>
      </c>
      <c r="D291" s="1">
        <v>2.2999999999999998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50.8</v>
      </c>
      <c r="L291" s="1">
        <v>0.7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5.0999999999999996</v>
      </c>
      <c r="U291" s="1">
        <v>0</v>
      </c>
      <c r="V291" s="1">
        <v>0</v>
      </c>
      <c r="W291" s="1">
        <v>0</v>
      </c>
      <c r="X291" s="1">
        <v>1.6</v>
      </c>
      <c r="Y291" s="1">
        <v>60.5</v>
      </c>
      <c r="Z291" s="1">
        <v>60.5</v>
      </c>
      <c r="AA291" s="1">
        <v>45.9</v>
      </c>
      <c r="AB291" s="31">
        <v>0.75867768595041318</v>
      </c>
      <c r="AJ291" s="1">
        <v>1.6</v>
      </c>
      <c r="AK291" s="1">
        <v>0</v>
      </c>
      <c r="AL291" s="1">
        <v>50.8</v>
      </c>
      <c r="AM291" s="1">
        <v>0.7</v>
      </c>
      <c r="AN291" s="1">
        <v>0</v>
      </c>
      <c r="AO291" s="1">
        <v>0</v>
      </c>
      <c r="AP291" s="1">
        <v>0</v>
      </c>
      <c r="AQ291" s="1">
        <v>0</v>
      </c>
      <c r="AU291" s="1">
        <v>51.5</v>
      </c>
      <c r="AV291" s="1" t="s">
        <v>64</v>
      </c>
      <c r="AW291" s="1" t="s">
        <v>65</v>
      </c>
      <c r="AX291" s="1" t="s">
        <v>64</v>
      </c>
      <c r="AY291" s="1" t="s">
        <v>64</v>
      </c>
    </row>
    <row r="292" spans="1:51">
      <c r="A292" s="1" t="s">
        <v>258</v>
      </c>
      <c r="B292" s="32" t="s">
        <v>487</v>
      </c>
      <c r="C292" s="1">
        <v>0</v>
      </c>
      <c r="D292" s="1">
        <v>0.1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1.98</v>
      </c>
      <c r="M292" s="1">
        <v>0</v>
      </c>
      <c r="N292" s="1">
        <v>0</v>
      </c>
      <c r="O292" s="1">
        <v>0</v>
      </c>
      <c r="P292" s="1">
        <v>0</v>
      </c>
      <c r="Q292" s="1">
        <v>0.14000000000000001</v>
      </c>
      <c r="R292" s="1">
        <v>0.21</v>
      </c>
      <c r="S292" s="1">
        <v>0.2</v>
      </c>
      <c r="T292" s="1">
        <v>0</v>
      </c>
      <c r="U292" s="1">
        <v>0</v>
      </c>
      <c r="V292" s="1">
        <v>0</v>
      </c>
      <c r="W292" s="1">
        <v>0</v>
      </c>
      <c r="X292" s="1">
        <v>0.08</v>
      </c>
      <c r="Y292" s="1">
        <v>2.5700000000000003</v>
      </c>
      <c r="Z292" s="1">
        <v>2.5700000000000003</v>
      </c>
      <c r="AA292" s="1">
        <v>2.02</v>
      </c>
      <c r="AB292" s="31">
        <v>0.78599221789883256</v>
      </c>
      <c r="AJ292" s="1">
        <v>0.42000000000000004</v>
      </c>
      <c r="AK292" s="1">
        <v>0</v>
      </c>
      <c r="AL292" s="1">
        <v>0</v>
      </c>
      <c r="AM292" s="1">
        <v>1.98</v>
      </c>
      <c r="AN292" s="1">
        <v>0</v>
      </c>
      <c r="AO292" s="1">
        <v>6.9999999999999979E-2</v>
      </c>
      <c r="AP292" s="1">
        <v>0</v>
      </c>
      <c r="AQ292" s="1">
        <v>0</v>
      </c>
      <c r="AU292" s="1">
        <v>1.98</v>
      </c>
      <c r="AV292" s="1" t="s">
        <v>64</v>
      </c>
      <c r="AW292" s="1" t="s">
        <v>65</v>
      </c>
      <c r="AX292" s="1" t="s">
        <v>64</v>
      </c>
      <c r="AY292" s="1" t="s">
        <v>64</v>
      </c>
    </row>
    <row r="293" spans="1:51">
      <c r="A293" s="1" t="s">
        <v>173</v>
      </c>
      <c r="B293" s="32" t="s">
        <v>488</v>
      </c>
      <c r="C293" s="1">
        <v>0</v>
      </c>
      <c r="D293" s="1">
        <v>0.56799999999999995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30.516999999999999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5.3120000000000003</v>
      </c>
      <c r="U293" s="1">
        <v>0</v>
      </c>
      <c r="V293" s="1">
        <v>0</v>
      </c>
      <c r="W293" s="1">
        <v>0</v>
      </c>
      <c r="X293" s="1">
        <v>0.6</v>
      </c>
      <c r="Y293" s="1">
        <v>36.997</v>
      </c>
      <c r="Z293" s="1">
        <v>36.997</v>
      </c>
      <c r="AA293" s="1">
        <v>25.257000000000001</v>
      </c>
      <c r="AB293" s="31">
        <v>0.68267697380868719</v>
      </c>
      <c r="AJ293" s="1">
        <v>0.6</v>
      </c>
      <c r="AK293" s="1">
        <v>0</v>
      </c>
      <c r="AL293" s="1">
        <v>30.516999999999999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U293" s="1">
        <v>30.516999999999999</v>
      </c>
      <c r="AV293" s="1" t="s">
        <v>64</v>
      </c>
      <c r="AW293" s="1" t="s">
        <v>65</v>
      </c>
      <c r="AX293" s="1" t="s">
        <v>64</v>
      </c>
      <c r="AY293" s="1" t="s">
        <v>64</v>
      </c>
    </row>
    <row r="294" spans="1:51">
      <c r="A294" s="1" t="s">
        <v>489</v>
      </c>
      <c r="B294" s="32" t="s">
        <v>490</v>
      </c>
      <c r="C294" s="1">
        <v>0</v>
      </c>
      <c r="D294" s="1">
        <v>2.44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91.75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12.497</v>
      </c>
      <c r="U294" s="1">
        <v>0</v>
      </c>
      <c r="V294" s="1">
        <v>0</v>
      </c>
      <c r="W294" s="1">
        <v>0</v>
      </c>
      <c r="X294" s="1">
        <v>1.44</v>
      </c>
      <c r="Y294" s="1">
        <v>108.127</v>
      </c>
      <c r="Z294" s="1">
        <v>108.127</v>
      </c>
      <c r="AA294" s="1">
        <v>88.811999999999998</v>
      </c>
      <c r="AB294" s="31">
        <v>0.8213674660353103</v>
      </c>
      <c r="AJ294" s="1">
        <v>1.44</v>
      </c>
      <c r="AK294" s="1">
        <v>0</v>
      </c>
      <c r="AL294" s="1">
        <v>91.75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U294" s="1">
        <v>91.75</v>
      </c>
      <c r="AV294" s="1" t="s">
        <v>64</v>
      </c>
      <c r="AW294" s="1" t="s">
        <v>65</v>
      </c>
      <c r="AX294" s="1" t="s">
        <v>64</v>
      </c>
      <c r="AY294" s="1" t="s">
        <v>64</v>
      </c>
    </row>
    <row r="295" spans="1:51">
      <c r="A295" s="1" t="s">
        <v>108</v>
      </c>
      <c r="B295" s="32" t="s">
        <v>491</v>
      </c>
      <c r="C295" s="1">
        <v>0</v>
      </c>
      <c r="D295" s="1">
        <v>12.511079331638534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252.19496977597782</v>
      </c>
      <c r="L295" s="1">
        <v>0.94599999999999995</v>
      </c>
      <c r="M295" s="1">
        <v>0</v>
      </c>
      <c r="N295" s="1">
        <v>0</v>
      </c>
      <c r="O295" s="1">
        <v>0</v>
      </c>
      <c r="P295" s="1">
        <v>46.117124096875628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12.221755861447669</v>
      </c>
      <c r="Y295" s="1">
        <v>323.99092906593961</v>
      </c>
      <c r="Z295" s="1">
        <v>323.99092906593961</v>
      </c>
      <c r="AA295" s="1">
        <v>296.21100000000001</v>
      </c>
      <c r="AB295" s="31">
        <v>0.91425707767180808</v>
      </c>
      <c r="AJ295" s="1">
        <v>12.221755861447669</v>
      </c>
      <c r="AK295" s="1">
        <v>0</v>
      </c>
      <c r="AL295" s="1">
        <v>251.76896977597784</v>
      </c>
      <c r="AM295" s="1">
        <v>1.3719999999999999</v>
      </c>
      <c r="AN295" s="1">
        <v>0</v>
      </c>
      <c r="AO295" s="1">
        <v>0</v>
      </c>
      <c r="AP295" s="1">
        <v>0</v>
      </c>
      <c r="AQ295" s="1">
        <v>0</v>
      </c>
      <c r="AU295" s="1">
        <v>253.14096977597785</v>
      </c>
      <c r="AV295" s="1" t="s">
        <v>64</v>
      </c>
      <c r="AW295" s="1" t="s">
        <v>64</v>
      </c>
      <c r="AX295" s="1" t="s">
        <v>65</v>
      </c>
      <c r="AY295" s="1" t="s">
        <v>64</v>
      </c>
    </row>
    <row r="296" spans="1:51">
      <c r="A296" s="1" t="s">
        <v>492</v>
      </c>
      <c r="B296" s="32" t="s">
        <v>493</v>
      </c>
      <c r="C296" s="1">
        <v>0</v>
      </c>
      <c r="D296" s="1">
        <v>0.14499999999999999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18.655999999999999</v>
      </c>
      <c r="L296" s="1">
        <v>5.2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2.3559999999999999</v>
      </c>
      <c r="U296" s="1">
        <v>0</v>
      </c>
      <c r="V296" s="1">
        <v>0</v>
      </c>
      <c r="W296" s="1">
        <v>0</v>
      </c>
      <c r="X296" s="1">
        <v>0.49</v>
      </c>
      <c r="Y296" s="1">
        <v>26.846999999999998</v>
      </c>
      <c r="Z296" s="1">
        <v>26.846999999999998</v>
      </c>
      <c r="AA296" s="1">
        <v>19.5</v>
      </c>
      <c r="AB296" s="31">
        <v>0.72633813833947936</v>
      </c>
      <c r="AJ296" s="1">
        <v>0.49</v>
      </c>
      <c r="AK296" s="1">
        <v>0</v>
      </c>
      <c r="AL296" s="1">
        <v>18.655999999999999</v>
      </c>
      <c r="AM296" s="1">
        <v>5.2</v>
      </c>
      <c r="AN296" s="1">
        <v>0</v>
      </c>
      <c r="AO296" s="1">
        <v>0</v>
      </c>
      <c r="AP296" s="1">
        <v>0</v>
      </c>
      <c r="AQ296" s="1">
        <v>0</v>
      </c>
      <c r="AU296" s="1">
        <v>23.855999999999998</v>
      </c>
      <c r="AV296" s="1" t="s">
        <v>64</v>
      </c>
      <c r="AW296" s="1" t="s">
        <v>65</v>
      </c>
      <c r="AX296" s="1" t="s">
        <v>64</v>
      </c>
      <c r="AY296" s="1" t="s">
        <v>64</v>
      </c>
    </row>
    <row r="297" spans="1:51">
      <c r="A297" s="1" t="s">
        <v>92</v>
      </c>
      <c r="B297" s="32" t="s">
        <v>494</v>
      </c>
      <c r="C297" s="1">
        <v>0</v>
      </c>
      <c r="D297" s="1">
        <v>0.8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15.513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0.32100000000000001</v>
      </c>
      <c r="Y297" s="1">
        <v>16.634</v>
      </c>
      <c r="Z297" s="1">
        <v>16.634</v>
      </c>
      <c r="AA297" s="1">
        <v>12.89</v>
      </c>
      <c r="AB297" s="31">
        <v>0.77491884092821928</v>
      </c>
      <c r="AJ297" s="1">
        <v>0.32100000000000001</v>
      </c>
      <c r="AK297" s="1">
        <v>0</v>
      </c>
      <c r="AL297" s="1">
        <v>15.513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U297" s="1">
        <v>15.513</v>
      </c>
      <c r="AV297" s="1" t="s">
        <v>64</v>
      </c>
      <c r="AW297" s="1" t="s">
        <v>65</v>
      </c>
      <c r="AX297" s="1" t="s">
        <v>64</v>
      </c>
      <c r="AY297" s="1" t="s">
        <v>64</v>
      </c>
    </row>
    <row r="298" spans="1:51">
      <c r="A298" s="1" t="s">
        <v>495</v>
      </c>
      <c r="B298" s="32" t="s">
        <v>496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 t="s">
        <v>64</v>
      </c>
      <c r="Y298" s="1" t="s">
        <v>64</v>
      </c>
      <c r="Z298" s="1" t="s">
        <v>64</v>
      </c>
      <c r="AA298" s="1" t="s">
        <v>64</v>
      </c>
      <c r="AB298" s="31" t="s">
        <v>64</v>
      </c>
      <c r="AJ298" s="1" t="e">
        <v>#VALUE!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U298" s="1">
        <v>0</v>
      </c>
      <c r="AV298" s="1" t="s">
        <v>65</v>
      </c>
      <c r="AW298" s="1" t="s">
        <v>64</v>
      </c>
      <c r="AX298" s="1" t="s">
        <v>64</v>
      </c>
      <c r="AY298" s="1" t="s">
        <v>64</v>
      </c>
    </row>
    <row r="299" spans="1:51">
      <c r="A299" s="1" t="s">
        <v>96</v>
      </c>
      <c r="B299" s="32" t="s">
        <v>497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6.0000000000000001E-3</v>
      </c>
      <c r="Y299" s="1">
        <v>6.0000000000000001E-3</v>
      </c>
      <c r="Z299" s="1">
        <v>6.0000000000000001E-3</v>
      </c>
      <c r="AA299" s="1">
        <v>0.2</v>
      </c>
      <c r="AB299" s="31">
        <v>33.333333333333336</v>
      </c>
      <c r="AC299" s="1" t="s">
        <v>476</v>
      </c>
      <c r="AJ299" s="1">
        <v>6.0000000000000001E-3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U299" s="1">
        <v>0</v>
      </c>
      <c r="AV299" s="1" t="s">
        <v>65</v>
      </c>
      <c r="AW299" s="1" t="s">
        <v>64</v>
      </c>
      <c r="AX299" s="1" t="s">
        <v>64</v>
      </c>
      <c r="AY299" s="1" t="s">
        <v>64</v>
      </c>
    </row>
    <row r="300" spans="1:51">
      <c r="B300" s="32" t="s">
        <v>498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 t="s">
        <v>64</v>
      </c>
      <c r="Y300" s="1" t="s">
        <v>64</v>
      </c>
      <c r="Z300" s="1" t="s">
        <v>64</v>
      </c>
      <c r="AA300" s="1" t="s">
        <v>64</v>
      </c>
      <c r="AB300" s="31" t="s">
        <v>64</v>
      </c>
      <c r="AJ300" s="1" t="e">
        <v>#VALUE!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U300" s="1">
        <v>0</v>
      </c>
      <c r="AV300" s="1" t="s">
        <v>65</v>
      </c>
      <c r="AW300" s="1" t="s">
        <v>64</v>
      </c>
      <c r="AX300" s="1" t="s">
        <v>64</v>
      </c>
      <c r="AY300" s="1" t="s">
        <v>64</v>
      </c>
    </row>
    <row r="301" spans="1:51">
      <c r="A301" s="1" t="s">
        <v>499</v>
      </c>
      <c r="B301" s="32" t="s">
        <v>500</v>
      </c>
      <c r="C301" s="1">
        <v>0</v>
      </c>
      <c r="D301" s="1">
        <v>1.5549999999999999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11.374000000000001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9.3799999999999994E-2</v>
      </c>
      <c r="Y301" s="1">
        <v>13.0228</v>
      </c>
      <c r="Z301" s="1">
        <v>13.0228</v>
      </c>
      <c r="AA301" s="1">
        <v>9</v>
      </c>
      <c r="AB301" s="31">
        <v>0.69109561691802068</v>
      </c>
      <c r="AJ301" s="1">
        <v>9.3799999999999994E-2</v>
      </c>
      <c r="AK301" s="1">
        <v>0</v>
      </c>
      <c r="AL301" s="1">
        <v>0</v>
      </c>
      <c r="AM301" s="1">
        <v>11.374000000000001</v>
      </c>
      <c r="AN301" s="1">
        <v>0</v>
      </c>
      <c r="AO301" s="1">
        <v>0</v>
      </c>
      <c r="AP301" s="1">
        <v>0</v>
      </c>
      <c r="AQ301" s="1">
        <v>0</v>
      </c>
      <c r="AU301" s="1">
        <v>11.374000000000001</v>
      </c>
      <c r="AV301" s="1" t="s">
        <v>64</v>
      </c>
      <c r="AW301" s="1" t="s">
        <v>65</v>
      </c>
      <c r="AX301" s="1" t="s">
        <v>64</v>
      </c>
      <c r="AY301" s="1" t="s">
        <v>64</v>
      </c>
    </row>
    <row r="302" spans="1:51">
      <c r="A302" s="1" t="s">
        <v>102</v>
      </c>
      <c r="B302" s="32" t="s">
        <v>501</v>
      </c>
      <c r="C302" s="1">
        <v>0</v>
      </c>
      <c r="D302" s="1">
        <v>0.441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7.3840000000000003</v>
      </c>
      <c r="M302" s="1">
        <v>0</v>
      </c>
      <c r="N302" s="1">
        <v>0</v>
      </c>
      <c r="O302" s="1">
        <v>23.181999999999999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0.47399999999999998</v>
      </c>
      <c r="Y302" s="1">
        <v>31.480999999999998</v>
      </c>
      <c r="Z302" s="1">
        <v>31.480999999999998</v>
      </c>
      <c r="AA302" s="1">
        <v>25.638999999999999</v>
      </c>
      <c r="AB302" s="31">
        <v>0.81442775007147172</v>
      </c>
      <c r="AJ302" s="1">
        <v>0.47399999999999998</v>
      </c>
      <c r="AK302" s="1">
        <v>23.181999999999999</v>
      </c>
      <c r="AL302" s="1">
        <v>0</v>
      </c>
      <c r="AM302" s="1">
        <v>7.3840000000000003</v>
      </c>
      <c r="AN302" s="1">
        <v>0</v>
      </c>
      <c r="AO302" s="1">
        <v>0</v>
      </c>
      <c r="AP302" s="1">
        <v>0</v>
      </c>
      <c r="AQ302" s="1">
        <v>0</v>
      </c>
      <c r="AU302" s="1">
        <v>30.565999999999999</v>
      </c>
      <c r="AV302" s="1" t="s">
        <v>64</v>
      </c>
      <c r="AW302" s="1" t="s">
        <v>65</v>
      </c>
      <c r="AX302" s="1" t="s">
        <v>64</v>
      </c>
      <c r="AY302" s="1" t="s">
        <v>64</v>
      </c>
    </row>
    <row r="303" spans="1:51">
      <c r="A303" s="1" t="s">
        <v>96</v>
      </c>
      <c r="B303" s="32" t="s">
        <v>502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0.5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24.9</v>
      </c>
      <c r="V303" s="1">
        <v>0</v>
      </c>
      <c r="W303" s="1">
        <v>0</v>
      </c>
      <c r="X303" s="1">
        <v>0.01</v>
      </c>
      <c r="Y303" s="1">
        <v>25.41</v>
      </c>
      <c r="Z303" s="1">
        <v>25.41</v>
      </c>
      <c r="AA303" s="1">
        <v>24.1</v>
      </c>
      <c r="AB303" s="31">
        <v>0.9484454939000394</v>
      </c>
      <c r="AJ303" s="1">
        <v>0.01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U303" s="1">
        <v>0.5</v>
      </c>
      <c r="AV303" s="1" t="s">
        <v>64</v>
      </c>
      <c r="AW303" s="1" t="s">
        <v>65</v>
      </c>
      <c r="AX303" s="1" t="s">
        <v>64</v>
      </c>
      <c r="AY303" s="1" t="s">
        <v>64</v>
      </c>
    </row>
    <row r="304" spans="1:51">
      <c r="A304" s="1" t="s">
        <v>312</v>
      </c>
      <c r="B304" s="32" t="s">
        <v>503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 t="s">
        <v>64</v>
      </c>
      <c r="Y304" s="1" t="s">
        <v>64</v>
      </c>
      <c r="Z304" s="1" t="s">
        <v>64</v>
      </c>
      <c r="AA304" s="1" t="s">
        <v>64</v>
      </c>
      <c r="AB304" s="31" t="s">
        <v>64</v>
      </c>
      <c r="AJ304" s="1" t="e">
        <v>#VALUE!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U304" s="1">
        <v>0</v>
      </c>
      <c r="AV304" s="1" t="s">
        <v>65</v>
      </c>
      <c r="AW304" s="1" t="s">
        <v>64</v>
      </c>
      <c r="AX304" s="1" t="s">
        <v>64</v>
      </c>
      <c r="AY304" s="1" t="s">
        <v>64</v>
      </c>
    </row>
    <row r="305" spans="1:51">
      <c r="A305" s="1" t="s">
        <v>92</v>
      </c>
      <c r="B305" s="32" t="s">
        <v>504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31" t="s">
        <v>64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U305" s="1">
        <v>0</v>
      </c>
      <c r="AV305" s="1" t="s">
        <v>65</v>
      </c>
      <c r="AW305" s="1" t="s">
        <v>64</v>
      </c>
      <c r="AX305" s="1" t="s">
        <v>64</v>
      </c>
      <c r="AY305" s="1" t="s">
        <v>64</v>
      </c>
    </row>
    <row r="306" spans="1:51">
      <c r="A306" s="1" t="s">
        <v>113</v>
      </c>
      <c r="B306" s="32" t="s">
        <v>505</v>
      </c>
      <c r="C306" s="1">
        <v>0</v>
      </c>
      <c r="D306" s="1">
        <v>0.34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11.105882352941176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9.76</v>
      </c>
      <c r="V306" s="1">
        <v>0</v>
      </c>
      <c r="W306" s="1">
        <v>0</v>
      </c>
      <c r="X306" s="1">
        <v>0.3</v>
      </c>
      <c r="Y306" s="1">
        <v>21.505882352941175</v>
      </c>
      <c r="Z306" s="1">
        <v>21.505882352941175</v>
      </c>
      <c r="AA306" s="1">
        <v>16</v>
      </c>
      <c r="AB306" s="31">
        <v>0.74398249452954057</v>
      </c>
      <c r="AJ306" s="1">
        <v>0.3</v>
      </c>
      <c r="AK306" s="1">
        <v>0</v>
      </c>
      <c r="AL306" s="1">
        <v>11.105882352941176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U306" s="1">
        <v>11.105882352941176</v>
      </c>
      <c r="AV306" s="1" t="s">
        <v>64</v>
      </c>
      <c r="AW306" s="1" t="s">
        <v>65</v>
      </c>
      <c r="AX306" s="1" t="s">
        <v>64</v>
      </c>
      <c r="AY306" s="1" t="s">
        <v>64</v>
      </c>
    </row>
    <row r="307" spans="1:51">
      <c r="A307" s="1" t="s">
        <v>499</v>
      </c>
      <c r="B307" s="32" t="s">
        <v>506</v>
      </c>
      <c r="C307" s="1">
        <v>0</v>
      </c>
      <c r="D307" s="1">
        <v>49.69691605587056</v>
      </c>
      <c r="E307" s="1">
        <v>0</v>
      </c>
      <c r="F307" s="1">
        <v>0</v>
      </c>
      <c r="G307" s="1">
        <v>139.61368064813863</v>
      </c>
      <c r="H307" s="1">
        <v>0</v>
      </c>
      <c r="I307" s="1">
        <v>0</v>
      </c>
      <c r="J307" s="1">
        <v>0</v>
      </c>
      <c r="K307" s="1">
        <v>167.2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48.3</v>
      </c>
      <c r="U307" s="1">
        <v>12.7</v>
      </c>
      <c r="V307" s="1">
        <v>0</v>
      </c>
      <c r="W307" s="1">
        <v>0</v>
      </c>
      <c r="X307" s="1">
        <v>14.10977302534806</v>
      </c>
      <c r="Y307" s="1">
        <v>431.62036972935721</v>
      </c>
      <c r="Z307" s="1">
        <v>431.62036972935721</v>
      </c>
      <c r="AA307" s="1">
        <v>312.60000000000002</v>
      </c>
      <c r="AB307" s="31">
        <v>0.72424756087395137</v>
      </c>
      <c r="AJ307" s="1">
        <v>14.10977302534806</v>
      </c>
      <c r="AK307" s="1">
        <v>0</v>
      </c>
      <c r="AL307" s="1">
        <v>167.2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U307" s="1">
        <v>167.2</v>
      </c>
      <c r="AV307" s="1" t="s">
        <v>64</v>
      </c>
      <c r="AW307" s="1" t="s">
        <v>64</v>
      </c>
      <c r="AX307" s="1" t="s">
        <v>65</v>
      </c>
      <c r="AY307" s="1" t="s">
        <v>64</v>
      </c>
    </row>
    <row r="308" spans="1:51">
      <c r="A308" s="1" t="s">
        <v>244</v>
      </c>
      <c r="B308" s="32" t="s">
        <v>507</v>
      </c>
      <c r="C308" s="1">
        <v>0</v>
      </c>
      <c r="D308" s="1">
        <v>4.13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16.3</v>
      </c>
      <c r="V308" s="1">
        <v>0</v>
      </c>
      <c r="W308" s="1">
        <v>0</v>
      </c>
      <c r="X308" s="1">
        <v>1.2</v>
      </c>
      <c r="Y308" s="1">
        <v>21.63</v>
      </c>
      <c r="Z308" s="1">
        <v>21.63</v>
      </c>
      <c r="AA308" s="1">
        <v>21.5</v>
      </c>
      <c r="AB308" s="31">
        <v>0.99398982894128529</v>
      </c>
      <c r="AJ308" s="1">
        <v>1.2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U308" s="1">
        <v>0</v>
      </c>
      <c r="AV308" s="1" t="s">
        <v>64</v>
      </c>
      <c r="AW308" s="1" t="s">
        <v>65</v>
      </c>
      <c r="AX308" s="1" t="s">
        <v>64</v>
      </c>
      <c r="AY308" s="1" t="s">
        <v>64</v>
      </c>
    </row>
    <row r="309" spans="1:51">
      <c r="A309" s="1" t="s">
        <v>508</v>
      </c>
      <c r="B309" s="32" t="s">
        <v>509</v>
      </c>
      <c r="C309" s="1">
        <v>0</v>
      </c>
      <c r="D309" s="1">
        <v>6.2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19.3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0.8</v>
      </c>
      <c r="T309" s="1">
        <v>0</v>
      </c>
      <c r="U309" s="1">
        <v>21.2</v>
      </c>
      <c r="V309" s="1">
        <v>0</v>
      </c>
      <c r="W309" s="1">
        <v>0</v>
      </c>
      <c r="X309" s="1">
        <v>1.2</v>
      </c>
      <c r="Y309" s="1">
        <v>48.7</v>
      </c>
      <c r="Z309" s="1">
        <v>48.7</v>
      </c>
      <c r="AA309" s="1">
        <v>40.299999999999997</v>
      </c>
      <c r="AB309" s="31">
        <v>0.8275154004106775</v>
      </c>
      <c r="AJ309" s="1">
        <v>2</v>
      </c>
      <c r="AK309" s="1">
        <v>0</v>
      </c>
      <c r="AL309" s="1">
        <v>0</v>
      </c>
      <c r="AM309" s="1">
        <v>19.3</v>
      </c>
      <c r="AN309" s="1">
        <v>0</v>
      </c>
      <c r="AO309" s="1">
        <v>0</v>
      </c>
      <c r="AP309" s="1">
        <v>0</v>
      </c>
      <c r="AQ309" s="1">
        <v>0</v>
      </c>
      <c r="AU309" s="1">
        <v>19.3</v>
      </c>
      <c r="AV309" s="1" t="s">
        <v>64</v>
      </c>
      <c r="AW309" s="1" t="s">
        <v>65</v>
      </c>
      <c r="AX309" s="1" t="s">
        <v>64</v>
      </c>
      <c r="AY309" s="1" t="s">
        <v>64</v>
      </c>
    </row>
    <row r="310" spans="1:51">
      <c r="A310" s="1" t="s">
        <v>92</v>
      </c>
      <c r="B310" s="32" t="s">
        <v>510</v>
      </c>
      <c r="C310" s="1">
        <v>0</v>
      </c>
      <c r="D310" s="1">
        <v>1.2939999999999998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62.834000000000003</v>
      </c>
      <c r="L310" s="1">
        <v>8.3199999999999996E-2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2.54</v>
      </c>
      <c r="Y310" s="1">
        <v>66.751200000000011</v>
      </c>
      <c r="Z310" s="1">
        <v>66.751200000000011</v>
      </c>
      <c r="AA310" s="1">
        <v>56.57</v>
      </c>
      <c r="AB310" s="31">
        <v>0.84747540119128928</v>
      </c>
      <c r="AJ310" s="1">
        <v>2.54</v>
      </c>
      <c r="AK310" s="1">
        <v>0</v>
      </c>
      <c r="AL310" s="1">
        <v>62.834000000000003</v>
      </c>
      <c r="AM310" s="1">
        <v>8.3199999999999996E-2</v>
      </c>
      <c r="AN310" s="1">
        <v>0</v>
      </c>
      <c r="AO310" s="1">
        <v>0</v>
      </c>
      <c r="AP310" s="1">
        <v>0</v>
      </c>
      <c r="AQ310" s="1">
        <v>0</v>
      </c>
      <c r="AU310" s="1">
        <v>62.917200000000001</v>
      </c>
      <c r="AV310" s="1" t="s">
        <v>64</v>
      </c>
      <c r="AW310" s="1" t="s">
        <v>65</v>
      </c>
      <c r="AX310" s="1" t="s">
        <v>64</v>
      </c>
      <c r="AY310" s="1" t="s">
        <v>64</v>
      </c>
    </row>
    <row r="311" spans="1:51">
      <c r="A311" s="1" t="s">
        <v>511</v>
      </c>
      <c r="B311" s="32" t="s">
        <v>512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341</v>
      </c>
      <c r="X311" s="1">
        <v>9.1199999999999992</v>
      </c>
      <c r="Y311" s="1">
        <v>9.1199999999999992</v>
      </c>
      <c r="Z311" s="1">
        <v>350.12</v>
      </c>
      <c r="AA311" s="1">
        <v>304</v>
      </c>
      <c r="AB311" s="31">
        <v>0.86827373471952474</v>
      </c>
      <c r="AJ311" s="1">
        <v>9.1199999999999992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U311" s="1">
        <v>0</v>
      </c>
      <c r="AV311" s="1" t="s">
        <v>64</v>
      </c>
      <c r="AW311" s="1" t="s">
        <v>64</v>
      </c>
      <c r="AX311" s="1" t="s">
        <v>65</v>
      </c>
      <c r="AY311" s="1" t="s">
        <v>64</v>
      </c>
    </row>
    <row r="312" spans="1:51">
      <c r="A312" s="1" t="s">
        <v>193</v>
      </c>
      <c r="B312" s="32" t="s">
        <v>513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31" t="s">
        <v>64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U312" s="1">
        <v>0</v>
      </c>
      <c r="AV312" s="1" t="s">
        <v>65</v>
      </c>
      <c r="AW312" s="1" t="s">
        <v>64</v>
      </c>
      <c r="AX312" s="1" t="s">
        <v>64</v>
      </c>
      <c r="AY312" s="1" t="s">
        <v>64</v>
      </c>
    </row>
    <row r="313" spans="1:51">
      <c r="A313" s="1" t="s">
        <v>211</v>
      </c>
      <c r="B313" s="32" t="s">
        <v>514</v>
      </c>
      <c r="C313" s="1">
        <v>0</v>
      </c>
      <c r="D313" s="1">
        <v>0.248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3.056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7.415999999999999E-2</v>
      </c>
      <c r="Y313" s="1">
        <v>3.3781600000000003</v>
      </c>
      <c r="Z313" s="1">
        <v>3.3781600000000003</v>
      </c>
      <c r="AA313" s="1">
        <v>2.472</v>
      </c>
      <c r="AB313" s="31">
        <v>0.73175930092121144</v>
      </c>
      <c r="AJ313" s="1">
        <v>7.415999999999999E-2</v>
      </c>
      <c r="AK313" s="1">
        <v>0</v>
      </c>
      <c r="AL313" s="1">
        <v>3.056</v>
      </c>
      <c r="AM313" s="1">
        <v>0</v>
      </c>
      <c r="AN313" s="1">
        <v>0</v>
      </c>
      <c r="AO313" s="1">
        <v>0</v>
      </c>
      <c r="AP313" s="1">
        <v>0</v>
      </c>
      <c r="AQ313" s="1">
        <v>0</v>
      </c>
      <c r="AU313" s="1">
        <v>3.056</v>
      </c>
      <c r="AV313" s="1" t="s">
        <v>64</v>
      </c>
      <c r="AW313" s="1" t="s">
        <v>65</v>
      </c>
      <c r="AX313" s="1" t="s">
        <v>64</v>
      </c>
      <c r="AY313" s="1" t="s">
        <v>64</v>
      </c>
    </row>
    <row r="314" spans="1:51">
      <c r="A314" s="1" t="s">
        <v>92</v>
      </c>
      <c r="B314" s="32" t="s">
        <v>515</v>
      </c>
      <c r="C314" s="1">
        <v>0</v>
      </c>
      <c r="D314" s="1">
        <v>0</v>
      </c>
      <c r="E314" s="1">
        <v>4.1150000000000002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26.103999999999999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0.95399999999999996</v>
      </c>
      <c r="Y314" s="1">
        <v>31.173000000000002</v>
      </c>
      <c r="Z314" s="1">
        <v>31.173000000000002</v>
      </c>
      <c r="AA314" s="1">
        <v>25.337292000000001</v>
      </c>
      <c r="AB314" s="31">
        <v>0.81279607352516603</v>
      </c>
      <c r="AJ314" s="1">
        <v>0.95399999999999996</v>
      </c>
      <c r="AK314" s="1">
        <v>0</v>
      </c>
      <c r="AL314" s="1">
        <v>26.103999999999999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U314" s="1">
        <v>26.103999999999999</v>
      </c>
      <c r="AV314" s="1" t="s">
        <v>64</v>
      </c>
      <c r="AW314" s="1" t="s">
        <v>65</v>
      </c>
      <c r="AX314" s="1" t="s">
        <v>64</v>
      </c>
      <c r="AY314" s="1" t="s">
        <v>64</v>
      </c>
    </row>
    <row r="315" spans="1:51">
      <c r="A315" s="1" t="s">
        <v>183</v>
      </c>
      <c r="B315" s="32" t="s">
        <v>516</v>
      </c>
      <c r="C315" s="1">
        <v>0</v>
      </c>
      <c r="D315" s="1">
        <v>0.01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1.4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1.4999999999999999E-2</v>
      </c>
      <c r="Y315" s="1">
        <v>1.4249999999999998</v>
      </c>
      <c r="Z315" s="1">
        <v>1.4249999999999998</v>
      </c>
      <c r="AA315" s="1">
        <v>1.4</v>
      </c>
      <c r="AB315" s="31">
        <v>0.98245614035087725</v>
      </c>
      <c r="AJ315" s="1">
        <v>1.4999999999999999E-2</v>
      </c>
      <c r="AK315" s="1">
        <v>0</v>
      </c>
      <c r="AL315" s="1">
        <v>0</v>
      </c>
      <c r="AM315" s="1">
        <v>1.4</v>
      </c>
      <c r="AN315" s="1">
        <v>0</v>
      </c>
      <c r="AO315" s="1">
        <v>0</v>
      </c>
      <c r="AP315" s="1">
        <v>0</v>
      </c>
      <c r="AQ315" s="1">
        <v>0</v>
      </c>
      <c r="AU315" s="1">
        <v>1.4</v>
      </c>
      <c r="AV315" s="1" t="s">
        <v>64</v>
      </c>
      <c r="AW315" s="1" t="s">
        <v>65</v>
      </c>
      <c r="AX315" s="1" t="s">
        <v>64</v>
      </c>
      <c r="AY315" s="1" t="s">
        <v>64</v>
      </c>
    </row>
    <row r="316" spans="1:51">
      <c r="A316" s="1" t="s">
        <v>517</v>
      </c>
      <c r="B316" s="32" t="s">
        <v>518</v>
      </c>
      <c r="C316" s="1">
        <v>0</v>
      </c>
      <c r="D316" s="1">
        <v>0</v>
      </c>
      <c r="E316" s="1">
        <v>0</v>
      </c>
      <c r="F316" s="1">
        <v>1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80.599999999999994</v>
      </c>
      <c r="V316" s="1">
        <v>0</v>
      </c>
      <c r="W316" s="1">
        <v>0</v>
      </c>
      <c r="X316" s="1">
        <v>1.1000000000000001</v>
      </c>
      <c r="Y316" s="1">
        <v>82.699999999999989</v>
      </c>
      <c r="Z316" s="1">
        <v>82.699999999999989</v>
      </c>
      <c r="AA316" s="1">
        <v>69</v>
      </c>
      <c r="AB316" s="31">
        <v>0.83434099153567121</v>
      </c>
      <c r="AJ316" s="1">
        <v>1.1000000000000001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U316" s="1">
        <v>0</v>
      </c>
      <c r="AV316" s="1" t="s">
        <v>64</v>
      </c>
      <c r="AW316" s="1" t="s">
        <v>65</v>
      </c>
      <c r="AX316" s="1" t="s">
        <v>64</v>
      </c>
      <c r="AY316" s="1" t="s">
        <v>64</v>
      </c>
    </row>
    <row r="317" spans="1:51">
      <c r="A317" s="1" t="s">
        <v>519</v>
      </c>
      <c r="B317" s="32" t="s">
        <v>520</v>
      </c>
      <c r="C317" s="1">
        <v>810.78167924737181</v>
      </c>
      <c r="D317" s="1">
        <v>263.29838610431608</v>
      </c>
      <c r="E317" s="1">
        <v>0</v>
      </c>
      <c r="F317" s="1">
        <v>2.67</v>
      </c>
      <c r="G317" s="1">
        <v>1210.1678795445341</v>
      </c>
      <c r="H317" s="1">
        <v>0</v>
      </c>
      <c r="I317" s="1">
        <v>0</v>
      </c>
      <c r="J317" s="1">
        <v>0</v>
      </c>
      <c r="K317" s="1">
        <v>444.77777545453824</v>
      </c>
      <c r="L317" s="1">
        <v>630.14717493799742</v>
      </c>
      <c r="M317" s="1">
        <v>387.11787682202436</v>
      </c>
      <c r="N317" s="1">
        <v>284.00443145947457</v>
      </c>
      <c r="O317" s="1">
        <v>0</v>
      </c>
      <c r="P317" s="1">
        <v>0</v>
      </c>
      <c r="Q317" s="1">
        <v>672.60714285714289</v>
      </c>
      <c r="R317" s="1">
        <v>2319.1</v>
      </c>
      <c r="S317" s="1">
        <v>41</v>
      </c>
      <c r="T317" s="1">
        <v>660.553</v>
      </c>
      <c r="U317" s="1">
        <v>2.6</v>
      </c>
      <c r="V317" s="1">
        <v>0</v>
      </c>
      <c r="W317" s="1">
        <v>835.447</v>
      </c>
      <c r="X317" s="1">
        <v>258.96492794651817</v>
      </c>
      <c r="Y317" s="1">
        <v>7315.1831315167756</v>
      </c>
      <c r="Z317" s="1">
        <v>8150.6301315167757</v>
      </c>
      <c r="AA317" s="1">
        <v>7978.223</v>
      </c>
      <c r="AB317" s="31">
        <v>0.97884738618550315</v>
      </c>
      <c r="AJ317" s="1">
        <v>972.57207080366106</v>
      </c>
      <c r="AK317" s="1">
        <v>0</v>
      </c>
      <c r="AL317" s="1">
        <v>444.77777545453824</v>
      </c>
      <c r="AM317" s="1">
        <v>630.14717493799742</v>
      </c>
      <c r="AN317" s="1">
        <v>0</v>
      </c>
      <c r="AO317" s="1">
        <v>1646.492857142857</v>
      </c>
      <c r="AP317" s="1">
        <v>0</v>
      </c>
      <c r="AQ317" s="1">
        <v>0</v>
      </c>
      <c r="AU317" s="1">
        <v>1746.0472586740345</v>
      </c>
      <c r="AV317" s="1" t="s">
        <v>64</v>
      </c>
      <c r="AW317" s="1" t="s">
        <v>64</v>
      </c>
      <c r="AX317" s="1" t="s">
        <v>64</v>
      </c>
      <c r="AY317" s="1" t="s">
        <v>65</v>
      </c>
    </row>
    <row r="318" spans="1:51">
      <c r="A318" s="1" t="s">
        <v>517</v>
      </c>
      <c r="B318" s="32" t="s">
        <v>521</v>
      </c>
      <c r="C318" s="1">
        <v>0</v>
      </c>
      <c r="D318" s="1">
        <v>0.2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0.7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4.4999999999999998E-2</v>
      </c>
      <c r="Y318" s="1">
        <v>0.94499999999999995</v>
      </c>
      <c r="Z318" s="1">
        <v>0.94499999999999995</v>
      </c>
      <c r="AA318" s="1">
        <v>0.9</v>
      </c>
      <c r="AB318" s="31">
        <v>0.95238095238095244</v>
      </c>
      <c r="AJ318" s="1">
        <v>4.4999999999999998E-2</v>
      </c>
      <c r="AK318" s="1">
        <v>0</v>
      </c>
      <c r="AL318" s="1">
        <v>0</v>
      </c>
      <c r="AM318" s="1">
        <v>0.7</v>
      </c>
      <c r="AN318" s="1">
        <v>0</v>
      </c>
      <c r="AO318" s="1">
        <v>0</v>
      </c>
      <c r="AP318" s="1">
        <v>0</v>
      </c>
      <c r="AQ318" s="1">
        <v>0</v>
      </c>
      <c r="AU318" s="1">
        <v>0.7</v>
      </c>
      <c r="AV318" s="1" t="s">
        <v>64</v>
      </c>
      <c r="AW318" s="1" t="s">
        <v>65</v>
      </c>
      <c r="AX318" s="1" t="s">
        <v>64</v>
      </c>
      <c r="AY318" s="1" t="s">
        <v>64</v>
      </c>
    </row>
    <row r="319" spans="1:51">
      <c r="A319" s="1" t="s">
        <v>191</v>
      </c>
      <c r="B319" s="32" t="s">
        <v>522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9.5</v>
      </c>
      <c r="L319" s="1">
        <v>0</v>
      </c>
      <c r="M319" s="1">
        <v>0</v>
      </c>
      <c r="N319" s="1">
        <v>0.2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0.18099999999999999</v>
      </c>
      <c r="Y319" s="1">
        <v>9.8810000000000002</v>
      </c>
      <c r="Z319" s="1">
        <v>9.8810000000000002</v>
      </c>
      <c r="AA319" s="1">
        <v>7.54</v>
      </c>
      <c r="AB319" s="31">
        <v>0.76308065985224172</v>
      </c>
      <c r="AJ319" s="1">
        <v>0.18099999999999999</v>
      </c>
      <c r="AK319" s="1">
        <v>0</v>
      </c>
      <c r="AL319" s="1">
        <v>9.5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U319" s="1">
        <v>9.7000000000000011</v>
      </c>
      <c r="AV319" s="1" t="s">
        <v>64</v>
      </c>
      <c r="AW319" s="1" t="s">
        <v>65</v>
      </c>
      <c r="AX319" s="1" t="s">
        <v>64</v>
      </c>
      <c r="AY319" s="1" t="s">
        <v>64</v>
      </c>
    </row>
    <row r="320" spans="1:51">
      <c r="A320" s="1" t="s">
        <v>173</v>
      </c>
      <c r="B320" s="32" t="s">
        <v>523</v>
      </c>
      <c r="C320" s="1">
        <v>0</v>
      </c>
      <c r="D320" s="1">
        <v>8.6999999999999993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18.2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0.49199999999999999</v>
      </c>
      <c r="Y320" s="1">
        <v>27.391999999999999</v>
      </c>
      <c r="Z320" s="1">
        <v>27.391999999999999</v>
      </c>
      <c r="AA320" s="1">
        <v>19.899999999999999</v>
      </c>
      <c r="AB320" s="31">
        <v>0.72648948598130836</v>
      </c>
      <c r="AJ320" s="1">
        <v>0.49199999999999999</v>
      </c>
      <c r="AK320" s="1">
        <v>0</v>
      </c>
      <c r="AL320" s="1">
        <v>0</v>
      </c>
      <c r="AM320" s="1">
        <v>18.2</v>
      </c>
      <c r="AN320" s="1">
        <v>0</v>
      </c>
      <c r="AO320" s="1">
        <v>0</v>
      </c>
      <c r="AP320" s="1">
        <v>0</v>
      </c>
      <c r="AQ320" s="1">
        <v>0</v>
      </c>
      <c r="AU320" s="1">
        <v>18.2</v>
      </c>
      <c r="AV320" s="1" t="s">
        <v>64</v>
      </c>
      <c r="AW320" s="1" t="s">
        <v>65</v>
      </c>
      <c r="AX320" s="1" t="s">
        <v>64</v>
      </c>
      <c r="AY320" s="1" t="s">
        <v>64</v>
      </c>
    </row>
    <row r="321" spans="1:51">
      <c r="A321" s="1" t="s">
        <v>108</v>
      </c>
      <c r="B321" s="32" t="s">
        <v>524</v>
      </c>
      <c r="C321" s="1">
        <v>0</v>
      </c>
      <c r="D321" s="1">
        <v>4.97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34.063000000000002</v>
      </c>
      <c r="V321" s="1">
        <v>0</v>
      </c>
      <c r="W321" s="1">
        <v>0</v>
      </c>
      <c r="X321" s="1">
        <v>0.879</v>
      </c>
      <c r="Y321" s="1">
        <v>39.911999999999999</v>
      </c>
      <c r="Z321" s="1">
        <v>39.911999999999999</v>
      </c>
      <c r="AA321" s="1">
        <v>29.3</v>
      </c>
      <c r="AB321" s="31">
        <v>0.7341150531168571</v>
      </c>
      <c r="AJ321" s="1">
        <v>0.879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U321" s="1">
        <v>0</v>
      </c>
      <c r="AV321" s="1" t="s">
        <v>64</v>
      </c>
      <c r="AW321" s="1" t="s">
        <v>65</v>
      </c>
      <c r="AX321" s="1" t="s">
        <v>64</v>
      </c>
      <c r="AY321" s="1" t="s">
        <v>64</v>
      </c>
    </row>
    <row r="322" spans="1:51">
      <c r="A322" s="1" t="s">
        <v>84</v>
      </c>
      <c r="B322" s="32" t="s">
        <v>525</v>
      </c>
      <c r="C322" s="1">
        <v>0</v>
      </c>
      <c r="D322" s="1">
        <v>0.8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21.9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0.1</v>
      </c>
      <c r="Y322" s="1">
        <v>22.8</v>
      </c>
      <c r="Z322" s="1">
        <v>22.8</v>
      </c>
      <c r="AA322" s="1">
        <v>13.6</v>
      </c>
      <c r="AB322" s="31">
        <v>0.59649122807017541</v>
      </c>
      <c r="AJ322" s="1">
        <v>0.1</v>
      </c>
      <c r="AK322" s="1">
        <v>0</v>
      </c>
      <c r="AL322" s="1">
        <v>0</v>
      </c>
      <c r="AM322" s="1">
        <v>21.9</v>
      </c>
      <c r="AN322" s="1">
        <v>0</v>
      </c>
      <c r="AO322" s="1">
        <v>0</v>
      </c>
      <c r="AP322" s="1">
        <v>0</v>
      </c>
      <c r="AQ322" s="1">
        <v>0</v>
      </c>
      <c r="AU322" s="1">
        <v>21.9</v>
      </c>
      <c r="AV322" s="1" t="s">
        <v>64</v>
      </c>
      <c r="AW322" s="1" t="s">
        <v>65</v>
      </c>
      <c r="AX322" s="1" t="s">
        <v>64</v>
      </c>
      <c r="AY322" s="1" t="s">
        <v>64</v>
      </c>
    </row>
    <row r="323" spans="1:51">
      <c r="A323" s="1" t="s">
        <v>526</v>
      </c>
      <c r="B323" s="32" t="s">
        <v>527</v>
      </c>
      <c r="C323" s="1">
        <v>0</v>
      </c>
      <c r="D323" s="1">
        <v>3</v>
      </c>
      <c r="E323" s="1">
        <v>0</v>
      </c>
      <c r="F323" s="1">
        <v>0</v>
      </c>
      <c r="G323" s="1">
        <v>67.573635427394436</v>
      </c>
      <c r="H323" s="1">
        <v>0</v>
      </c>
      <c r="I323" s="1">
        <v>0</v>
      </c>
      <c r="J323" s="1">
        <v>78.599558336400435</v>
      </c>
      <c r="K323" s="1">
        <v>20.571494295178503</v>
      </c>
      <c r="L323" s="1">
        <v>11.4</v>
      </c>
      <c r="M323" s="1">
        <v>0</v>
      </c>
      <c r="N323" s="1">
        <v>1.2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13</v>
      </c>
      <c r="U323" s="1">
        <v>0</v>
      </c>
      <c r="V323" s="1">
        <v>0</v>
      </c>
      <c r="W323" s="1">
        <v>0</v>
      </c>
      <c r="X323" s="1">
        <v>4.908968993554514</v>
      </c>
      <c r="Y323" s="1">
        <v>200.25365705252787</v>
      </c>
      <c r="Z323" s="1">
        <v>200.25365705252787</v>
      </c>
      <c r="AA323" s="1">
        <v>150.4</v>
      </c>
      <c r="AB323" s="31">
        <v>0.75104745757801106</v>
      </c>
      <c r="AJ323" s="1">
        <v>4.908968993554514</v>
      </c>
      <c r="AK323" s="1">
        <v>0</v>
      </c>
      <c r="AL323" s="1">
        <v>20.571494295178503</v>
      </c>
      <c r="AM323" s="1">
        <v>11.4</v>
      </c>
      <c r="AN323" s="1">
        <v>0</v>
      </c>
      <c r="AO323" s="1">
        <v>0</v>
      </c>
      <c r="AP323" s="1">
        <v>0</v>
      </c>
      <c r="AQ323" s="1">
        <v>0</v>
      </c>
      <c r="AU323" s="1">
        <v>111.77105263157895</v>
      </c>
      <c r="AV323" s="1" t="s">
        <v>64</v>
      </c>
      <c r="AW323" s="1" t="s">
        <v>64</v>
      </c>
      <c r="AX323" s="1" t="s">
        <v>65</v>
      </c>
      <c r="AY323" s="1" t="s">
        <v>64</v>
      </c>
    </row>
    <row r="324" spans="1:51">
      <c r="A324" s="1" t="s">
        <v>96</v>
      </c>
      <c r="B324" s="32" t="s">
        <v>528</v>
      </c>
      <c r="C324" s="1">
        <v>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 t="s">
        <v>64</v>
      </c>
      <c r="Y324" s="1" t="s">
        <v>64</v>
      </c>
      <c r="Z324" s="1" t="s">
        <v>64</v>
      </c>
      <c r="AA324" s="1" t="s">
        <v>127</v>
      </c>
      <c r="AB324" s="31" t="s">
        <v>64</v>
      </c>
      <c r="AJ324" s="1" t="e">
        <v>#VALUE!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U324" s="1">
        <v>0</v>
      </c>
      <c r="AV324" s="1" t="s">
        <v>65</v>
      </c>
      <c r="AW324" s="1" t="s">
        <v>64</v>
      </c>
      <c r="AX324" s="1" t="s">
        <v>64</v>
      </c>
      <c r="AY324" s="1" t="s">
        <v>64</v>
      </c>
    </row>
    <row r="325" spans="1:51">
      <c r="A325" s="1" t="s">
        <v>92</v>
      </c>
      <c r="B325" s="32" t="s">
        <v>529</v>
      </c>
      <c r="C325" s="1">
        <v>0</v>
      </c>
      <c r="D325" s="1">
        <v>1.7999999999999999E-2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1.8979999999999999</v>
      </c>
      <c r="L325" s="1">
        <v>7.8959999999999999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0.126</v>
      </c>
      <c r="Y325" s="1">
        <v>9.9379999999999988</v>
      </c>
      <c r="Z325" s="1">
        <v>9.9379999999999988</v>
      </c>
      <c r="AA325" s="1">
        <v>3.6256550010000002</v>
      </c>
      <c r="AB325" s="31">
        <v>0.36482743016703567</v>
      </c>
      <c r="AJ325" s="1">
        <v>0.126</v>
      </c>
      <c r="AK325" s="1">
        <v>0</v>
      </c>
      <c r="AL325" s="1">
        <v>1.8979999999999999</v>
      </c>
      <c r="AM325" s="1">
        <v>7.8959999999999999</v>
      </c>
      <c r="AN325" s="1">
        <v>0</v>
      </c>
      <c r="AO325" s="1">
        <v>0</v>
      </c>
      <c r="AP325" s="1">
        <v>0</v>
      </c>
      <c r="AQ325" s="1">
        <v>0</v>
      </c>
      <c r="AU325" s="1">
        <v>9.7940000000000005</v>
      </c>
      <c r="AV325" s="1" t="s">
        <v>64</v>
      </c>
      <c r="AW325" s="1" t="s">
        <v>65</v>
      </c>
      <c r="AX325" s="1" t="s">
        <v>64</v>
      </c>
      <c r="AY325" s="1" t="s">
        <v>64</v>
      </c>
    </row>
    <row r="326" spans="1:51">
      <c r="A326" s="1" t="s">
        <v>113</v>
      </c>
      <c r="B326" s="32" t="s">
        <v>530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 t="s">
        <v>64</v>
      </c>
      <c r="Y326" s="1" t="s">
        <v>64</v>
      </c>
      <c r="Z326" s="1" t="s">
        <v>64</v>
      </c>
      <c r="AA326" s="1" t="s">
        <v>64</v>
      </c>
      <c r="AB326" s="31" t="s">
        <v>64</v>
      </c>
      <c r="AJ326" s="1" t="e">
        <v>#VALUE!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U326" s="1">
        <v>0</v>
      </c>
      <c r="AV326" s="1" t="s">
        <v>65</v>
      </c>
      <c r="AW326" s="1" t="s">
        <v>64</v>
      </c>
      <c r="AX326" s="1" t="s">
        <v>64</v>
      </c>
      <c r="AY326" s="1" t="s">
        <v>64</v>
      </c>
    </row>
    <row r="327" spans="1:51">
      <c r="A327" s="1" t="s">
        <v>294</v>
      </c>
      <c r="B327" s="32" t="s">
        <v>531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 t="s">
        <v>64</v>
      </c>
      <c r="Y327" s="1" t="s">
        <v>64</v>
      </c>
      <c r="Z327" s="1" t="s">
        <v>64</v>
      </c>
      <c r="AA327" s="1" t="s">
        <v>64</v>
      </c>
      <c r="AB327" s="31" t="s">
        <v>64</v>
      </c>
      <c r="AJ327" s="1" t="e">
        <v>#VALUE!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U327" s="1">
        <v>0</v>
      </c>
      <c r="AV327" s="1" t="s">
        <v>65</v>
      </c>
      <c r="AW327" s="1" t="s">
        <v>64</v>
      </c>
      <c r="AX327" s="1" t="s">
        <v>64</v>
      </c>
      <c r="AY327" s="1" t="s">
        <v>64</v>
      </c>
    </row>
    <row r="328" spans="1:51">
      <c r="A328" s="1" t="s">
        <v>88</v>
      </c>
      <c r="B328" s="32" t="s">
        <v>532</v>
      </c>
      <c r="C328" s="1">
        <v>0</v>
      </c>
      <c r="D328" s="1">
        <v>5.0999999999999997E-2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2.7480000000000002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5.9490000000000001E-2</v>
      </c>
      <c r="Y328" s="1">
        <v>2.8584900000000002</v>
      </c>
      <c r="Z328" s="1">
        <v>2.8584900000000002</v>
      </c>
      <c r="AA328" s="1">
        <v>1.9830000000000001</v>
      </c>
      <c r="AB328" s="31">
        <v>0.6937229096481009</v>
      </c>
      <c r="AJ328" s="1">
        <v>5.9490000000000001E-2</v>
      </c>
      <c r="AK328" s="1">
        <v>0</v>
      </c>
      <c r="AL328" s="1">
        <v>0</v>
      </c>
      <c r="AM328" s="1">
        <v>2.7480000000000002</v>
      </c>
      <c r="AN328" s="1">
        <v>0</v>
      </c>
      <c r="AO328" s="1">
        <v>0</v>
      </c>
      <c r="AP328" s="1">
        <v>0</v>
      </c>
      <c r="AQ328" s="1">
        <v>0</v>
      </c>
      <c r="AU328" s="1">
        <v>2.7480000000000002</v>
      </c>
      <c r="AV328" s="1" t="s">
        <v>64</v>
      </c>
      <c r="AW328" s="1" t="s">
        <v>65</v>
      </c>
      <c r="AX328" s="1" t="s">
        <v>64</v>
      </c>
      <c r="AY328" s="1" t="s">
        <v>64</v>
      </c>
    </row>
    <row r="329" spans="1:51">
      <c r="A329" s="1" t="s">
        <v>499</v>
      </c>
      <c r="B329" s="32" t="s">
        <v>533</v>
      </c>
      <c r="C329" s="1">
        <v>0</v>
      </c>
      <c r="D329" s="1">
        <v>0.57999999999999996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4.9000000000000004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0.12299999999999998</v>
      </c>
      <c r="Y329" s="1">
        <v>5.6030000000000006</v>
      </c>
      <c r="Z329" s="1">
        <v>5.6030000000000006</v>
      </c>
      <c r="AA329" s="1">
        <v>4.0999999999999996</v>
      </c>
      <c r="AB329" s="31">
        <v>0.73175084776012833</v>
      </c>
      <c r="AJ329" s="1">
        <v>0.12299999999999998</v>
      </c>
      <c r="AK329" s="1">
        <v>0</v>
      </c>
      <c r="AL329" s="1">
        <v>0</v>
      </c>
      <c r="AM329" s="1">
        <v>4.9000000000000004</v>
      </c>
      <c r="AN329" s="1">
        <v>0</v>
      </c>
      <c r="AO329" s="1">
        <v>0</v>
      </c>
      <c r="AP329" s="1">
        <v>0</v>
      </c>
      <c r="AQ329" s="1">
        <v>0</v>
      </c>
      <c r="AU329" s="1">
        <v>4.9000000000000004</v>
      </c>
      <c r="AV329" s="1" t="s">
        <v>64</v>
      </c>
      <c r="AW329" s="1" t="s">
        <v>65</v>
      </c>
      <c r="AX329" s="1" t="s">
        <v>64</v>
      </c>
      <c r="AY329" s="1" t="s">
        <v>64</v>
      </c>
    </row>
    <row r="330" spans="1:51">
      <c r="A330" s="1" t="s">
        <v>526</v>
      </c>
      <c r="B330" s="32" t="s">
        <v>534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 t="s">
        <v>64</v>
      </c>
      <c r="Y330" s="1" t="s">
        <v>64</v>
      </c>
      <c r="Z330" s="1" t="s">
        <v>64</v>
      </c>
      <c r="AA330" s="1" t="s">
        <v>64</v>
      </c>
      <c r="AB330" s="31" t="s">
        <v>64</v>
      </c>
      <c r="AJ330" s="1" t="e">
        <v>#VALUE!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U330" s="1">
        <v>0</v>
      </c>
      <c r="AV330" s="1" t="s">
        <v>65</v>
      </c>
      <c r="AW330" s="1" t="s">
        <v>64</v>
      </c>
      <c r="AX330" s="1" t="s">
        <v>64</v>
      </c>
      <c r="AY330" s="1" t="s">
        <v>64</v>
      </c>
    </row>
    <row r="331" spans="1:51">
      <c r="A331" s="1" t="s">
        <v>535</v>
      </c>
      <c r="B331" s="32" t="s">
        <v>536</v>
      </c>
      <c r="C331" s="1">
        <v>0</v>
      </c>
      <c r="D331" s="1">
        <v>24.373999999999999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280.41500000000002</v>
      </c>
      <c r="L331" s="1">
        <v>0</v>
      </c>
      <c r="M331" s="1">
        <v>100.727</v>
      </c>
      <c r="N331" s="1">
        <v>12.307</v>
      </c>
      <c r="O331" s="1">
        <v>0</v>
      </c>
      <c r="P331" s="1">
        <v>0</v>
      </c>
      <c r="Q331" s="1">
        <v>190.91057499999999</v>
      </c>
      <c r="R331" s="1">
        <v>555.1</v>
      </c>
      <c r="S331" s="1">
        <v>0</v>
      </c>
      <c r="T331" s="1">
        <v>0</v>
      </c>
      <c r="U331" s="1">
        <v>0</v>
      </c>
      <c r="V331" s="1">
        <v>0</v>
      </c>
      <c r="W331" s="1">
        <v>55.093000000000004</v>
      </c>
      <c r="X331" s="1">
        <v>16.587</v>
      </c>
      <c r="Y331" s="1">
        <v>989.5100000000001</v>
      </c>
      <c r="Z331" s="1">
        <v>1044.6030000000001</v>
      </c>
      <c r="AA331" s="1">
        <v>958.26199999999994</v>
      </c>
      <c r="AB331" s="31">
        <v>0.91734563274277392</v>
      </c>
      <c r="AJ331" s="1">
        <v>207.49757499999998</v>
      </c>
      <c r="AK331" s="1">
        <v>0</v>
      </c>
      <c r="AL331" s="1">
        <v>0</v>
      </c>
      <c r="AM331" s="1">
        <v>280.41500000000002</v>
      </c>
      <c r="AN331" s="1">
        <v>0</v>
      </c>
      <c r="AO331" s="1">
        <v>364.18942500000003</v>
      </c>
      <c r="AP331" s="1">
        <v>0</v>
      </c>
      <c r="AQ331" s="1">
        <v>0</v>
      </c>
      <c r="AU331" s="1">
        <v>393.44900000000007</v>
      </c>
      <c r="AV331" s="1" t="s">
        <v>64</v>
      </c>
      <c r="AW331" s="1" t="s">
        <v>64</v>
      </c>
      <c r="AX331" s="1" t="s">
        <v>65</v>
      </c>
      <c r="AY331" s="1" t="s">
        <v>64</v>
      </c>
    </row>
    <row r="332" spans="1:51">
      <c r="A332" s="1" t="s">
        <v>345</v>
      </c>
      <c r="B332" s="32" t="s">
        <v>537</v>
      </c>
      <c r="C332" s="1">
        <v>0</v>
      </c>
      <c r="D332" s="1">
        <v>94.333712234519894</v>
      </c>
      <c r="E332" s="1">
        <v>0</v>
      </c>
      <c r="F332" s="1">
        <v>0</v>
      </c>
      <c r="G332" s="1">
        <v>255.56430177877735</v>
      </c>
      <c r="H332" s="1">
        <v>0</v>
      </c>
      <c r="I332" s="1">
        <v>0</v>
      </c>
      <c r="J332" s="1">
        <v>0</v>
      </c>
      <c r="K332" s="1">
        <v>18.258183155571903</v>
      </c>
      <c r="L332" s="1">
        <v>0</v>
      </c>
      <c r="M332" s="1">
        <v>16.564343404128028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18</v>
      </c>
      <c r="T332" s="1">
        <v>0</v>
      </c>
      <c r="U332" s="1">
        <v>95</v>
      </c>
      <c r="V332" s="1">
        <v>0</v>
      </c>
      <c r="W332" s="1">
        <v>0</v>
      </c>
      <c r="X332" s="1">
        <v>21.651</v>
      </c>
      <c r="Y332" s="1">
        <v>519.37154057299711</v>
      </c>
      <c r="Z332" s="1">
        <v>519.37154057299711</v>
      </c>
      <c r="AA332" s="1">
        <v>721.7</v>
      </c>
      <c r="AB332" s="31">
        <v>1.3895640088476622</v>
      </c>
      <c r="AC332" s="1" t="s">
        <v>538</v>
      </c>
      <c r="AJ332" s="1">
        <v>39.650999999999996</v>
      </c>
      <c r="AK332" s="1">
        <v>0</v>
      </c>
      <c r="AL332" s="1">
        <v>18.258183155571903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U332" s="1">
        <v>34.822526559699931</v>
      </c>
      <c r="AV332" s="1" t="s">
        <v>64</v>
      </c>
      <c r="AW332" s="1" t="s">
        <v>64</v>
      </c>
      <c r="AX332" s="1" t="s">
        <v>65</v>
      </c>
      <c r="AY332" s="1" t="s">
        <v>64</v>
      </c>
    </row>
    <row r="333" spans="1:51">
      <c r="A333" s="1" t="s">
        <v>173</v>
      </c>
      <c r="B333" s="32" t="s">
        <v>539</v>
      </c>
      <c r="C333" s="1">
        <v>0</v>
      </c>
      <c r="D333" s="1">
        <v>2.5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25.5</v>
      </c>
      <c r="L333" s="1">
        <v>5.0999999999999996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5.9939999999999998</v>
      </c>
      <c r="U333" s="1">
        <v>0</v>
      </c>
      <c r="V333" s="1">
        <v>0</v>
      </c>
      <c r="W333" s="1">
        <v>0</v>
      </c>
      <c r="X333" s="1">
        <v>0.72599999999999998</v>
      </c>
      <c r="Y333" s="1">
        <v>39.82</v>
      </c>
      <c r="Z333" s="1">
        <v>39.82</v>
      </c>
      <c r="AA333" s="1">
        <v>33.165999999999997</v>
      </c>
      <c r="AB333" s="31">
        <v>0.83289804118533395</v>
      </c>
      <c r="AJ333" s="1">
        <v>0.72599999999999998</v>
      </c>
      <c r="AK333" s="1">
        <v>0</v>
      </c>
      <c r="AL333" s="1">
        <v>25.5</v>
      </c>
      <c r="AM333" s="1">
        <v>5.0999999999999996</v>
      </c>
      <c r="AN333" s="1">
        <v>0</v>
      </c>
      <c r="AO333" s="1">
        <v>0</v>
      </c>
      <c r="AP333" s="1">
        <v>0</v>
      </c>
      <c r="AQ333" s="1">
        <v>0</v>
      </c>
      <c r="AU333" s="1">
        <v>30.6</v>
      </c>
      <c r="AV333" s="1" t="s">
        <v>64</v>
      </c>
      <c r="AW333" s="1" t="s">
        <v>65</v>
      </c>
      <c r="AX333" s="1" t="s">
        <v>64</v>
      </c>
      <c r="AY333" s="1" t="s">
        <v>64</v>
      </c>
    </row>
    <row r="334" spans="1:51">
      <c r="A334" s="1" t="s">
        <v>457</v>
      </c>
      <c r="B334" s="32" t="s">
        <v>540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1.2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1.2E-2</v>
      </c>
      <c r="T334" s="1">
        <v>0</v>
      </c>
      <c r="U334" s="1">
        <v>0</v>
      </c>
      <c r="V334" s="1">
        <v>0</v>
      </c>
      <c r="W334" s="1">
        <v>0</v>
      </c>
      <c r="X334" s="1">
        <v>0.03</v>
      </c>
      <c r="Y334" s="1">
        <v>1.242</v>
      </c>
      <c r="Z334" s="1">
        <v>1.242</v>
      </c>
      <c r="AA334" s="1">
        <v>1</v>
      </c>
      <c r="AB334" s="31">
        <v>0.80515297906602257</v>
      </c>
      <c r="AJ334" s="1">
        <v>4.1999999999999996E-2</v>
      </c>
      <c r="AK334" s="1">
        <v>0</v>
      </c>
      <c r="AL334" s="1">
        <v>0</v>
      </c>
      <c r="AM334" s="1">
        <v>1.2</v>
      </c>
      <c r="AN334" s="1">
        <v>0</v>
      </c>
      <c r="AO334" s="1">
        <v>0</v>
      </c>
      <c r="AP334" s="1">
        <v>0</v>
      </c>
      <c r="AQ334" s="1">
        <v>0</v>
      </c>
      <c r="AU334" s="1">
        <v>1.2</v>
      </c>
      <c r="AV334" s="1" t="s">
        <v>65</v>
      </c>
      <c r="AW334" s="1" t="s">
        <v>64</v>
      </c>
      <c r="AX334" s="1" t="s">
        <v>64</v>
      </c>
      <c r="AY334" s="1" t="s">
        <v>64</v>
      </c>
    </row>
    <row r="335" spans="1:51">
      <c r="A335" s="1" t="s">
        <v>457</v>
      </c>
      <c r="B335" s="32" t="s">
        <v>541</v>
      </c>
      <c r="C335" s="1">
        <v>0</v>
      </c>
      <c r="D335" s="1">
        <v>0.7</v>
      </c>
      <c r="E335" s="1">
        <v>0</v>
      </c>
      <c r="F335" s="1">
        <v>0</v>
      </c>
      <c r="G335" s="1">
        <v>7</v>
      </c>
      <c r="H335" s="1">
        <v>0</v>
      </c>
      <c r="I335" s="1">
        <v>0</v>
      </c>
      <c r="J335" s="1">
        <v>0</v>
      </c>
      <c r="K335" s="1">
        <v>36</v>
      </c>
      <c r="L335" s="1">
        <v>12.7</v>
      </c>
      <c r="M335" s="1">
        <v>0</v>
      </c>
      <c r="N335" s="1">
        <v>0</v>
      </c>
      <c r="O335" s="1">
        <v>0</v>
      </c>
      <c r="P335" s="1">
        <v>12.7</v>
      </c>
      <c r="Q335" s="1">
        <v>0</v>
      </c>
      <c r="R335" s="1">
        <v>0</v>
      </c>
      <c r="S335" s="1">
        <v>0</v>
      </c>
      <c r="T335" s="1">
        <v>4.5999999999999996</v>
      </c>
      <c r="U335" s="1">
        <v>0</v>
      </c>
      <c r="V335" s="1">
        <v>0</v>
      </c>
      <c r="W335" s="1">
        <v>0</v>
      </c>
      <c r="X335" s="1">
        <v>1.3499999999999999</v>
      </c>
      <c r="Y335" s="1">
        <v>75.05</v>
      </c>
      <c r="Z335" s="1">
        <v>75.05</v>
      </c>
      <c r="AA335" s="1">
        <v>45</v>
      </c>
      <c r="AB335" s="31">
        <v>0.59960026648900733</v>
      </c>
      <c r="AJ335" s="1">
        <v>1.3499999999999999</v>
      </c>
      <c r="AK335" s="1">
        <v>0</v>
      </c>
      <c r="AL335" s="1">
        <v>36</v>
      </c>
      <c r="AM335" s="1">
        <v>12.7</v>
      </c>
      <c r="AN335" s="1">
        <v>0</v>
      </c>
      <c r="AO335" s="1">
        <v>0</v>
      </c>
      <c r="AP335" s="1">
        <v>0</v>
      </c>
      <c r="AQ335" s="1">
        <v>0</v>
      </c>
      <c r="AU335" s="1">
        <v>48.7</v>
      </c>
      <c r="AV335" s="1" t="s">
        <v>65</v>
      </c>
      <c r="AW335" s="1" t="s">
        <v>64</v>
      </c>
      <c r="AX335" s="1" t="s">
        <v>64</v>
      </c>
      <c r="AY335" s="1" t="s">
        <v>64</v>
      </c>
    </row>
    <row r="336" spans="1:51">
      <c r="A336" s="1" t="s">
        <v>425</v>
      </c>
      <c r="B336" s="32" t="s">
        <v>542</v>
      </c>
      <c r="C336" s="1">
        <v>0</v>
      </c>
      <c r="D336" s="1">
        <v>2.6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20.356999999999999</v>
      </c>
      <c r="L336" s="1">
        <v>1.0049999999999999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0.433</v>
      </c>
      <c r="Y336" s="1">
        <v>24.395</v>
      </c>
      <c r="Z336" s="1">
        <v>24.395</v>
      </c>
      <c r="AA336" s="1">
        <v>19.550765999999999</v>
      </c>
      <c r="AB336" s="31">
        <v>0.80142512810002053</v>
      </c>
      <c r="AJ336" s="1">
        <v>0.433</v>
      </c>
      <c r="AK336" s="1">
        <v>0</v>
      </c>
      <c r="AL336" s="1">
        <v>20.356999999999999</v>
      </c>
      <c r="AM336" s="1">
        <v>1.0049999999999999</v>
      </c>
      <c r="AN336" s="1">
        <v>0</v>
      </c>
      <c r="AO336" s="1">
        <v>0</v>
      </c>
      <c r="AP336" s="1">
        <v>0</v>
      </c>
      <c r="AQ336" s="1">
        <v>0</v>
      </c>
      <c r="AU336" s="1">
        <v>21.361999999999998</v>
      </c>
      <c r="AV336" s="1" t="s">
        <v>64</v>
      </c>
      <c r="AW336" s="1" t="s">
        <v>65</v>
      </c>
      <c r="AX336" s="1" t="s">
        <v>64</v>
      </c>
      <c r="AY336" s="1" t="s">
        <v>64</v>
      </c>
    </row>
    <row r="337" spans="1:51">
      <c r="A337" s="1" t="s">
        <v>146</v>
      </c>
      <c r="B337" s="32" t="s">
        <v>543</v>
      </c>
      <c r="C337" s="1">
        <v>0</v>
      </c>
      <c r="D337" s="1">
        <v>0.25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3.58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0.1</v>
      </c>
      <c r="Y337" s="1">
        <v>3.93</v>
      </c>
      <c r="Z337" s="1">
        <v>3.93</v>
      </c>
      <c r="AA337" s="1">
        <v>2.77</v>
      </c>
      <c r="AB337" s="31">
        <v>0.7048346055979644</v>
      </c>
      <c r="AJ337" s="1">
        <v>0.1</v>
      </c>
      <c r="AK337" s="1">
        <v>0</v>
      </c>
      <c r="AL337" s="1">
        <v>0</v>
      </c>
      <c r="AM337" s="1">
        <v>3.58</v>
      </c>
      <c r="AN337" s="1">
        <v>0</v>
      </c>
      <c r="AO337" s="1">
        <v>0</v>
      </c>
      <c r="AP337" s="1">
        <v>0</v>
      </c>
      <c r="AQ337" s="1">
        <v>0</v>
      </c>
      <c r="AU337" s="1">
        <v>3.58</v>
      </c>
      <c r="AV337" s="1" t="s">
        <v>64</v>
      </c>
      <c r="AW337" s="1" t="s">
        <v>65</v>
      </c>
      <c r="AX337" s="1" t="s">
        <v>64</v>
      </c>
      <c r="AY337" s="1" t="s">
        <v>64</v>
      </c>
    </row>
    <row r="338" spans="1:51">
      <c r="A338" s="1" t="s">
        <v>425</v>
      </c>
      <c r="B338" s="32" t="s">
        <v>544</v>
      </c>
      <c r="C338" s="1">
        <v>0</v>
      </c>
      <c r="D338" s="1">
        <v>1.63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12.98</v>
      </c>
      <c r="L338" s="1">
        <v>9.68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8.1300000000000008</v>
      </c>
      <c r="V338" s="1">
        <v>0</v>
      </c>
      <c r="W338" s="1">
        <v>0</v>
      </c>
      <c r="X338" s="1">
        <v>0.80699999999999994</v>
      </c>
      <c r="Y338" s="1">
        <v>33.227000000000004</v>
      </c>
      <c r="Z338" s="1">
        <v>33.227000000000004</v>
      </c>
      <c r="AA338" s="1">
        <v>26.9</v>
      </c>
      <c r="AB338" s="31">
        <v>0.80958256839317411</v>
      </c>
      <c r="AJ338" s="1">
        <v>0.80699999999999994</v>
      </c>
      <c r="AK338" s="1">
        <v>0</v>
      </c>
      <c r="AL338" s="1">
        <v>12.98</v>
      </c>
      <c r="AM338" s="1">
        <v>9.68</v>
      </c>
      <c r="AN338" s="1">
        <v>0</v>
      </c>
      <c r="AO338" s="1">
        <v>0</v>
      </c>
      <c r="AP338" s="1">
        <v>0</v>
      </c>
      <c r="AQ338" s="1">
        <v>0</v>
      </c>
      <c r="AU338" s="1">
        <v>22.66</v>
      </c>
      <c r="AV338" s="1" t="s">
        <v>64</v>
      </c>
      <c r="AW338" s="1" t="s">
        <v>65</v>
      </c>
      <c r="AX338" s="1" t="s">
        <v>64</v>
      </c>
      <c r="AY338" s="1" t="s">
        <v>64</v>
      </c>
    </row>
    <row r="339" spans="1:51">
      <c r="A339" s="1" t="s">
        <v>545</v>
      </c>
      <c r="B339" s="32" t="s">
        <v>546</v>
      </c>
      <c r="C339" s="1">
        <v>0</v>
      </c>
      <c r="D339" s="1">
        <v>5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43.2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0.5</v>
      </c>
      <c r="T339" s="1">
        <v>0</v>
      </c>
      <c r="U339" s="1">
        <v>0</v>
      </c>
      <c r="V339" s="1">
        <v>0</v>
      </c>
      <c r="W339" s="1">
        <v>0</v>
      </c>
      <c r="X339" s="1">
        <v>1</v>
      </c>
      <c r="Y339" s="1">
        <v>49.7</v>
      </c>
      <c r="Z339" s="1">
        <v>49.7</v>
      </c>
      <c r="AA339" s="1">
        <v>35.700000000000003</v>
      </c>
      <c r="AB339" s="31">
        <v>0.71830985915492962</v>
      </c>
      <c r="AJ339" s="1">
        <v>1.5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U339" s="1">
        <v>43.2</v>
      </c>
      <c r="AV339" s="1" t="s">
        <v>64</v>
      </c>
      <c r="AW339" s="1" t="s">
        <v>65</v>
      </c>
      <c r="AX339" s="1" t="s">
        <v>64</v>
      </c>
      <c r="AY339" s="1" t="s">
        <v>64</v>
      </c>
    </row>
    <row r="340" spans="1:51">
      <c r="A340" s="1" t="s">
        <v>100</v>
      </c>
      <c r="B340" s="32" t="s">
        <v>547</v>
      </c>
      <c r="C340" s="1">
        <v>0</v>
      </c>
      <c r="D340" s="1">
        <v>0.01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5.89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0.09</v>
      </c>
      <c r="Y340" s="1">
        <v>5.9899999999999993</v>
      </c>
      <c r="Z340" s="1">
        <v>5.9899999999999993</v>
      </c>
      <c r="AA340" s="1">
        <v>4.8289999999999997</v>
      </c>
      <c r="AB340" s="31">
        <v>0.80617696160267116</v>
      </c>
      <c r="AJ340" s="1">
        <v>0.09</v>
      </c>
      <c r="AK340" s="1">
        <v>0</v>
      </c>
      <c r="AL340" s="1">
        <v>0</v>
      </c>
      <c r="AM340" s="1">
        <v>5.89</v>
      </c>
      <c r="AN340" s="1">
        <v>0</v>
      </c>
      <c r="AO340" s="1">
        <v>0</v>
      </c>
      <c r="AP340" s="1">
        <v>0</v>
      </c>
      <c r="AQ340" s="1">
        <v>0</v>
      </c>
      <c r="AU340" s="1">
        <v>5.89</v>
      </c>
      <c r="AV340" s="1" t="s">
        <v>64</v>
      </c>
      <c r="AW340" s="1" t="s">
        <v>65</v>
      </c>
      <c r="AX340" s="1" t="s">
        <v>64</v>
      </c>
      <c r="AY340" s="1" t="s">
        <v>64</v>
      </c>
    </row>
    <row r="341" spans="1:51">
      <c r="A341" s="1" t="s">
        <v>88</v>
      </c>
      <c r="B341" s="32" t="s">
        <v>548</v>
      </c>
      <c r="C341" s="1">
        <v>0</v>
      </c>
      <c r="D341" s="1">
        <v>22.736999999999998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1.7969999999999999</v>
      </c>
      <c r="L341" s="1">
        <v>4.21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29.725000000000001</v>
      </c>
      <c r="V341" s="1">
        <v>0</v>
      </c>
      <c r="W341" s="1">
        <v>0</v>
      </c>
      <c r="X341" s="1">
        <v>0.55500000000000005</v>
      </c>
      <c r="Y341" s="1">
        <v>59.024000000000001</v>
      </c>
      <c r="Z341" s="1">
        <v>59.024000000000001</v>
      </c>
      <c r="AA341" s="1">
        <v>52.146999999999998</v>
      </c>
      <c r="AB341" s="31">
        <v>0.88348807264841411</v>
      </c>
      <c r="AJ341" s="1">
        <v>0.55500000000000005</v>
      </c>
      <c r="AK341" s="1">
        <v>0</v>
      </c>
      <c r="AL341" s="1">
        <v>1.7969999999999999</v>
      </c>
      <c r="AM341" s="1">
        <v>4.21</v>
      </c>
      <c r="AN341" s="1">
        <v>0</v>
      </c>
      <c r="AO341" s="1">
        <v>0</v>
      </c>
      <c r="AP341" s="1">
        <v>0</v>
      </c>
      <c r="AQ341" s="1">
        <v>0</v>
      </c>
      <c r="AU341" s="1">
        <v>6.0069999999999997</v>
      </c>
      <c r="AV341" s="1" t="s">
        <v>64</v>
      </c>
      <c r="AW341" s="1" t="s">
        <v>65</v>
      </c>
      <c r="AX341" s="1" t="s">
        <v>64</v>
      </c>
      <c r="AY341" s="1" t="s">
        <v>64</v>
      </c>
    </row>
    <row r="342" spans="1:51">
      <c r="A342" s="1" t="s">
        <v>211</v>
      </c>
      <c r="B342" s="32" t="s">
        <v>549</v>
      </c>
      <c r="C342" s="1">
        <v>0</v>
      </c>
      <c r="D342" s="1">
        <v>8.74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50.245783419125878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4.3140000000000001</v>
      </c>
      <c r="U342" s="1">
        <v>0</v>
      </c>
      <c r="V342" s="1">
        <v>0</v>
      </c>
      <c r="W342" s="1">
        <v>0</v>
      </c>
      <c r="X342" s="1">
        <v>1.52796</v>
      </c>
      <c r="Y342" s="1">
        <v>64.827743419125866</v>
      </c>
      <c r="Z342" s="1">
        <v>64.827743419125866</v>
      </c>
      <c r="AA342" s="1">
        <v>50.932000000000002</v>
      </c>
      <c r="AB342" s="31">
        <v>0.7856512862203644</v>
      </c>
      <c r="AJ342" s="1">
        <v>1.52796</v>
      </c>
      <c r="AK342" s="1">
        <v>0</v>
      </c>
      <c r="AL342" s="1">
        <v>50.245783419125878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U342" s="1">
        <v>50.245783419125878</v>
      </c>
      <c r="AV342" s="1" t="s">
        <v>64</v>
      </c>
      <c r="AW342" s="1" t="s">
        <v>65</v>
      </c>
      <c r="AX342" s="1" t="s">
        <v>64</v>
      </c>
      <c r="AY342" s="1" t="s">
        <v>64</v>
      </c>
    </row>
    <row r="343" spans="1:51">
      <c r="A343" s="1" t="s">
        <v>98</v>
      </c>
      <c r="B343" s="32" t="s">
        <v>550</v>
      </c>
      <c r="C343" s="1">
        <v>0</v>
      </c>
      <c r="D343" s="1">
        <v>0.28199999999999997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10.470588235294118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4.8000000000000001E-2</v>
      </c>
      <c r="Y343" s="1">
        <v>10.800588235294118</v>
      </c>
      <c r="Z343" s="1">
        <v>10.800588235294118</v>
      </c>
      <c r="AA343" s="1">
        <v>7.4</v>
      </c>
      <c r="AB343" s="31">
        <v>0.6851478677631937</v>
      </c>
      <c r="AJ343" s="1">
        <v>4.8000000000000001E-2</v>
      </c>
      <c r="AK343" s="1">
        <v>0</v>
      </c>
      <c r="AL343" s="1">
        <v>10.470588235294118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U343" s="1">
        <v>10.470588235294118</v>
      </c>
      <c r="AV343" s="1" t="s">
        <v>64</v>
      </c>
      <c r="AW343" s="1" t="s">
        <v>65</v>
      </c>
      <c r="AX343" s="1" t="s">
        <v>64</v>
      </c>
      <c r="AY343" s="1" t="s">
        <v>64</v>
      </c>
    </row>
    <row r="344" spans="1:51">
      <c r="A344" s="1" t="s">
        <v>479</v>
      </c>
      <c r="B344" s="32" t="s">
        <v>551</v>
      </c>
      <c r="C344" s="1">
        <v>0</v>
      </c>
      <c r="D344" s="1">
        <v>0.4</v>
      </c>
      <c r="E344" s="1">
        <v>0</v>
      </c>
      <c r="F344" s="1">
        <v>0.9</v>
      </c>
      <c r="G344" s="1">
        <v>0</v>
      </c>
      <c r="H344" s="1">
        <v>0</v>
      </c>
      <c r="I344" s="1">
        <v>0</v>
      </c>
      <c r="J344" s="1">
        <v>0</v>
      </c>
      <c r="K344" s="1">
        <v>17.899999999999999</v>
      </c>
      <c r="L344" s="1">
        <v>23.3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2.7</v>
      </c>
      <c r="U344" s="1">
        <v>0</v>
      </c>
      <c r="V344" s="1">
        <v>0</v>
      </c>
      <c r="W344" s="1">
        <v>0</v>
      </c>
      <c r="X344" s="1">
        <v>0.6</v>
      </c>
      <c r="Y344" s="1">
        <v>45.800000000000004</v>
      </c>
      <c r="Z344" s="1">
        <v>45.800000000000004</v>
      </c>
      <c r="AA344" s="1">
        <v>34.9</v>
      </c>
      <c r="AB344" s="31">
        <v>0.76200873362445409</v>
      </c>
      <c r="AJ344" s="1">
        <v>0.6</v>
      </c>
      <c r="AK344" s="1">
        <v>0</v>
      </c>
      <c r="AL344" s="1">
        <v>17.899999999999999</v>
      </c>
      <c r="AM344" s="1">
        <v>23.3</v>
      </c>
      <c r="AN344" s="1">
        <v>0</v>
      </c>
      <c r="AO344" s="1">
        <v>0</v>
      </c>
      <c r="AP344" s="1">
        <v>0</v>
      </c>
      <c r="AQ344" s="1">
        <v>0</v>
      </c>
      <c r="AU344" s="1">
        <v>41.2</v>
      </c>
      <c r="AV344" s="1" t="s">
        <v>64</v>
      </c>
      <c r="AW344" s="1" t="s">
        <v>65</v>
      </c>
      <c r="AX344" s="1" t="s">
        <v>64</v>
      </c>
      <c r="AY344" s="1" t="s">
        <v>64</v>
      </c>
    </row>
    <row r="345" spans="1:51">
      <c r="A345" s="1" t="s">
        <v>375</v>
      </c>
      <c r="B345" s="32" t="s">
        <v>552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 t="s">
        <v>64</v>
      </c>
      <c r="Y345" s="1" t="s">
        <v>64</v>
      </c>
      <c r="Z345" s="1" t="s">
        <v>64</v>
      </c>
      <c r="AA345" s="1" t="s">
        <v>64</v>
      </c>
      <c r="AB345" s="31" t="s">
        <v>64</v>
      </c>
      <c r="AJ345" s="1" t="e">
        <v>#VALUE!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U345" s="1">
        <v>0</v>
      </c>
      <c r="AV345" s="1" t="s">
        <v>65</v>
      </c>
      <c r="AW345" s="1" t="s">
        <v>64</v>
      </c>
      <c r="AX345" s="1" t="s">
        <v>64</v>
      </c>
      <c r="AY345" s="1" t="s">
        <v>64</v>
      </c>
    </row>
    <row r="346" spans="1:51">
      <c r="A346" s="1" t="s">
        <v>508</v>
      </c>
      <c r="B346" s="32" t="s">
        <v>553</v>
      </c>
      <c r="C346" s="1">
        <v>0</v>
      </c>
      <c r="D346" s="1">
        <v>0.4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10.011764705882353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0.1</v>
      </c>
      <c r="Y346" s="1">
        <v>10.511764705882351</v>
      </c>
      <c r="Z346" s="1">
        <v>10.511764705882351</v>
      </c>
      <c r="AA346" s="1">
        <v>4.4000000000000004</v>
      </c>
      <c r="AB346" s="31">
        <v>0.41857862339115848</v>
      </c>
      <c r="AC346" s="1" t="s">
        <v>554</v>
      </c>
      <c r="AJ346" s="1">
        <v>0.1</v>
      </c>
      <c r="AK346" s="1">
        <v>0</v>
      </c>
      <c r="AL346" s="1">
        <v>10.011764705882353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U346" s="1">
        <v>10.011764705882353</v>
      </c>
      <c r="AV346" s="1" t="s">
        <v>64</v>
      </c>
      <c r="AW346" s="1" t="s">
        <v>65</v>
      </c>
      <c r="AX346" s="1" t="s">
        <v>64</v>
      </c>
      <c r="AY346" s="1" t="s">
        <v>64</v>
      </c>
    </row>
    <row r="347" spans="1:51">
      <c r="A347" s="1" t="s">
        <v>555</v>
      </c>
      <c r="B347" s="32" t="s">
        <v>556</v>
      </c>
      <c r="C347" s="1">
        <v>0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 t="s">
        <v>64</v>
      </c>
      <c r="Y347" s="1" t="s">
        <v>64</v>
      </c>
      <c r="Z347" s="1" t="s">
        <v>64</v>
      </c>
      <c r="AA347" s="1" t="s">
        <v>64</v>
      </c>
      <c r="AB347" s="31" t="s">
        <v>64</v>
      </c>
      <c r="AJ347" s="1" t="e">
        <v>#VALUE!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U347" s="1">
        <v>0</v>
      </c>
      <c r="AV347" s="1" t="s">
        <v>65</v>
      </c>
      <c r="AW347" s="1" t="s">
        <v>64</v>
      </c>
      <c r="AX347" s="1" t="s">
        <v>64</v>
      </c>
      <c r="AY347" s="1" t="s">
        <v>64</v>
      </c>
    </row>
    <row r="348" spans="1:51">
      <c r="A348" s="1" t="s">
        <v>96</v>
      </c>
      <c r="B348" s="32" t="s">
        <v>557</v>
      </c>
      <c r="C348" s="1">
        <v>0</v>
      </c>
      <c r="D348" s="1">
        <v>1.2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5.8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0.2</v>
      </c>
      <c r="Y348" s="1">
        <v>7.2</v>
      </c>
      <c r="Z348" s="1">
        <v>7.2</v>
      </c>
      <c r="AA348" s="1">
        <v>5.8</v>
      </c>
      <c r="AB348" s="31">
        <v>0.80555555555555547</v>
      </c>
      <c r="AJ348" s="1">
        <v>0.2</v>
      </c>
      <c r="AK348" s="1">
        <v>0</v>
      </c>
      <c r="AL348" s="1">
        <v>0</v>
      </c>
      <c r="AM348" s="1">
        <v>5.8</v>
      </c>
      <c r="AN348" s="1">
        <v>0</v>
      </c>
      <c r="AO348" s="1">
        <v>0</v>
      </c>
      <c r="AP348" s="1">
        <v>0</v>
      </c>
      <c r="AQ348" s="1">
        <v>0</v>
      </c>
      <c r="AU348" s="1">
        <v>5.8</v>
      </c>
      <c r="AV348" s="1" t="s">
        <v>64</v>
      </c>
      <c r="AW348" s="1" t="s">
        <v>65</v>
      </c>
      <c r="AX348" s="1" t="s">
        <v>64</v>
      </c>
      <c r="AY348" s="1" t="s">
        <v>64</v>
      </c>
    </row>
    <row r="349" spans="1:51">
      <c r="A349" s="1" t="s">
        <v>375</v>
      </c>
      <c r="B349" s="32" t="s">
        <v>558</v>
      </c>
      <c r="C349" s="1">
        <v>0</v>
      </c>
      <c r="D349" s="1">
        <v>0.84487088943482358</v>
      </c>
      <c r="E349" s="1">
        <v>0</v>
      </c>
      <c r="F349" s="1">
        <v>0.64400000000000002</v>
      </c>
      <c r="G349" s="1">
        <v>0</v>
      </c>
      <c r="H349" s="1">
        <v>0</v>
      </c>
      <c r="I349" s="1">
        <v>0</v>
      </c>
      <c r="J349" s="1">
        <v>0</v>
      </c>
      <c r="K349" s="1">
        <v>105.65378369778527</v>
      </c>
      <c r="L349" s="1">
        <v>14.313000000000001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13.736000000000001</v>
      </c>
      <c r="U349" s="1">
        <v>0</v>
      </c>
      <c r="V349" s="1">
        <v>0</v>
      </c>
      <c r="W349" s="1">
        <v>0</v>
      </c>
      <c r="X349" s="1">
        <v>11.517164930851438</v>
      </c>
      <c r="Y349" s="1">
        <v>146.70881951807152</v>
      </c>
      <c r="Z349" s="1">
        <v>146.70881951807152</v>
      </c>
      <c r="AA349" s="1">
        <v>120.166</v>
      </c>
      <c r="AB349" s="31">
        <v>0.81907822852598178</v>
      </c>
      <c r="AJ349" s="1">
        <v>11.517164930851438</v>
      </c>
      <c r="AK349" s="1">
        <v>0</v>
      </c>
      <c r="AL349" s="1">
        <v>105.65378369778527</v>
      </c>
      <c r="AM349" s="1">
        <v>14.313000000000001</v>
      </c>
      <c r="AN349" s="1">
        <v>0</v>
      </c>
      <c r="AO349" s="1">
        <v>0</v>
      </c>
      <c r="AP349" s="1">
        <v>0</v>
      </c>
      <c r="AQ349" s="1">
        <v>0</v>
      </c>
      <c r="AU349" s="1">
        <v>119.96678369778527</v>
      </c>
      <c r="AV349" s="1" t="s">
        <v>64</v>
      </c>
      <c r="AW349" s="1" t="s">
        <v>65</v>
      </c>
      <c r="AX349" s="1" t="s">
        <v>64</v>
      </c>
      <c r="AY349" s="1" t="s">
        <v>64</v>
      </c>
    </row>
    <row r="350" spans="1:51">
      <c r="A350" s="1" t="s">
        <v>425</v>
      </c>
      <c r="B350" s="32" t="s">
        <v>559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31" t="s">
        <v>64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U350" s="1">
        <v>0</v>
      </c>
      <c r="AV350" s="1" t="s">
        <v>65</v>
      </c>
      <c r="AW350" s="1" t="s">
        <v>64</v>
      </c>
      <c r="AX350" s="1" t="s">
        <v>64</v>
      </c>
      <c r="AY350" s="1" t="s">
        <v>64</v>
      </c>
    </row>
    <row r="351" spans="1:51">
      <c r="A351" s="1" t="s">
        <v>297</v>
      </c>
      <c r="B351" s="32" t="s">
        <v>560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764</v>
      </c>
      <c r="X351" s="1">
        <v>1E-3</v>
      </c>
      <c r="Y351" s="1">
        <v>1E-3</v>
      </c>
      <c r="Z351" s="1">
        <v>764.00099999999998</v>
      </c>
      <c r="AA351" s="1">
        <v>748.32100000000003</v>
      </c>
      <c r="AB351" s="31">
        <v>0.97947646665383947</v>
      </c>
      <c r="AJ351" s="1">
        <v>1E-3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U351" s="1">
        <v>0</v>
      </c>
      <c r="AV351" s="1" t="s">
        <v>64</v>
      </c>
      <c r="AW351" s="1" t="s">
        <v>64</v>
      </c>
      <c r="AX351" s="1" t="s">
        <v>65</v>
      </c>
      <c r="AY351" s="1" t="s">
        <v>64</v>
      </c>
    </row>
    <row r="352" spans="1:51">
      <c r="A352" s="1" t="s">
        <v>261</v>
      </c>
      <c r="B352" s="32" t="s">
        <v>561</v>
      </c>
      <c r="C352" s="1">
        <v>0</v>
      </c>
      <c r="D352" s="1">
        <v>5.516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10.731</v>
      </c>
      <c r="M352" s="1">
        <v>43.012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5.0999999999999996</v>
      </c>
      <c r="V352" s="1">
        <v>0</v>
      </c>
      <c r="W352" s="1">
        <v>998.30000000000007</v>
      </c>
      <c r="X352" s="1">
        <v>1.25</v>
      </c>
      <c r="Y352" s="1">
        <v>65.608999999999995</v>
      </c>
      <c r="Z352" s="1">
        <v>1063.9090000000001</v>
      </c>
      <c r="AA352" s="1">
        <v>1057.51</v>
      </c>
      <c r="AB352" s="31">
        <v>0.99398538784802071</v>
      </c>
      <c r="AJ352" s="1">
        <v>1.25</v>
      </c>
      <c r="AK352" s="1">
        <v>0</v>
      </c>
      <c r="AL352" s="1">
        <v>0</v>
      </c>
      <c r="AM352" s="1">
        <v>10.731</v>
      </c>
      <c r="AN352" s="1">
        <v>0</v>
      </c>
      <c r="AO352" s="1">
        <v>0</v>
      </c>
      <c r="AP352" s="1">
        <v>0</v>
      </c>
      <c r="AQ352" s="1">
        <v>0</v>
      </c>
      <c r="AU352" s="1">
        <v>53.743000000000002</v>
      </c>
      <c r="AV352" s="1" t="s">
        <v>64</v>
      </c>
      <c r="AW352" s="1" t="s">
        <v>64</v>
      </c>
      <c r="AX352" s="1" t="s">
        <v>64</v>
      </c>
      <c r="AY352" s="1" t="s">
        <v>65</v>
      </c>
    </row>
    <row r="353" spans="1:51">
      <c r="A353" s="1" t="s">
        <v>191</v>
      </c>
      <c r="B353" s="32" t="s">
        <v>562</v>
      </c>
      <c r="C353" s="1">
        <v>0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9.07</v>
      </c>
      <c r="L353" s="1">
        <v>0</v>
      </c>
      <c r="M353" s="1">
        <v>0</v>
      </c>
      <c r="N353" s="1">
        <v>0.04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0.14699999999999999</v>
      </c>
      <c r="Y353" s="1">
        <v>9.2569999999999997</v>
      </c>
      <c r="Z353" s="1">
        <v>9.2569999999999997</v>
      </c>
      <c r="AA353" s="1">
        <v>7</v>
      </c>
      <c r="AB353" s="31">
        <v>0.75618450902020096</v>
      </c>
      <c r="AJ353" s="1">
        <v>0.14699999999999999</v>
      </c>
      <c r="AK353" s="1">
        <v>0</v>
      </c>
      <c r="AL353" s="1">
        <v>9.07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U353" s="1">
        <v>9.11</v>
      </c>
      <c r="AV353" s="1" t="s">
        <v>64</v>
      </c>
      <c r="AW353" s="1" t="s">
        <v>65</v>
      </c>
      <c r="AX353" s="1" t="s">
        <v>64</v>
      </c>
      <c r="AY353" s="1" t="s">
        <v>64</v>
      </c>
    </row>
    <row r="354" spans="1:51">
      <c r="A354" s="1" t="s">
        <v>88</v>
      </c>
      <c r="B354" s="32" t="s">
        <v>563</v>
      </c>
      <c r="C354" s="1">
        <v>0</v>
      </c>
      <c r="D354" s="1">
        <v>0.622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7.8250000000000002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9.1999999999999998E-2</v>
      </c>
      <c r="Y354" s="1">
        <v>8.5390000000000015</v>
      </c>
      <c r="Z354" s="1">
        <v>8.5390000000000015</v>
      </c>
      <c r="AA354" s="1">
        <v>6.9329999999999998</v>
      </c>
      <c r="AB354" s="31">
        <v>0.81192177069914495</v>
      </c>
      <c r="AJ354" s="1">
        <v>9.1999999999999998E-2</v>
      </c>
      <c r="AK354" s="1">
        <v>0</v>
      </c>
      <c r="AL354" s="1">
        <v>7.8250000000000002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U354" s="1">
        <v>7.8250000000000002</v>
      </c>
      <c r="AV354" s="1" t="s">
        <v>64</v>
      </c>
      <c r="AW354" s="1" t="s">
        <v>65</v>
      </c>
      <c r="AX354" s="1" t="s">
        <v>64</v>
      </c>
      <c r="AY354" s="1" t="s">
        <v>64</v>
      </c>
    </row>
    <row r="355" spans="1:51">
      <c r="A355" s="1" t="s">
        <v>564</v>
      </c>
      <c r="B355" s="32" t="s">
        <v>565</v>
      </c>
      <c r="C355" s="1">
        <v>0</v>
      </c>
      <c r="D355" s="1">
        <v>1.9425242249524557</v>
      </c>
      <c r="E355" s="1">
        <v>0</v>
      </c>
      <c r="F355" s="1">
        <v>0</v>
      </c>
      <c r="G355" s="1">
        <v>12.379496825770044</v>
      </c>
      <c r="H355" s="1">
        <v>0</v>
      </c>
      <c r="I355" s="1">
        <v>0</v>
      </c>
      <c r="J355" s="1">
        <v>13.506126385054646</v>
      </c>
      <c r="K355" s="1">
        <v>29.202435427145179</v>
      </c>
      <c r="L355" s="1">
        <v>9.8558219566614973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3.1835021634716325</v>
      </c>
      <c r="Y355" s="1">
        <v>70.069906983055446</v>
      </c>
      <c r="Z355" s="1">
        <v>70.069906983055446</v>
      </c>
      <c r="AA355" s="1">
        <v>55.5</v>
      </c>
      <c r="AB355" s="31">
        <v>0.79206612923606712</v>
      </c>
      <c r="AJ355" s="1">
        <v>3.1835021634716325</v>
      </c>
      <c r="AK355" s="1">
        <v>0</v>
      </c>
      <c r="AL355" s="1">
        <v>29.202435427145179</v>
      </c>
      <c r="AM355" s="1">
        <v>9.8558219566614973</v>
      </c>
      <c r="AN355" s="1">
        <v>0</v>
      </c>
      <c r="AO355" s="1">
        <v>0</v>
      </c>
      <c r="AP355" s="1">
        <v>0</v>
      </c>
      <c r="AQ355" s="1">
        <v>0</v>
      </c>
      <c r="AU355" s="1">
        <v>52.564383768861319</v>
      </c>
      <c r="AV355" s="1" t="s">
        <v>64</v>
      </c>
      <c r="AW355" s="1" t="s">
        <v>65</v>
      </c>
      <c r="AX355" s="1" t="s">
        <v>64</v>
      </c>
      <c r="AY355" s="1" t="s">
        <v>64</v>
      </c>
    </row>
    <row r="356" spans="1:51">
      <c r="A356" s="1" t="s">
        <v>566</v>
      </c>
      <c r="B356" s="32" t="s">
        <v>567</v>
      </c>
      <c r="C356" s="1">
        <v>0</v>
      </c>
      <c r="D356" s="1">
        <v>0.57499999999999996</v>
      </c>
      <c r="E356" s="1">
        <v>0</v>
      </c>
      <c r="F356" s="1">
        <v>1.98</v>
      </c>
      <c r="G356" s="1">
        <v>0</v>
      </c>
      <c r="H356" s="1">
        <v>0</v>
      </c>
      <c r="I356" s="1">
        <v>0</v>
      </c>
      <c r="J356" s="1">
        <v>0</v>
      </c>
      <c r="K356" s="1">
        <v>50.5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0.16900000000000001</v>
      </c>
      <c r="T356" s="1">
        <v>1.8</v>
      </c>
      <c r="U356" s="1">
        <v>0</v>
      </c>
      <c r="V356" s="1">
        <v>0</v>
      </c>
      <c r="W356" s="1">
        <v>0</v>
      </c>
      <c r="X356" s="1">
        <v>1.0920000000000001</v>
      </c>
      <c r="Y356" s="1">
        <v>56.115999999999993</v>
      </c>
      <c r="Z356" s="1">
        <v>56.115999999999993</v>
      </c>
      <c r="AA356" s="1">
        <v>41.442</v>
      </c>
      <c r="AB356" s="31">
        <v>0.73850595195666136</v>
      </c>
      <c r="AJ356" s="1">
        <v>1.2610000000000001</v>
      </c>
      <c r="AK356" s="1">
        <v>0</v>
      </c>
      <c r="AL356" s="1">
        <v>50.5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U356" s="1">
        <v>50.5</v>
      </c>
      <c r="AV356" s="1" t="s">
        <v>64</v>
      </c>
      <c r="AW356" s="1" t="s">
        <v>65</v>
      </c>
      <c r="AX356" s="1" t="s">
        <v>64</v>
      </c>
      <c r="AY356" s="1" t="s">
        <v>64</v>
      </c>
    </row>
    <row r="357" spans="1:51">
      <c r="A357" s="1" t="s">
        <v>499</v>
      </c>
      <c r="B357" s="32" t="s">
        <v>568</v>
      </c>
      <c r="C357" s="1">
        <v>0</v>
      </c>
      <c r="D357" s="1">
        <v>4.5999999999999999E-2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3.1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8.1000000000000003E-2</v>
      </c>
      <c r="Y357" s="1">
        <v>3.2269999999999999</v>
      </c>
      <c r="Z357" s="1">
        <v>3.2269999999999999</v>
      </c>
      <c r="AA357" s="1">
        <v>2.7</v>
      </c>
      <c r="AB357" s="31">
        <v>0.8366904245429192</v>
      </c>
      <c r="AJ357" s="1">
        <v>8.1000000000000003E-2</v>
      </c>
      <c r="AK357" s="1">
        <v>0</v>
      </c>
      <c r="AL357" s="1">
        <v>0</v>
      </c>
      <c r="AM357" s="1">
        <v>3.1</v>
      </c>
      <c r="AN357" s="1">
        <v>0</v>
      </c>
      <c r="AO357" s="1">
        <v>0</v>
      </c>
      <c r="AP357" s="1">
        <v>0</v>
      </c>
      <c r="AQ357" s="1">
        <v>0</v>
      </c>
      <c r="AU357" s="1">
        <v>3.1</v>
      </c>
      <c r="AV357" s="1" t="s">
        <v>64</v>
      </c>
      <c r="AW357" s="1" t="s">
        <v>65</v>
      </c>
      <c r="AX357" s="1" t="s">
        <v>64</v>
      </c>
      <c r="AY357" s="1" t="s">
        <v>64</v>
      </c>
    </row>
    <row r="358" spans="1:51">
      <c r="A358" s="1" t="s">
        <v>92</v>
      </c>
      <c r="B358" s="32" t="s">
        <v>569</v>
      </c>
      <c r="C358" s="1">
        <v>0</v>
      </c>
      <c r="D358" s="1">
        <v>0.71199999999999997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82.567999999999998</v>
      </c>
      <c r="V358" s="1">
        <v>0</v>
      </c>
      <c r="W358" s="1">
        <v>0</v>
      </c>
      <c r="X358" s="1">
        <v>1.9578</v>
      </c>
      <c r="Y358" s="1">
        <v>85.237800000000007</v>
      </c>
      <c r="Z358" s="1">
        <v>85.237800000000007</v>
      </c>
      <c r="AA358" s="1">
        <v>65.260000000000005</v>
      </c>
      <c r="AB358" s="31">
        <v>0.76562276360957227</v>
      </c>
      <c r="AJ358" s="1">
        <v>1.9578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U358" s="1">
        <v>0</v>
      </c>
      <c r="AV358" s="1" t="s">
        <v>64</v>
      </c>
      <c r="AW358" s="1" t="s">
        <v>65</v>
      </c>
      <c r="AX358" s="1" t="s">
        <v>64</v>
      </c>
      <c r="AY358" s="1" t="s">
        <v>64</v>
      </c>
    </row>
    <row r="359" spans="1:51">
      <c r="A359" s="1" t="s">
        <v>177</v>
      </c>
      <c r="B359" s="32" t="s">
        <v>570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 t="s">
        <v>64</v>
      </c>
      <c r="Y359" s="1" t="s">
        <v>64</v>
      </c>
      <c r="Z359" s="1" t="s">
        <v>64</v>
      </c>
      <c r="AA359" s="1" t="s">
        <v>64</v>
      </c>
      <c r="AB359" s="31" t="s">
        <v>64</v>
      </c>
      <c r="AJ359" s="1" t="e">
        <v>#VALUE!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U359" s="1">
        <v>0</v>
      </c>
      <c r="AV359" s="1" t="s">
        <v>65</v>
      </c>
      <c r="AW359" s="1" t="s">
        <v>64</v>
      </c>
      <c r="AX359" s="1" t="s">
        <v>64</v>
      </c>
      <c r="AY359" s="1" t="s">
        <v>64</v>
      </c>
    </row>
    <row r="360" spans="1:51">
      <c r="A360" s="1" t="s">
        <v>173</v>
      </c>
      <c r="B360" s="32" t="s">
        <v>571</v>
      </c>
      <c r="C360" s="1">
        <v>0</v>
      </c>
      <c r="D360" s="1">
        <v>0.95099999999999996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40.469000000000001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4.1619999999999999</v>
      </c>
      <c r="U360" s="1">
        <v>0</v>
      </c>
      <c r="V360" s="1">
        <v>0</v>
      </c>
      <c r="W360" s="1">
        <v>0</v>
      </c>
      <c r="X360" s="1">
        <v>0.7</v>
      </c>
      <c r="Y360" s="1">
        <v>46.282000000000004</v>
      </c>
      <c r="Z360" s="1">
        <v>46.282000000000004</v>
      </c>
      <c r="AA360" s="1">
        <v>31.620999999999999</v>
      </c>
      <c r="AB360" s="31">
        <v>0.68322457975022677</v>
      </c>
      <c r="AJ360" s="1">
        <v>0.7</v>
      </c>
      <c r="AK360" s="1">
        <v>0</v>
      </c>
      <c r="AL360" s="1">
        <v>40.469000000000001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U360" s="1">
        <v>40.469000000000001</v>
      </c>
      <c r="AV360" s="1" t="s">
        <v>64</v>
      </c>
      <c r="AW360" s="1" t="s">
        <v>65</v>
      </c>
      <c r="AX360" s="1" t="s">
        <v>64</v>
      </c>
      <c r="AY360" s="1" t="s">
        <v>64</v>
      </c>
    </row>
    <row r="361" spans="1:51">
      <c r="A361" s="1" t="s">
        <v>88</v>
      </c>
      <c r="B361" s="32" t="s">
        <v>572</v>
      </c>
      <c r="C361" s="1">
        <v>0</v>
      </c>
      <c r="D361" s="1">
        <v>1.4039999999999999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84.135999999999996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16.033999999999999</v>
      </c>
      <c r="U361" s="1">
        <v>0</v>
      </c>
      <c r="V361" s="1">
        <v>0</v>
      </c>
      <c r="W361" s="1">
        <v>0</v>
      </c>
      <c r="X361" s="1">
        <v>3.1E-2</v>
      </c>
      <c r="Y361" s="1">
        <v>101.60499999999999</v>
      </c>
      <c r="Z361" s="1">
        <v>101.60499999999999</v>
      </c>
      <c r="AA361" s="1">
        <v>83.108000000000004</v>
      </c>
      <c r="AB361" s="31">
        <v>0.81795187244722223</v>
      </c>
      <c r="AJ361" s="1">
        <v>3.1E-2</v>
      </c>
      <c r="AK361" s="1">
        <v>0</v>
      </c>
      <c r="AL361" s="1">
        <v>84.135999999999996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U361" s="1">
        <v>84.135999999999996</v>
      </c>
      <c r="AV361" s="1" t="s">
        <v>64</v>
      </c>
      <c r="AW361" s="1" t="s">
        <v>65</v>
      </c>
      <c r="AX361" s="1" t="s">
        <v>64</v>
      </c>
      <c r="AY361" s="1" t="s">
        <v>64</v>
      </c>
    </row>
    <row r="362" spans="1:51">
      <c r="A362" s="1" t="s">
        <v>251</v>
      </c>
      <c r="B362" s="32" t="s">
        <v>573</v>
      </c>
      <c r="C362" s="1">
        <v>0</v>
      </c>
      <c r="D362" s="1">
        <v>6.0000000000000001E-3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4.1680000000000001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9.1999999999999998E-2</v>
      </c>
      <c r="Y362" s="1">
        <v>4.266</v>
      </c>
      <c r="Z362" s="1">
        <v>4.266</v>
      </c>
      <c r="AA362" s="1">
        <v>3.0680000000000001</v>
      </c>
      <c r="AB362" s="31">
        <v>0.71917487107360523</v>
      </c>
      <c r="AJ362" s="1">
        <v>9.1999999999999998E-2</v>
      </c>
      <c r="AK362" s="1">
        <v>0</v>
      </c>
      <c r="AL362" s="1">
        <v>0</v>
      </c>
      <c r="AM362" s="1">
        <v>4.1680000000000001</v>
      </c>
      <c r="AN362" s="1">
        <v>0</v>
      </c>
      <c r="AO362" s="1">
        <v>0</v>
      </c>
      <c r="AP362" s="1">
        <v>0</v>
      </c>
      <c r="AQ362" s="1">
        <v>0</v>
      </c>
      <c r="AU362" s="1">
        <v>4.1680000000000001</v>
      </c>
      <c r="AV362" s="1" t="s">
        <v>64</v>
      </c>
      <c r="AW362" s="1" t="s">
        <v>65</v>
      </c>
      <c r="AX362" s="1" t="s">
        <v>64</v>
      </c>
      <c r="AY362" s="1" t="s">
        <v>64</v>
      </c>
    </row>
    <row r="363" spans="1:51">
      <c r="A363" s="1" t="s">
        <v>117</v>
      </c>
      <c r="B363" s="32" t="s">
        <v>574</v>
      </c>
      <c r="C363" s="1">
        <v>0</v>
      </c>
      <c r="D363" s="1">
        <v>3.5999999999999997E-2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2.8490000000000002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0.77059999999999995</v>
      </c>
      <c r="T363" s="1">
        <v>0</v>
      </c>
      <c r="U363" s="1">
        <v>0</v>
      </c>
      <c r="V363" s="1">
        <v>0</v>
      </c>
      <c r="W363" s="1">
        <v>0</v>
      </c>
      <c r="X363" s="1">
        <v>0.77100000000000002</v>
      </c>
      <c r="Y363" s="1">
        <v>4.4266000000000005</v>
      </c>
      <c r="Z363" s="1">
        <v>4.4266000000000005</v>
      </c>
      <c r="AA363" s="1">
        <v>2.5</v>
      </c>
      <c r="AB363" s="31">
        <v>0.56476754167984455</v>
      </c>
      <c r="AC363" s="1" t="s">
        <v>575</v>
      </c>
      <c r="AJ363" s="1">
        <v>1.5415999999999999</v>
      </c>
      <c r="AK363" s="1">
        <v>0</v>
      </c>
      <c r="AL363" s="1">
        <v>0</v>
      </c>
      <c r="AM363" s="1">
        <v>2.8490000000000002</v>
      </c>
      <c r="AN363" s="1">
        <v>0</v>
      </c>
      <c r="AO363" s="1">
        <v>0</v>
      </c>
      <c r="AP363" s="1">
        <v>0</v>
      </c>
      <c r="AQ363" s="1">
        <v>0</v>
      </c>
      <c r="AU363" s="1">
        <v>2.8490000000000002</v>
      </c>
      <c r="AV363" s="1" t="s">
        <v>64</v>
      </c>
      <c r="AW363" s="1" t="s">
        <v>65</v>
      </c>
      <c r="AX363" s="1" t="s">
        <v>64</v>
      </c>
      <c r="AY363" s="1" t="s">
        <v>64</v>
      </c>
    </row>
    <row r="364" spans="1:51">
      <c r="A364" s="1" t="s">
        <v>576</v>
      </c>
      <c r="B364" s="32" t="s">
        <v>577</v>
      </c>
      <c r="C364" s="1">
        <v>0</v>
      </c>
      <c r="D364" s="1">
        <v>4.66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111.42288068451909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28.700000000000003</v>
      </c>
      <c r="U364" s="1">
        <v>0</v>
      </c>
      <c r="V364" s="1">
        <v>0</v>
      </c>
      <c r="W364" s="1">
        <v>0</v>
      </c>
      <c r="X364" s="1">
        <v>2.7716130565678974</v>
      </c>
      <c r="Y364" s="1">
        <v>147.55449374108699</v>
      </c>
      <c r="Z364" s="1">
        <v>147.55449374108699</v>
      </c>
      <c r="AA364" s="1">
        <v>138.6</v>
      </c>
      <c r="AB364" s="31">
        <v>0.93931398824898282</v>
      </c>
      <c r="AJ364" s="1">
        <v>2.7716130565678974</v>
      </c>
      <c r="AK364" s="1">
        <v>0</v>
      </c>
      <c r="AL364" s="1">
        <v>111.42288068451909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U364" s="1">
        <v>111.42288068451909</v>
      </c>
      <c r="AV364" s="1" t="s">
        <v>64</v>
      </c>
      <c r="AW364" s="1" t="s">
        <v>65</v>
      </c>
      <c r="AX364" s="1" t="s">
        <v>64</v>
      </c>
      <c r="AY364" s="1" t="s">
        <v>64</v>
      </c>
    </row>
    <row r="365" spans="1:51">
      <c r="A365" s="1" t="s">
        <v>578</v>
      </c>
      <c r="B365" s="32" t="s">
        <v>579</v>
      </c>
      <c r="C365" s="1">
        <v>0</v>
      </c>
      <c r="D365" s="1">
        <v>0.1</v>
      </c>
      <c r="E365" s="1">
        <v>1.23</v>
      </c>
      <c r="F365" s="1">
        <v>0</v>
      </c>
      <c r="G365" s="1">
        <v>0</v>
      </c>
      <c r="H365" s="1">
        <v>5.4</v>
      </c>
      <c r="I365" s="1">
        <v>0</v>
      </c>
      <c r="J365" s="1">
        <v>0</v>
      </c>
      <c r="K365" s="1">
        <v>72.349999999999994</v>
      </c>
      <c r="L365" s="1">
        <v>3.5</v>
      </c>
      <c r="M365" s="1">
        <v>0</v>
      </c>
      <c r="N365" s="1">
        <v>0</v>
      </c>
      <c r="O365" s="1">
        <v>2.8499999999999996</v>
      </c>
      <c r="P365" s="1">
        <v>0</v>
      </c>
      <c r="Q365" s="1">
        <v>0</v>
      </c>
      <c r="R365" s="1">
        <v>0</v>
      </c>
      <c r="S365" s="1">
        <v>0</v>
      </c>
      <c r="T365" s="1">
        <v>8.9</v>
      </c>
      <c r="U365" s="1">
        <v>0</v>
      </c>
      <c r="V365" s="1">
        <v>0</v>
      </c>
      <c r="W365" s="1">
        <v>0</v>
      </c>
      <c r="X365" s="1">
        <v>1.71</v>
      </c>
      <c r="Y365" s="1">
        <v>96.039999999999992</v>
      </c>
      <c r="Z365" s="1">
        <v>96.039999999999992</v>
      </c>
      <c r="AA365" s="1">
        <v>64.430000000000007</v>
      </c>
      <c r="AB365" s="31">
        <v>0.67086630570595596</v>
      </c>
      <c r="AJ365" s="1">
        <v>1.71</v>
      </c>
      <c r="AK365" s="1">
        <v>2.8499999999999996</v>
      </c>
      <c r="AL365" s="1">
        <v>72.349999999999994</v>
      </c>
      <c r="AM365" s="1">
        <v>3.5</v>
      </c>
      <c r="AN365" s="1">
        <v>0</v>
      </c>
      <c r="AO365" s="1">
        <v>0</v>
      </c>
      <c r="AP365" s="1">
        <v>0</v>
      </c>
      <c r="AQ365" s="1">
        <v>0</v>
      </c>
      <c r="AU365" s="1">
        <v>78.699999999999989</v>
      </c>
      <c r="AV365" s="1" t="s">
        <v>64</v>
      </c>
      <c r="AW365" s="1" t="s">
        <v>65</v>
      </c>
      <c r="AX365" s="1" t="s">
        <v>64</v>
      </c>
      <c r="AY365" s="1" t="s">
        <v>64</v>
      </c>
    </row>
    <row r="366" spans="1:51">
      <c r="A366" s="1" t="s">
        <v>580</v>
      </c>
      <c r="B366" s="32" t="s">
        <v>581</v>
      </c>
      <c r="C366" s="1">
        <v>0</v>
      </c>
      <c r="D366" s="1">
        <v>27.1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324.36455577027897</v>
      </c>
      <c r="L366" s="1">
        <v>0</v>
      </c>
      <c r="M366" s="1">
        <v>0</v>
      </c>
      <c r="N366" s="1">
        <v>7.3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53.5</v>
      </c>
      <c r="U366" s="1">
        <v>0</v>
      </c>
      <c r="V366" s="1">
        <v>0</v>
      </c>
      <c r="W366" s="1">
        <v>0</v>
      </c>
      <c r="X366" s="1">
        <v>8.2880481641147625</v>
      </c>
      <c r="Y366" s="1">
        <v>420.55260393439374</v>
      </c>
      <c r="Z366" s="1">
        <v>420.55260393439374</v>
      </c>
      <c r="AA366" s="1">
        <v>335</v>
      </c>
      <c r="AB366" s="31">
        <v>0.79657098033866902</v>
      </c>
      <c r="AJ366" s="1">
        <v>8.2880481641147625</v>
      </c>
      <c r="AK366" s="1">
        <v>0</v>
      </c>
      <c r="AL366" s="1">
        <v>324.36455577027897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U366" s="1">
        <v>331.66455577027898</v>
      </c>
      <c r="AV366" s="1" t="s">
        <v>64</v>
      </c>
      <c r="AW366" s="1" t="s">
        <v>64</v>
      </c>
      <c r="AX366" s="1" t="s">
        <v>65</v>
      </c>
      <c r="AY366" s="1" t="s">
        <v>64</v>
      </c>
    </row>
    <row r="367" spans="1:51">
      <c r="A367" s="1" t="s">
        <v>338</v>
      </c>
      <c r="B367" s="32" t="s">
        <v>582</v>
      </c>
      <c r="C367" s="1">
        <v>0</v>
      </c>
      <c r="D367" s="1">
        <v>1.32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21.529999999999998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1.65</v>
      </c>
      <c r="U367" s="1">
        <v>0</v>
      </c>
      <c r="V367" s="1">
        <v>0</v>
      </c>
      <c r="W367" s="1">
        <v>0</v>
      </c>
      <c r="X367" s="1">
        <v>0.42</v>
      </c>
      <c r="Y367" s="1">
        <v>24.919999999999998</v>
      </c>
      <c r="Z367" s="1">
        <v>24.919999999999998</v>
      </c>
      <c r="AA367" s="1">
        <v>18.8</v>
      </c>
      <c r="AB367" s="31">
        <v>0.75441412520064211</v>
      </c>
      <c r="AJ367" s="1">
        <v>0.42</v>
      </c>
      <c r="AK367" s="1">
        <v>0</v>
      </c>
      <c r="AL367" s="1">
        <v>21.529999999999998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U367" s="1">
        <v>21.529999999999998</v>
      </c>
      <c r="AV367" s="1" t="s">
        <v>64</v>
      </c>
      <c r="AW367" s="1" t="s">
        <v>65</v>
      </c>
      <c r="AX367" s="1" t="s">
        <v>64</v>
      </c>
      <c r="AY367" s="1" t="s">
        <v>64</v>
      </c>
    </row>
    <row r="368" spans="1:51">
      <c r="A368" s="1" t="s">
        <v>583</v>
      </c>
      <c r="B368" s="32" t="s">
        <v>584</v>
      </c>
      <c r="C368" s="1">
        <v>0</v>
      </c>
      <c r="D368" s="1">
        <v>0.33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1.49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3.3000000000000002E-2</v>
      </c>
      <c r="Y368" s="1">
        <v>1.853</v>
      </c>
      <c r="Z368" s="1">
        <v>1.853</v>
      </c>
      <c r="AA368" s="1">
        <v>1.42</v>
      </c>
      <c r="AB368" s="31">
        <v>0.76632487857528331</v>
      </c>
      <c r="AJ368" s="1">
        <v>3.3000000000000002E-2</v>
      </c>
      <c r="AK368" s="1">
        <v>0</v>
      </c>
      <c r="AL368" s="1">
        <v>0</v>
      </c>
      <c r="AM368" s="1">
        <v>1.49</v>
      </c>
      <c r="AN368" s="1">
        <v>0</v>
      </c>
      <c r="AO368" s="1">
        <v>0</v>
      </c>
      <c r="AP368" s="1">
        <v>0</v>
      </c>
      <c r="AQ368" s="1">
        <v>0</v>
      </c>
      <c r="AU368" s="1">
        <v>1.49</v>
      </c>
      <c r="AV368" s="1" t="s">
        <v>64</v>
      </c>
      <c r="AW368" s="1" t="s">
        <v>65</v>
      </c>
      <c r="AX368" s="1" t="s">
        <v>64</v>
      </c>
      <c r="AY368" s="1" t="s">
        <v>64</v>
      </c>
    </row>
    <row r="369" spans="1:51">
      <c r="A369" s="1" t="s">
        <v>583</v>
      </c>
      <c r="B369" s="32" t="s">
        <v>585</v>
      </c>
      <c r="C369" s="1">
        <v>0</v>
      </c>
      <c r="D369" s="1">
        <v>0.34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4.3330000000000002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9.6000000000000002E-2</v>
      </c>
      <c r="Y369" s="1">
        <v>4.7690000000000001</v>
      </c>
      <c r="Z369" s="1">
        <v>4.7690000000000001</v>
      </c>
      <c r="AA369" s="1">
        <v>3.93</v>
      </c>
      <c r="AB369" s="31">
        <v>0.82407213252254141</v>
      </c>
      <c r="AJ369" s="1">
        <v>9.6000000000000002E-2</v>
      </c>
      <c r="AK369" s="1">
        <v>0</v>
      </c>
      <c r="AL369" s="1">
        <v>0</v>
      </c>
      <c r="AM369" s="1">
        <v>4.3330000000000002</v>
      </c>
      <c r="AN369" s="1">
        <v>0</v>
      </c>
      <c r="AO369" s="1">
        <v>0</v>
      </c>
      <c r="AP369" s="1">
        <v>0</v>
      </c>
      <c r="AQ369" s="1">
        <v>0</v>
      </c>
      <c r="AU369" s="1">
        <v>4.3330000000000002</v>
      </c>
      <c r="AV369" s="1" t="s">
        <v>64</v>
      </c>
      <c r="AW369" s="1" t="s">
        <v>65</v>
      </c>
      <c r="AX369" s="1" t="s">
        <v>64</v>
      </c>
      <c r="AY369" s="1" t="s">
        <v>64</v>
      </c>
    </row>
    <row r="370" spans="1:51">
      <c r="A370" s="1" t="s">
        <v>277</v>
      </c>
      <c r="B370" s="32" t="s">
        <v>586</v>
      </c>
      <c r="C370" s="1">
        <v>0</v>
      </c>
      <c r="D370" s="1">
        <v>2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17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0.38200000000000001</v>
      </c>
      <c r="Y370" s="1">
        <v>19.382000000000001</v>
      </c>
      <c r="Z370" s="1">
        <v>19.382000000000001</v>
      </c>
      <c r="AA370" s="1">
        <v>16.5</v>
      </c>
      <c r="AB370" s="31">
        <v>0.85130533484676496</v>
      </c>
      <c r="AJ370" s="1">
        <v>0.38200000000000001</v>
      </c>
      <c r="AK370" s="1">
        <v>0</v>
      </c>
      <c r="AL370" s="1">
        <v>17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U370" s="1">
        <v>17</v>
      </c>
      <c r="AV370" s="1" t="s">
        <v>64</v>
      </c>
      <c r="AW370" s="1" t="s">
        <v>65</v>
      </c>
      <c r="AX370" s="1" t="s">
        <v>64</v>
      </c>
      <c r="AY370" s="1" t="s">
        <v>64</v>
      </c>
    </row>
    <row r="371" spans="1:51">
      <c r="A371" s="1" t="s">
        <v>587</v>
      </c>
      <c r="B371" s="32" t="s">
        <v>588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 t="s">
        <v>64</v>
      </c>
      <c r="Y371" s="1" t="s">
        <v>64</v>
      </c>
      <c r="Z371" s="1" t="s">
        <v>64</v>
      </c>
      <c r="AA371" s="1" t="s">
        <v>64</v>
      </c>
      <c r="AB371" s="31" t="s">
        <v>64</v>
      </c>
      <c r="AJ371" s="1" t="e">
        <v>#VALUE!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U371" s="1">
        <v>0</v>
      </c>
      <c r="AV371" s="1" t="s">
        <v>65</v>
      </c>
      <c r="AW371" s="1" t="s">
        <v>64</v>
      </c>
      <c r="AX371" s="1" t="s">
        <v>64</v>
      </c>
      <c r="AY371" s="1" t="s">
        <v>64</v>
      </c>
    </row>
    <row r="372" spans="1:51">
      <c r="A372" s="1" t="s">
        <v>237</v>
      </c>
      <c r="B372" s="32" t="s">
        <v>589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 t="s">
        <v>64</v>
      </c>
      <c r="Y372" s="1" t="s">
        <v>64</v>
      </c>
      <c r="Z372" s="1" t="s">
        <v>64</v>
      </c>
      <c r="AA372" s="1" t="s">
        <v>64</v>
      </c>
      <c r="AB372" s="31" t="s">
        <v>64</v>
      </c>
      <c r="AJ372" s="1" t="e">
        <v>#VALUE!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U372" s="1">
        <v>0</v>
      </c>
      <c r="AV372" s="1" t="s">
        <v>65</v>
      </c>
      <c r="AW372" s="1" t="s">
        <v>64</v>
      </c>
      <c r="AX372" s="1" t="s">
        <v>64</v>
      </c>
      <c r="AY372" s="1" t="s">
        <v>64</v>
      </c>
    </row>
    <row r="373" spans="1:51">
      <c r="A373" s="1" t="s">
        <v>381</v>
      </c>
      <c r="B373" s="32" t="s">
        <v>590</v>
      </c>
      <c r="C373" s="1">
        <v>0</v>
      </c>
      <c r="D373" s="1">
        <v>0.2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9.1999999999999993</v>
      </c>
      <c r="L373" s="1">
        <v>11.1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0.224</v>
      </c>
      <c r="Y373" s="1">
        <v>20.724</v>
      </c>
      <c r="Z373" s="1">
        <v>20.724</v>
      </c>
      <c r="AA373" s="1">
        <v>20.556000000000001</v>
      </c>
      <c r="AB373" s="31">
        <v>0.99189345686160979</v>
      </c>
      <c r="AJ373" s="1">
        <v>0.224</v>
      </c>
      <c r="AK373" s="1">
        <v>0</v>
      </c>
      <c r="AL373" s="1">
        <v>9.1999999999999993</v>
      </c>
      <c r="AM373" s="1">
        <v>11.1</v>
      </c>
      <c r="AN373" s="1">
        <v>0</v>
      </c>
      <c r="AO373" s="1">
        <v>0</v>
      </c>
      <c r="AP373" s="1">
        <v>0</v>
      </c>
      <c r="AQ373" s="1">
        <v>0</v>
      </c>
      <c r="AU373" s="1">
        <v>20.299999999999997</v>
      </c>
      <c r="AV373" s="1" t="s">
        <v>64</v>
      </c>
      <c r="AW373" s="1" t="s">
        <v>65</v>
      </c>
      <c r="AX373" s="1" t="s">
        <v>64</v>
      </c>
      <c r="AY373" s="1" t="s">
        <v>64</v>
      </c>
    </row>
    <row r="374" spans="1:51">
      <c r="A374" s="1" t="s">
        <v>372</v>
      </c>
      <c r="B374" s="32" t="s">
        <v>591</v>
      </c>
      <c r="C374" s="1">
        <v>0</v>
      </c>
      <c r="D374" s="1">
        <v>2.7515724157382593</v>
      </c>
      <c r="E374" s="1">
        <v>0</v>
      </c>
      <c r="F374" s="1">
        <v>0</v>
      </c>
      <c r="G374" s="1">
        <v>147.5832053251408</v>
      </c>
      <c r="H374" s="1">
        <v>0</v>
      </c>
      <c r="I374" s="1">
        <v>0</v>
      </c>
      <c r="J374" s="1">
        <v>4.4000000000000004</v>
      </c>
      <c r="K374" s="1">
        <v>58.8</v>
      </c>
      <c r="L374" s="1">
        <v>0</v>
      </c>
      <c r="M374" s="1">
        <v>0</v>
      </c>
      <c r="N374" s="1">
        <v>7.1</v>
      </c>
      <c r="O374" s="1">
        <v>0</v>
      </c>
      <c r="P374" s="1">
        <v>28.9</v>
      </c>
      <c r="Q374" s="1">
        <v>0</v>
      </c>
      <c r="R374" s="1">
        <v>0</v>
      </c>
      <c r="S374" s="1">
        <v>0</v>
      </c>
      <c r="T374" s="1">
        <v>54.5</v>
      </c>
      <c r="U374" s="1">
        <v>0</v>
      </c>
      <c r="V374" s="1">
        <v>0</v>
      </c>
      <c r="W374" s="1">
        <v>0</v>
      </c>
      <c r="X374" s="1">
        <v>10.91643148357659</v>
      </c>
      <c r="Y374" s="1">
        <v>314.95120922445568</v>
      </c>
      <c r="Z374" s="1">
        <v>314.95120922445568</v>
      </c>
      <c r="AA374" s="1">
        <v>259</v>
      </c>
      <c r="AB374" s="31">
        <v>0.82234959706225152</v>
      </c>
      <c r="AJ374" s="1">
        <v>10.91643148357659</v>
      </c>
      <c r="AK374" s="1">
        <v>0</v>
      </c>
      <c r="AL374" s="1">
        <v>58.8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U374" s="1">
        <v>70.3</v>
      </c>
      <c r="AV374" s="1" t="s">
        <v>64</v>
      </c>
      <c r="AW374" s="1" t="s">
        <v>64</v>
      </c>
      <c r="AX374" s="1" t="s">
        <v>65</v>
      </c>
      <c r="AY374" s="1" t="s">
        <v>64</v>
      </c>
    </row>
    <row r="375" spans="1:51">
      <c r="A375" s="1" t="s">
        <v>168</v>
      </c>
      <c r="B375" s="32" t="s">
        <v>592</v>
      </c>
      <c r="C375" s="1">
        <v>0</v>
      </c>
      <c r="D375" s="1">
        <v>0.14399999999999999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2.7269999999999999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0.04</v>
      </c>
      <c r="Y375" s="1">
        <v>2.911</v>
      </c>
      <c r="Z375" s="1">
        <v>2.911</v>
      </c>
      <c r="AA375" s="1">
        <v>2.2160000000000002</v>
      </c>
      <c r="AB375" s="31">
        <v>0.76125042940570253</v>
      </c>
      <c r="AJ375" s="1">
        <v>0.04</v>
      </c>
      <c r="AK375" s="1">
        <v>0</v>
      </c>
      <c r="AL375" s="1">
        <v>0</v>
      </c>
      <c r="AM375" s="1">
        <v>2.7269999999999999</v>
      </c>
      <c r="AN375" s="1">
        <v>0</v>
      </c>
      <c r="AO375" s="1">
        <v>0</v>
      </c>
      <c r="AP375" s="1">
        <v>0</v>
      </c>
      <c r="AQ375" s="1">
        <v>0</v>
      </c>
      <c r="AU375" s="1">
        <v>2.7269999999999999</v>
      </c>
      <c r="AV375" s="1" t="s">
        <v>64</v>
      </c>
      <c r="AW375" s="1" t="s">
        <v>65</v>
      </c>
      <c r="AX375" s="1" t="s">
        <v>64</v>
      </c>
      <c r="AY375" s="1" t="s">
        <v>64</v>
      </c>
    </row>
    <row r="376" spans="1:51">
      <c r="A376" s="1" t="s">
        <v>216</v>
      </c>
      <c r="B376" s="32" t="s">
        <v>593</v>
      </c>
      <c r="C376" s="1">
        <v>0</v>
      </c>
      <c r="D376" s="1">
        <v>0.44766666666666666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16.865555555555556</v>
      </c>
      <c r="L376" s="1">
        <v>2.9470000000000001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34.076000000000001</v>
      </c>
      <c r="V376" s="1">
        <v>0</v>
      </c>
      <c r="W376" s="1">
        <v>0</v>
      </c>
      <c r="X376" s="1">
        <v>0.58670800000000001</v>
      </c>
      <c r="Y376" s="1">
        <v>54.92293022222222</v>
      </c>
      <c r="Z376" s="1">
        <v>54.92293022222222</v>
      </c>
      <c r="AA376" s="1">
        <v>46.029000000000003</v>
      </c>
      <c r="AB376" s="31">
        <v>0.83806526370248779</v>
      </c>
      <c r="AJ376" s="1">
        <v>0.58670800000000001</v>
      </c>
      <c r="AK376" s="1">
        <v>0</v>
      </c>
      <c r="AL376" s="1">
        <v>16.865555555555556</v>
      </c>
      <c r="AM376" s="1">
        <v>2.9470000000000001</v>
      </c>
      <c r="AN376" s="1">
        <v>0</v>
      </c>
      <c r="AO376" s="1">
        <v>0</v>
      </c>
      <c r="AP376" s="1">
        <v>0</v>
      </c>
      <c r="AQ376" s="1">
        <v>0</v>
      </c>
      <c r="AU376" s="1">
        <v>19.812555555555555</v>
      </c>
      <c r="AV376" s="1" t="s">
        <v>64</v>
      </c>
      <c r="AW376" s="1" t="s">
        <v>65</v>
      </c>
      <c r="AX376" s="1" t="s">
        <v>64</v>
      </c>
      <c r="AY376" s="1" t="s">
        <v>64</v>
      </c>
    </row>
    <row r="377" spans="1:51">
      <c r="A377" s="1" t="s">
        <v>98</v>
      </c>
      <c r="B377" s="32" t="s">
        <v>594</v>
      </c>
      <c r="C377" s="1">
        <v>0</v>
      </c>
      <c r="D377" s="1">
        <v>41.351031026628519</v>
      </c>
      <c r="E377" s="1">
        <v>0</v>
      </c>
      <c r="F377" s="1">
        <v>0</v>
      </c>
      <c r="G377" s="1">
        <v>267.7681556090796</v>
      </c>
      <c r="H377" s="1">
        <v>2.7</v>
      </c>
      <c r="I377" s="1">
        <v>0</v>
      </c>
      <c r="J377" s="1">
        <v>38.6</v>
      </c>
      <c r="K377" s="1">
        <v>289.18147130873729</v>
      </c>
      <c r="L377" s="1">
        <v>35.950000000000003</v>
      </c>
      <c r="M377" s="1">
        <v>0</v>
      </c>
      <c r="N377" s="1">
        <v>0</v>
      </c>
      <c r="O377" s="1">
        <v>0.38500000000000001</v>
      </c>
      <c r="P377" s="1">
        <v>22.891154239019411</v>
      </c>
      <c r="Q377" s="1">
        <v>13.7</v>
      </c>
      <c r="R377" s="1">
        <v>41.1</v>
      </c>
      <c r="S377" s="1">
        <v>5.48</v>
      </c>
      <c r="T377" s="1">
        <v>146</v>
      </c>
      <c r="U377" s="1">
        <v>0</v>
      </c>
      <c r="V377" s="1">
        <v>0</v>
      </c>
      <c r="W377" s="1">
        <v>0</v>
      </c>
      <c r="X377" s="1">
        <v>35.504630422729143</v>
      </c>
      <c r="Y377" s="1">
        <v>926.9114426061941</v>
      </c>
      <c r="Z377" s="1">
        <v>926.9114426061941</v>
      </c>
      <c r="AA377" s="1">
        <v>820.35</v>
      </c>
      <c r="AB377" s="31">
        <v>0.88503600483496503</v>
      </c>
      <c r="AJ377" s="1">
        <v>54.684630422729143</v>
      </c>
      <c r="AK377" s="1">
        <v>0.38500000000000001</v>
      </c>
      <c r="AL377" s="1">
        <v>289.18147130873729</v>
      </c>
      <c r="AM377" s="1">
        <v>35.950000000000003</v>
      </c>
      <c r="AN377" s="1">
        <v>0</v>
      </c>
      <c r="AO377" s="1">
        <v>27.400000000000002</v>
      </c>
      <c r="AP377" s="1">
        <v>0</v>
      </c>
      <c r="AQ377" s="1">
        <v>0</v>
      </c>
      <c r="AU377" s="1">
        <v>364.11647130873729</v>
      </c>
      <c r="AV377" s="1" t="s">
        <v>64</v>
      </c>
      <c r="AW377" s="1" t="s">
        <v>64</v>
      </c>
      <c r="AX377" s="1" t="s">
        <v>65</v>
      </c>
      <c r="AY377" s="1" t="s">
        <v>64</v>
      </c>
    </row>
    <row r="378" spans="1:51">
      <c r="A378" s="1" t="s">
        <v>84</v>
      </c>
      <c r="B378" s="32" t="s">
        <v>595</v>
      </c>
      <c r="C378" s="1">
        <v>80.704776330404925</v>
      </c>
      <c r="D378" s="1">
        <v>99.956737838533471</v>
      </c>
      <c r="E378" s="1">
        <v>0</v>
      </c>
      <c r="F378" s="1">
        <v>0</v>
      </c>
      <c r="G378" s="1">
        <v>619.79350541215649</v>
      </c>
      <c r="H378" s="1">
        <v>0</v>
      </c>
      <c r="I378" s="1">
        <v>0</v>
      </c>
      <c r="J378" s="1">
        <v>0</v>
      </c>
      <c r="K378" s="1">
        <v>2.2130231217629386</v>
      </c>
      <c r="L378" s="1">
        <v>115.89111579530331</v>
      </c>
      <c r="M378" s="1">
        <v>0</v>
      </c>
      <c r="N378" s="1">
        <v>0</v>
      </c>
      <c r="O378" s="1">
        <v>0</v>
      </c>
      <c r="P378" s="1">
        <v>478.64799791467806</v>
      </c>
      <c r="Q378" s="1">
        <v>17.399999999999999</v>
      </c>
      <c r="R378" s="1">
        <v>58.1</v>
      </c>
      <c r="S378" s="1">
        <v>6</v>
      </c>
      <c r="T378" s="1">
        <v>0</v>
      </c>
      <c r="U378" s="1">
        <v>0</v>
      </c>
      <c r="V378" s="1">
        <v>0</v>
      </c>
      <c r="W378" s="1">
        <v>0</v>
      </c>
      <c r="X378" s="1">
        <v>70.95038615142758</v>
      </c>
      <c r="Y378" s="1">
        <v>1532.2575425642667</v>
      </c>
      <c r="Z378" s="1">
        <v>1532.2575425642667</v>
      </c>
      <c r="AA378" s="1">
        <v>1324.4</v>
      </c>
      <c r="AB378" s="31">
        <v>0.86434555759052589</v>
      </c>
      <c r="AJ378" s="1">
        <v>94.350386151427585</v>
      </c>
      <c r="AK378" s="1">
        <v>0</v>
      </c>
      <c r="AL378" s="1">
        <v>2.2130231217629386</v>
      </c>
      <c r="AM378" s="1">
        <v>115.89111579530331</v>
      </c>
      <c r="AN378" s="1">
        <v>0</v>
      </c>
      <c r="AO378" s="1">
        <v>40.700000000000003</v>
      </c>
      <c r="AP378" s="1">
        <v>0</v>
      </c>
      <c r="AQ378" s="1">
        <v>0</v>
      </c>
      <c r="AU378" s="1">
        <v>118.10413891706625</v>
      </c>
      <c r="AV378" s="1" t="s">
        <v>64</v>
      </c>
      <c r="AW378" s="1" t="s">
        <v>64</v>
      </c>
      <c r="AX378" s="1" t="s">
        <v>64</v>
      </c>
      <c r="AY378" s="1" t="s">
        <v>65</v>
      </c>
    </row>
    <row r="379" spans="1:51">
      <c r="A379" s="1" t="s">
        <v>108</v>
      </c>
      <c r="B379" s="32" t="s">
        <v>596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35.140999999999998</v>
      </c>
      <c r="V379" s="1">
        <v>0</v>
      </c>
      <c r="W379" s="1">
        <v>0</v>
      </c>
      <c r="X379" s="1">
        <v>0.79889999999999994</v>
      </c>
      <c r="Y379" s="1">
        <v>35.939900000000002</v>
      </c>
      <c r="Z379" s="1">
        <v>35.939900000000002</v>
      </c>
      <c r="AA379" s="1">
        <v>26.63</v>
      </c>
      <c r="AB379" s="31">
        <v>0.74095921246302854</v>
      </c>
      <c r="AJ379" s="1">
        <v>0.79889999999999994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U379" s="1">
        <v>0</v>
      </c>
      <c r="AV379" s="1" t="s">
        <v>64</v>
      </c>
      <c r="AW379" s="1" t="s">
        <v>65</v>
      </c>
      <c r="AX379" s="1" t="s">
        <v>64</v>
      </c>
      <c r="AY379" s="1" t="s">
        <v>64</v>
      </c>
    </row>
    <row r="380" spans="1:51">
      <c r="A380" s="1" t="s">
        <v>173</v>
      </c>
      <c r="B380" s="32" t="s">
        <v>597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 t="s">
        <v>64</v>
      </c>
      <c r="Y380" s="1" t="s">
        <v>64</v>
      </c>
      <c r="Z380" s="1" t="s">
        <v>64</v>
      </c>
      <c r="AA380" s="1" t="s">
        <v>64</v>
      </c>
      <c r="AB380" s="31" t="s">
        <v>64</v>
      </c>
      <c r="AJ380" s="1" t="e">
        <v>#VALUE!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U380" s="1">
        <v>0</v>
      </c>
      <c r="AV380" s="1" t="s">
        <v>65</v>
      </c>
      <c r="AW380" s="1" t="s">
        <v>64</v>
      </c>
      <c r="AX380" s="1" t="s">
        <v>64</v>
      </c>
      <c r="AY380" s="1" t="s">
        <v>64</v>
      </c>
    </row>
    <row r="381" spans="1:51">
      <c r="A381" s="1" t="s">
        <v>492</v>
      </c>
      <c r="B381" s="32" t="s">
        <v>598</v>
      </c>
      <c r="C381" s="1">
        <v>0</v>
      </c>
      <c r="D381" s="1">
        <v>0.39500000000000002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33.856000000000002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4.6749999999999998</v>
      </c>
      <c r="U381" s="1">
        <v>0</v>
      </c>
      <c r="V381" s="1">
        <v>0</v>
      </c>
      <c r="W381" s="1">
        <v>0</v>
      </c>
      <c r="X381" s="1">
        <v>0.64400000000000002</v>
      </c>
      <c r="Y381" s="1">
        <v>39.569999999999993</v>
      </c>
      <c r="Z381" s="1">
        <v>39.569999999999993</v>
      </c>
      <c r="AA381" s="1">
        <v>25.4</v>
      </c>
      <c r="AB381" s="31">
        <v>0.64190042961839788</v>
      </c>
      <c r="AJ381" s="1">
        <v>0.64400000000000002</v>
      </c>
      <c r="AK381" s="1">
        <v>0</v>
      </c>
      <c r="AL381" s="1">
        <v>33.856000000000002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U381" s="1">
        <v>33.856000000000002</v>
      </c>
      <c r="AV381" s="1" t="s">
        <v>64</v>
      </c>
      <c r="AW381" s="1" t="s">
        <v>65</v>
      </c>
      <c r="AX381" s="1" t="s">
        <v>64</v>
      </c>
      <c r="AY381" s="1" t="s">
        <v>64</v>
      </c>
    </row>
    <row r="382" spans="1:51">
      <c r="A382" s="1" t="s">
        <v>338</v>
      </c>
      <c r="B382" s="32" t="s">
        <v>599</v>
      </c>
      <c r="C382" s="1">
        <v>0</v>
      </c>
      <c r="D382" s="1">
        <v>1.75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7.06</v>
      </c>
      <c r="M382" s="1">
        <v>0</v>
      </c>
      <c r="N382" s="1">
        <v>1.03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0.19</v>
      </c>
      <c r="Y382" s="1">
        <v>10.029999999999999</v>
      </c>
      <c r="Z382" s="1">
        <v>10.029999999999999</v>
      </c>
      <c r="AA382" s="1">
        <v>7.2</v>
      </c>
      <c r="AB382" s="31">
        <v>0.71784646061814561</v>
      </c>
      <c r="AJ382" s="1">
        <v>0.19</v>
      </c>
      <c r="AK382" s="1">
        <v>0</v>
      </c>
      <c r="AL382" s="1">
        <v>0</v>
      </c>
      <c r="AM382" s="1">
        <v>7.06</v>
      </c>
      <c r="AN382" s="1">
        <v>0</v>
      </c>
      <c r="AO382" s="1">
        <v>0</v>
      </c>
      <c r="AP382" s="1">
        <v>0</v>
      </c>
      <c r="AQ382" s="1">
        <v>0</v>
      </c>
      <c r="AU382" s="1">
        <v>8.09</v>
      </c>
      <c r="AV382" s="1" t="s">
        <v>64</v>
      </c>
      <c r="AW382" s="1" t="s">
        <v>65</v>
      </c>
      <c r="AX382" s="1" t="s">
        <v>64</v>
      </c>
      <c r="AY382" s="1" t="s">
        <v>64</v>
      </c>
    </row>
    <row r="383" spans="1:51">
      <c r="A383" s="1" t="s">
        <v>96</v>
      </c>
      <c r="B383" s="32" t="s">
        <v>600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 t="s">
        <v>64</v>
      </c>
      <c r="Y383" s="1" t="s">
        <v>64</v>
      </c>
      <c r="Z383" s="1" t="s">
        <v>64</v>
      </c>
      <c r="AA383" s="1" t="s">
        <v>64</v>
      </c>
      <c r="AB383" s="31" t="s">
        <v>64</v>
      </c>
      <c r="AJ383" s="1" t="e">
        <v>#VALUE!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U383" s="1">
        <v>0</v>
      </c>
      <c r="AV383" s="1" t="s">
        <v>65</v>
      </c>
      <c r="AW383" s="1" t="s">
        <v>64</v>
      </c>
      <c r="AX383" s="1" t="s">
        <v>64</v>
      </c>
      <c r="AY383" s="1" t="s">
        <v>64</v>
      </c>
    </row>
    <row r="384" spans="1:51">
      <c r="A384" s="1" t="s">
        <v>316</v>
      </c>
      <c r="B384" s="32" t="s">
        <v>601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 t="s">
        <v>64</v>
      </c>
      <c r="Y384" s="1" t="s">
        <v>64</v>
      </c>
      <c r="Z384" s="1" t="s">
        <v>64</v>
      </c>
      <c r="AA384" s="1" t="s">
        <v>64</v>
      </c>
      <c r="AB384" s="31" t="s">
        <v>64</v>
      </c>
      <c r="AJ384" s="1" t="e">
        <v>#VALUE!</v>
      </c>
      <c r="AK384" s="1">
        <v>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U384" s="1">
        <v>0</v>
      </c>
      <c r="AV384" s="1" t="s">
        <v>65</v>
      </c>
      <c r="AW384" s="1" t="s">
        <v>64</v>
      </c>
      <c r="AX384" s="1" t="s">
        <v>64</v>
      </c>
      <c r="AY384" s="1" t="s">
        <v>64</v>
      </c>
    </row>
    <row r="385" spans="1:51">
      <c r="A385" s="1" t="s">
        <v>92</v>
      </c>
      <c r="B385" s="32" t="s">
        <v>602</v>
      </c>
      <c r="C385" s="1">
        <v>0</v>
      </c>
      <c r="D385" s="1">
        <v>0.37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52.2</v>
      </c>
      <c r="L385" s="1">
        <v>0</v>
      </c>
      <c r="M385" s="1">
        <v>0</v>
      </c>
      <c r="N385" s="1">
        <v>2.46</v>
      </c>
      <c r="O385" s="1">
        <v>0</v>
      </c>
      <c r="P385" s="1">
        <v>0</v>
      </c>
      <c r="Q385" s="1">
        <v>7.61</v>
      </c>
      <c r="R385" s="1">
        <v>15.19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1.66</v>
      </c>
      <c r="Y385" s="1">
        <v>71.88</v>
      </c>
      <c r="Z385" s="1">
        <v>71.88</v>
      </c>
      <c r="AA385" s="1">
        <v>56.46</v>
      </c>
      <c r="AB385" s="31">
        <v>0.78547579298831394</v>
      </c>
      <c r="AJ385" s="1">
        <v>9.27</v>
      </c>
      <c r="AK385" s="1">
        <v>0</v>
      </c>
      <c r="AL385" s="1">
        <v>52.2</v>
      </c>
      <c r="AM385" s="1">
        <v>0</v>
      </c>
      <c r="AN385" s="1">
        <v>0</v>
      </c>
      <c r="AO385" s="1">
        <v>7.5799999999999992</v>
      </c>
      <c r="AP385" s="1">
        <v>0</v>
      </c>
      <c r="AQ385" s="1">
        <v>0</v>
      </c>
      <c r="AU385" s="1">
        <v>54.660000000000004</v>
      </c>
      <c r="AV385" s="1" t="s">
        <v>64</v>
      </c>
      <c r="AW385" s="1" t="s">
        <v>65</v>
      </c>
      <c r="AX385" s="1" t="s">
        <v>64</v>
      </c>
      <c r="AY385" s="1" t="s">
        <v>64</v>
      </c>
    </row>
    <row r="386" spans="1:51">
      <c r="A386" s="1" t="s">
        <v>173</v>
      </c>
      <c r="B386" s="32" t="s">
        <v>603</v>
      </c>
      <c r="C386" s="1">
        <v>0</v>
      </c>
      <c r="D386" s="1">
        <v>0.18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23.2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0.46</v>
      </c>
      <c r="Y386" s="1">
        <v>23.84</v>
      </c>
      <c r="Z386" s="1">
        <v>23.84</v>
      </c>
      <c r="AA386" s="1">
        <v>20.7</v>
      </c>
      <c r="AB386" s="31">
        <v>0.86828859060402686</v>
      </c>
      <c r="AC386" s="1" t="s">
        <v>604</v>
      </c>
      <c r="AJ386" s="1">
        <v>0.46</v>
      </c>
      <c r="AK386" s="1">
        <v>0</v>
      </c>
      <c r="AL386" s="1">
        <v>23.2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U386" s="1">
        <v>23.2</v>
      </c>
      <c r="AV386" s="1" t="s">
        <v>64</v>
      </c>
      <c r="AW386" s="1" t="s">
        <v>65</v>
      </c>
      <c r="AX386" s="1" t="s">
        <v>64</v>
      </c>
      <c r="AY386" s="1" t="s">
        <v>64</v>
      </c>
    </row>
    <row r="387" spans="1:51">
      <c r="A387" s="1" t="s">
        <v>605</v>
      </c>
      <c r="B387" s="32" t="s">
        <v>606</v>
      </c>
      <c r="C387" s="1">
        <v>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 t="s">
        <v>64</v>
      </c>
      <c r="Y387" s="1" t="s">
        <v>64</v>
      </c>
      <c r="Z387" s="1" t="s">
        <v>64</v>
      </c>
      <c r="AA387" s="1" t="s">
        <v>64</v>
      </c>
      <c r="AB387" s="31" t="s">
        <v>64</v>
      </c>
      <c r="AJ387" s="1" t="e">
        <v>#VALUE!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U387" s="1">
        <v>0</v>
      </c>
      <c r="AV387" s="1" t="s">
        <v>65</v>
      </c>
      <c r="AW387" s="1" t="s">
        <v>64</v>
      </c>
      <c r="AX387" s="1" t="s">
        <v>64</v>
      </c>
      <c r="AY387" s="1" t="s">
        <v>64</v>
      </c>
    </row>
    <row r="388" spans="1:51">
      <c r="A388" s="1" t="s">
        <v>583</v>
      </c>
      <c r="B388" s="32" t="s">
        <v>607</v>
      </c>
      <c r="C388" s="1">
        <v>0</v>
      </c>
      <c r="D388" s="1">
        <v>0</v>
      </c>
      <c r="E388" s="1">
        <v>12.2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10</v>
      </c>
      <c r="L388" s="1">
        <v>0</v>
      </c>
      <c r="M388" s="1">
        <v>0</v>
      </c>
      <c r="N388" s="1">
        <v>7.3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129.69999999999999</v>
      </c>
      <c r="V388" s="1">
        <v>0</v>
      </c>
      <c r="W388" s="1">
        <v>0</v>
      </c>
      <c r="X388" s="1">
        <v>1.5</v>
      </c>
      <c r="Y388" s="1">
        <v>160.69999999999999</v>
      </c>
      <c r="Z388" s="1">
        <v>160.69999999999999</v>
      </c>
      <c r="AA388" s="1">
        <v>134.19999999999999</v>
      </c>
      <c r="AB388" s="31">
        <v>0.83509645301804603</v>
      </c>
      <c r="AJ388" s="1">
        <v>1.5</v>
      </c>
      <c r="AK388" s="1">
        <v>0</v>
      </c>
      <c r="AL388" s="1">
        <v>10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U388" s="1">
        <v>17.3</v>
      </c>
      <c r="AV388" s="1" t="s">
        <v>64</v>
      </c>
      <c r="AW388" s="1" t="s">
        <v>65</v>
      </c>
      <c r="AX388" s="1" t="s">
        <v>64</v>
      </c>
      <c r="AY388" s="1" t="s">
        <v>64</v>
      </c>
    </row>
    <row r="389" spans="1:51">
      <c r="A389" s="1" t="s">
        <v>92</v>
      </c>
      <c r="B389" s="32" t="s">
        <v>608</v>
      </c>
      <c r="C389" s="1">
        <v>0</v>
      </c>
      <c r="D389" s="1">
        <v>0.96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25.88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0.56999999999999995</v>
      </c>
      <c r="Y389" s="1">
        <v>27.41</v>
      </c>
      <c r="Z389" s="1">
        <v>27.41</v>
      </c>
      <c r="AA389" s="1">
        <v>22.91</v>
      </c>
      <c r="AB389" s="31">
        <v>0.83582634075155049</v>
      </c>
      <c r="AJ389" s="1">
        <v>0.56999999999999995</v>
      </c>
      <c r="AK389" s="1">
        <v>0</v>
      </c>
      <c r="AL389" s="1">
        <v>25.88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U389" s="1">
        <v>25.88</v>
      </c>
      <c r="AV389" s="1" t="s">
        <v>64</v>
      </c>
      <c r="AW389" s="1" t="s">
        <v>65</v>
      </c>
      <c r="AX389" s="1" t="s">
        <v>64</v>
      </c>
      <c r="AY389" s="1" t="s">
        <v>64</v>
      </c>
    </row>
    <row r="390" spans="1:51">
      <c r="A390" s="1" t="s">
        <v>583</v>
      </c>
      <c r="B390" s="32" t="s">
        <v>609</v>
      </c>
      <c r="C390" s="1">
        <v>0</v>
      </c>
      <c r="D390" s="1">
        <v>0.69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4.0999999999999996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7.8E-2</v>
      </c>
      <c r="Y390" s="1">
        <v>4.8679999999999994</v>
      </c>
      <c r="Z390" s="1">
        <v>4.8679999999999994</v>
      </c>
      <c r="AA390" s="1">
        <v>3.7</v>
      </c>
      <c r="AB390" s="31">
        <v>0.76006573541495492</v>
      </c>
      <c r="AJ390" s="1">
        <v>7.8E-2</v>
      </c>
      <c r="AK390" s="1">
        <v>0</v>
      </c>
      <c r="AL390" s="1">
        <v>0</v>
      </c>
      <c r="AM390" s="1">
        <v>4.0999999999999996</v>
      </c>
      <c r="AN390" s="1">
        <v>0</v>
      </c>
      <c r="AO390" s="1">
        <v>0</v>
      </c>
      <c r="AP390" s="1">
        <v>0</v>
      </c>
      <c r="AQ390" s="1">
        <v>0</v>
      </c>
      <c r="AU390" s="1">
        <v>4.0999999999999996</v>
      </c>
      <c r="AV390" s="1" t="s">
        <v>64</v>
      </c>
      <c r="AW390" s="1" t="s">
        <v>65</v>
      </c>
      <c r="AX390" s="1" t="s">
        <v>64</v>
      </c>
      <c r="AY390" s="1" t="s">
        <v>64</v>
      </c>
    </row>
    <row r="391" spans="1:51">
      <c r="A391" s="1" t="s">
        <v>193</v>
      </c>
      <c r="B391" s="32" t="s">
        <v>610</v>
      </c>
      <c r="C391" s="1">
        <v>0</v>
      </c>
      <c r="D391" s="1">
        <v>0.26300000000000001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4.5</v>
      </c>
      <c r="V391" s="1">
        <v>0</v>
      </c>
      <c r="W391" s="1">
        <v>0</v>
      </c>
      <c r="X391" s="1">
        <v>0.12</v>
      </c>
      <c r="Y391" s="1">
        <v>4.883</v>
      </c>
      <c r="Z391" s="1">
        <v>4.883</v>
      </c>
      <c r="AA391" s="1">
        <v>4</v>
      </c>
      <c r="AB391" s="31">
        <v>0.81916854392791316</v>
      </c>
      <c r="AJ391" s="1">
        <v>0.12</v>
      </c>
      <c r="AK391" s="1">
        <v>0</v>
      </c>
      <c r="AL391" s="1">
        <v>0</v>
      </c>
      <c r="AM391" s="1">
        <v>0</v>
      </c>
      <c r="AN391" s="1">
        <v>0</v>
      </c>
      <c r="AO391" s="1">
        <v>0</v>
      </c>
      <c r="AP391" s="1">
        <v>0</v>
      </c>
      <c r="AQ391" s="1">
        <v>0</v>
      </c>
      <c r="AU391" s="1">
        <v>0</v>
      </c>
      <c r="AV391" s="1" t="s">
        <v>64</v>
      </c>
      <c r="AW391" s="1" t="s">
        <v>65</v>
      </c>
      <c r="AX391" s="1" t="s">
        <v>64</v>
      </c>
      <c r="AY391" s="1" t="s">
        <v>64</v>
      </c>
    </row>
    <row r="392" spans="1:51">
      <c r="A392" s="1" t="s">
        <v>242</v>
      </c>
      <c r="B392" s="32" t="s">
        <v>611</v>
      </c>
      <c r="C392" s="1">
        <v>0</v>
      </c>
      <c r="D392" s="1">
        <v>2.3199999999999998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10.364000000000001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0.20699999999999999</v>
      </c>
      <c r="Y392" s="1">
        <v>12.891000000000002</v>
      </c>
      <c r="Z392" s="1">
        <v>12.891000000000002</v>
      </c>
      <c r="AA392" s="1">
        <v>8.8719999999999999</v>
      </c>
      <c r="AB392" s="31">
        <v>0.68823209991466905</v>
      </c>
      <c r="AJ392" s="1">
        <v>0.20699999999999999</v>
      </c>
      <c r="AK392" s="1">
        <v>0</v>
      </c>
      <c r="AL392" s="1">
        <v>0</v>
      </c>
      <c r="AM392" s="1">
        <v>10.364000000000001</v>
      </c>
      <c r="AN392" s="1">
        <v>0</v>
      </c>
      <c r="AO392" s="1">
        <v>0</v>
      </c>
      <c r="AP392" s="1">
        <v>0</v>
      </c>
      <c r="AQ392" s="1">
        <v>0</v>
      </c>
      <c r="AU392" s="1">
        <v>10.364000000000001</v>
      </c>
      <c r="AV392" s="1" t="s">
        <v>64</v>
      </c>
      <c r="AW392" s="1" t="s">
        <v>65</v>
      </c>
      <c r="AX392" s="1" t="s">
        <v>64</v>
      </c>
      <c r="AY392" s="1" t="s">
        <v>64</v>
      </c>
    </row>
    <row r="393" spans="1:51">
      <c r="A393" s="1" t="s">
        <v>168</v>
      </c>
      <c r="B393" s="32" t="s">
        <v>612</v>
      </c>
      <c r="C393" s="1">
        <v>0</v>
      </c>
      <c r="D393" s="1">
        <v>0.24399999999999999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4.1440000000000001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0.10128</v>
      </c>
      <c r="Y393" s="1">
        <v>4.4892799999999999</v>
      </c>
      <c r="Z393" s="1">
        <v>4.4892799999999999</v>
      </c>
      <c r="AA393" s="1">
        <v>3.3759999999999999</v>
      </c>
      <c r="AB393" s="31">
        <v>0.75201368593627482</v>
      </c>
      <c r="AJ393" s="1">
        <v>0.10128</v>
      </c>
      <c r="AK393" s="1">
        <v>0</v>
      </c>
      <c r="AL393" s="1">
        <v>0</v>
      </c>
      <c r="AM393" s="1">
        <v>4.1440000000000001</v>
      </c>
      <c r="AN393" s="1">
        <v>0</v>
      </c>
      <c r="AO393" s="1">
        <v>0</v>
      </c>
      <c r="AP393" s="1">
        <v>0</v>
      </c>
      <c r="AQ393" s="1">
        <v>0</v>
      </c>
      <c r="AU393" s="1">
        <v>4.1440000000000001</v>
      </c>
      <c r="AV393" s="1" t="s">
        <v>64</v>
      </c>
      <c r="AW393" s="1" t="s">
        <v>65</v>
      </c>
      <c r="AX393" s="1" t="s">
        <v>64</v>
      </c>
      <c r="AY393" s="1" t="s">
        <v>64</v>
      </c>
    </row>
    <row r="394" spans="1:51">
      <c r="A394" s="1" t="s">
        <v>155</v>
      </c>
      <c r="B394" s="32" t="s">
        <v>613</v>
      </c>
      <c r="C394" s="1">
        <v>0</v>
      </c>
      <c r="D394" s="1">
        <v>17.184999999999999</v>
      </c>
      <c r="E394" s="1">
        <v>0</v>
      </c>
      <c r="F394" s="1">
        <v>0</v>
      </c>
      <c r="G394" s="1">
        <v>0</v>
      </c>
      <c r="H394" s="1">
        <v>3.2909999999999999</v>
      </c>
      <c r="I394" s="1">
        <v>0</v>
      </c>
      <c r="J394" s="1">
        <v>9.4510000000000005</v>
      </c>
      <c r="K394" s="1">
        <v>118.72399999999999</v>
      </c>
      <c r="L394" s="1">
        <v>0.47499999999999998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3.2759999999999998</v>
      </c>
      <c r="Y394" s="1">
        <v>152.40199999999999</v>
      </c>
      <c r="Z394" s="1">
        <v>152.40199999999999</v>
      </c>
      <c r="AA394" s="1">
        <v>112.023</v>
      </c>
      <c r="AB394" s="31">
        <v>0.73504940880040948</v>
      </c>
      <c r="AJ394" s="1">
        <v>3.2759999999999998</v>
      </c>
      <c r="AK394" s="1">
        <v>0</v>
      </c>
      <c r="AL394" s="1">
        <v>118.72399999999999</v>
      </c>
      <c r="AM394" s="1">
        <v>0.47499999999999998</v>
      </c>
      <c r="AN394" s="1">
        <v>0</v>
      </c>
      <c r="AO394" s="1">
        <v>0</v>
      </c>
      <c r="AP394" s="1">
        <v>0</v>
      </c>
      <c r="AQ394" s="1">
        <v>0</v>
      </c>
      <c r="AU394" s="1">
        <v>128.64999999999998</v>
      </c>
      <c r="AV394" s="1" t="s">
        <v>64</v>
      </c>
      <c r="AW394" s="1" t="s">
        <v>65</v>
      </c>
      <c r="AX394" s="1" t="s">
        <v>64</v>
      </c>
      <c r="AY394" s="1" t="s">
        <v>64</v>
      </c>
    </row>
    <row r="395" spans="1:51">
      <c r="A395" s="1" t="s">
        <v>92</v>
      </c>
      <c r="B395" s="32" t="s">
        <v>614</v>
      </c>
      <c r="C395" s="1">
        <v>0</v>
      </c>
      <c r="D395" s="1">
        <v>1.51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72.83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1.8525</v>
      </c>
      <c r="Y395" s="1">
        <v>76.19250000000001</v>
      </c>
      <c r="Z395" s="1">
        <v>76.19250000000001</v>
      </c>
      <c r="AA395" s="1">
        <v>61.75</v>
      </c>
      <c r="AB395" s="31">
        <v>0.81044722249565238</v>
      </c>
      <c r="AJ395" s="1">
        <v>1.8525</v>
      </c>
      <c r="AK395" s="1">
        <v>0</v>
      </c>
      <c r="AL395" s="1">
        <v>72.83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U395" s="1">
        <v>72.83</v>
      </c>
      <c r="AV395" s="1" t="s">
        <v>64</v>
      </c>
      <c r="AW395" s="1" t="s">
        <v>65</v>
      </c>
      <c r="AX395" s="1" t="s">
        <v>64</v>
      </c>
      <c r="AY395" s="1" t="s">
        <v>64</v>
      </c>
    </row>
    <row r="396" spans="1:51">
      <c r="A396" s="1" t="s">
        <v>191</v>
      </c>
      <c r="B396" s="32" t="s">
        <v>615</v>
      </c>
      <c r="C396" s="1">
        <v>0</v>
      </c>
      <c r="D396" s="1">
        <v>1.6800000000000002</v>
      </c>
      <c r="E396" s="1">
        <v>0</v>
      </c>
      <c r="F396" s="1">
        <v>0</v>
      </c>
      <c r="G396" s="1">
        <v>0</v>
      </c>
      <c r="H396" s="1">
        <v>4.0999999999999996</v>
      </c>
      <c r="I396" s="1">
        <v>0</v>
      </c>
      <c r="J396" s="1">
        <v>0</v>
      </c>
      <c r="K396" s="1">
        <v>74.5</v>
      </c>
      <c r="L396" s="1">
        <v>0</v>
      </c>
      <c r="M396" s="1">
        <v>0</v>
      </c>
      <c r="N396" s="1">
        <v>3.76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11.96</v>
      </c>
      <c r="U396" s="1">
        <v>0</v>
      </c>
      <c r="V396" s="1">
        <v>0</v>
      </c>
      <c r="W396" s="1">
        <v>0</v>
      </c>
      <c r="X396" s="1">
        <v>1.9159999999999999</v>
      </c>
      <c r="Y396" s="1">
        <v>97.915999999999997</v>
      </c>
      <c r="Z396" s="1">
        <v>97.915999999999997</v>
      </c>
      <c r="AA396" s="1">
        <v>79.56</v>
      </c>
      <c r="AB396" s="31">
        <v>0.81253319171534788</v>
      </c>
      <c r="AJ396" s="1">
        <v>1.9159999999999999</v>
      </c>
      <c r="AK396" s="1">
        <v>0</v>
      </c>
      <c r="AL396" s="1">
        <v>74.5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U396" s="1">
        <v>78.260000000000005</v>
      </c>
      <c r="AV396" s="1" t="s">
        <v>64</v>
      </c>
      <c r="AW396" s="1" t="s">
        <v>65</v>
      </c>
      <c r="AX396" s="1" t="s">
        <v>64</v>
      </c>
      <c r="AY396" s="1" t="s">
        <v>64</v>
      </c>
    </row>
    <row r="397" spans="1:51">
      <c r="A397" s="1" t="s">
        <v>108</v>
      </c>
      <c r="B397" s="32" t="s">
        <v>616</v>
      </c>
      <c r="C397" s="1">
        <v>0</v>
      </c>
      <c r="D397" s="1">
        <v>0.376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18.498000000000001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1E-3</v>
      </c>
      <c r="T397" s="1">
        <v>0</v>
      </c>
      <c r="U397" s="1">
        <v>0</v>
      </c>
      <c r="V397" s="1">
        <v>0</v>
      </c>
      <c r="W397" s="1">
        <v>0</v>
      </c>
      <c r="X397" s="1">
        <v>0.43680000000000002</v>
      </c>
      <c r="Y397" s="1">
        <v>19.311800000000005</v>
      </c>
      <c r="Z397" s="1">
        <v>19.311800000000005</v>
      </c>
      <c r="AA397" s="1">
        <v>14.56</v>
      </c>
      <c r="AB397" s="31">
        <v>0.7539431849957019</v>
      </c>
      <c r="AJ397" s="1">
        <v>0.43780000000000002</v>
      </c>
      <c r="AK397" s="1">
        <v>0</v>
      </c>
      <c r="AL397" s="1">
        <v>0</v>
      </c>
      <c r="AM397" s="1">
        <v>18.498000000000001</v>
      </c>
      <c r="AN397" s="1">
        <v>0</v>
      </c>
      <c r="AO397" s="1">
        <v>0</v>
      </c>
      <c r="AP397" s="1">
        <v>0</v>
      </c>
      <c r="AQ397" s="1">
        <v>0</v>
      </c>
      <c r="AU397" s="1">
        <v>18.498000000000001</v>
      </c>
      <c r="AV397" s="1" t="s">
        <v>64</v>
      </c>
      <c r="AW397" s="1" t="s">
        <v>65</v>
      </c>
      <c r="AX397" s="1" t="s">
        <v>64</v>
      </c>
      <c r="AY397" s="1" t="s">
        <v>64</v>
      </c>
    </row>
    <row r="398" spans="1:51">
      <c r="A398" s="1" t="s">
        <v>173</v>
      </c>
      <c r="B398" s="32" t="s">
        <v>617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 t="s">
        <v>64</v>
      </c>
      <c r="Y398" s="1" t="s">
        <v>64</v>
      </c>
      <c r="Z398" s="1" t="s">
        <v>64</v>
      </c>
      <c r="AA398" s="1" t="s">
        <v>64</v>
      </c>
      <c r="AB398" s="31" t="s">
        <v>64</v>
      </c>
      <c r="AJ398" s="1" t="e">
        <v>#VALUE!</v>
      </c>
      <c r="AK398" s="1">
        <v>0</v>
      </c>
      <c r="AL398" s="1">
        <v>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U398" s="1">
        <v>0</v>
      </c>
      <c r="AV398" s="1" t="s">
        <v>65</v>
      </c>
      <c r="AW398" s="1" t="s">
        <v>64</v>
      </c>
      <c r="AX398" s="1" t="s">
        <v>64</v>
      </c>
      <c r="AY398" s="1" t="s">
        <v>64</v>
      </c>
    </row>
    <row r="399" spans="1:51">
      <c r="A399" s="1" t="s">
        <v>457</v>
      </c>
      <c r="B399" s="32" t="s">
        <v>618</v>
      </c>
      <c r="C399" s="1">
        <v>0</v>
      </c>
      <c r="D399" s="1">
        <v>0.01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3.3</v>
      </c>
      <c r="L399" s="1">
        <v>3.4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0.3</v>
      </c>
      <c r="T399" s="1">
        <v>0</v>
      </c>
      <c r="U399" s="1">
        <v>0</v>
      </c>
      <c r="V399" s="1">
        <v>0</v>
      </c>
      <c r="W399" s="1">
        <v>0</v>
      </c>
      <c r="X399" s="1">
        <v>0.105</v>
      </c>
      <c r="Y399" s="1">
        <v>7.1149999999999993</v>
      </c>
      <c r="Z399" s="1">
        <v>7.1149999999999993</v>
      </c>
      <c r="AA399" s="1">
        <v>3.5</v>
      </c>
      <c r="AB399" s="31">
        <v>0.49191848208011246</v>
      </c>
      <c r="AC399" s="1" t="s">
        <v>131</v>
      </c>
      <c r="AJ399" s="1">
        <v>0.40499999999999997</v>
      </c>
      <c r="AK399" s="1">
        <v>0</v>
      </c>
      <c r="AL399" s="1">
        <v>3.3</v>
      </c>
      <c r="AM399" s="1">
        <v>3.4</v>
      </c>
      <c r="AN399" s="1">
        <v>0</v>
      </c>
      <c r="AO399" s="1">
        <v>0</v>
      </c>
      <c r="AP399" s="1">
        <v>0</v>
      </c>
      <c r="AQ399" s="1">
        <v>0</v>
      </c>
      <c r="AU399" s="1">
        <v>6.6999999999999993</v>
      </c>
      <c r="AV399" s="1" t="s">
        <v>65</v>
      </c>
      <c r="AW399" s="1" t="s">
        <v>64</v>
      </c>
      <c r="AX399" s="1" t="s">
        <v>64</v>
      </c>
      <c r="AY399" s="1" t="s">
        <v>64</v>
      </c>
    </row>
    <row r="400" spans="1:51">
      <c r="A400" s="1" t="s">
        <v>244</v>
      </c>
      <c r="B400" s="32" t="s">
        <v>619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11.5</v>
      </c>
      <c r="O400" s="1">
        <v>158.6</v>
      </c>
      <c r="P400" s="1">
        <v>0</v>
      </c>
      <c r="Q400" s="1">
        <v>10.1</v>
      </c>
      <c r="R400" s="1">
        <v>24.1</v>
      </c>
      <c r="S400" s="1">
        <v>6.2E-2</v>
      </c>
      <c r="T400" s="1">
        <v>0</v>
      </c>
      <c r="U400" s="1">
        <v>0</v>
      </c>
      <c r="V400" s="1">
        <v>0</v>
      </c>
      <c r="W400" s="1">
        <v>0</v>
      </c>
      <c r="X400" s="1">
        <v>11.9</v>
      </c>
      <c r="Y400" s="1">
        <v>206.16200000000001</v>
      </c>
      <c r="Z400" s="1">
        <v>206.16200000000001</v>
      </c>
      <c r="AA400" s="1">
        <v>175.6</v>
      </c>
      <c r="AB400" s="31">
        <v>0.85175735586577539</v>
      </c>
      <c r="AJ400" s="1">
        <v>22.061999999999998</v>
      </c>
      <c r="AK400" s="1">
        <v>158.6</v>
      </c>
      <c r="AL400" s="1">
        <v>0</v>
      </c>
      <c r="AM400" s="1">
        <v>0</v>
      </c>
      <c r="AN400" s="1">
        <v>0</v>
      </c>
      <c r="AO400" s="1">
        <v>14.000000000000002</v>
      </c>
      <c r="AP400" s="1">
        <v>0</v>
      </c>
      <c r="AQ400" s="1">
        <v>0</v>
      </c>
      <c r="AU400" s="1">
        <v>170.1</v>
      </c>
      <c r="AV400" s="1" t="s">
        <v>64</v>
      </c>
      <c r="AW400" s="1" t="s">
        <v>64</v>
      </c>
      <c r="AX400" s="1" t="s">
        <v>65</v>
      </c>
      <c r="AY400" s="1" t="s">
        <v>64</v>
      </c>
    </row>
    <row r="401" spans="1:51">
      <c r="A401" s="1" t="s">
        <v>70</v>
      </c>
      <c r="B401" s="32" t="s">
        <v>620</v>
      </c>
      <c r="C401" s="1">
        <v>0</v>
      </c>
      <c r="D401" s="1">
        <v>0.42499999999999999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15.234999999999999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0.4698</v>
      </c>
      <c r="Y401" s="1">
        <v>16.129799999999999</v>
      </c>
      <c r="Z401" s="1">
        <v>16.129799999999999</v>
      </c>
      <c r="AA401" s="1">
        <v>15.66</v>
      </c>
      <c r="AB401" s="31">
        <v>0.970873786407767</v>
      </c>
      <c r="AJ401" s="1">
        <v>0.4698</v>
      </c>
      <c r="AK401" s="1">
        <v>0</v>
      </c>
      <c r="AL401" s="1">
        <v>15.234999999999999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U401" s="1">
        <v>15.234999999999999</v>
      </c>
      <c r="AV401" s="1" t="s">
        <v>64</v>
      </c>
      <c r="AW401" s="1" t="s">
        <v>65</v>
      </c>
      <c r="AX401" s="1" t="s">
        <v>64</v>
      </c>
      <c r="AY401" s="1" t="s">
        <v>64</v>
      </c>
    </row>
    <row r="402" spans="1:51">
      <c r="A402" s="1" t="s">
        <v>66</v>
      </c>
      <c r="B402" s="32" t="s">
        <v>621</v>
      </c>
      <c r="C402" s="1">
        <v>0</v>
      </c>
      <c r="D402" s="1">
        <v>0.13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4.7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0.16800000000000001</v>
      </c>
      <c r="Y402" s="1">
        <v>4.9980000000000002</v>
      </c>
      <c r="Z402" s="1">
        <v>4.9980000000000002</v>
      </c>
      <c r="AA402" s="1" t="s">
        <v>127</v>
      </c>
      <c r="AB402" s="31" t="s">
        <v>64</v>
      </c>
      <c r="AJ402" s="1">
        <v>0.16800000000000001</v>
      </c>
      <c r="AK402" s="1">
        <v>0</v>
      </c>
      <c r="AL402" s="1">
        <v>4.7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U402" s="1">
        <v>4.7</v>
      </c>
      <c r="AV402" s="1" t="s">
        <v>65</v>
      </c>
      <c r="AW402" s="1" t="s">
        <v>64</v>
      </c>
      <c r="AX402" s="1" t="s">
        <v>64</v>
      </c>
      <c r="AY402" s="1" t="s">
        <v>64</v>
      </c>
    </row>
    <row r="403" spans="1:51">
      <c r="A403" s="1" t="s">
        <v>322</v>
      </c>
      <c r="B403" s="32" t="s">
        <v>622</v>
      </c>
      <c r="C403" s="1">
        <v>0</v>
      </c>
      <c r="D403" s="1">
        <v>0.38600000000000001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8.9589999999999996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0.34399999999999997</v>
      </c>
      <c r="T403" s="1">
        <v>0</v>
      </c>
      <c r="U403" s="1">
        <v>0</v>
      </c>
      <c r="V403" s="1">
        <v>0</v>
      </c>
      <c r="W403" s="1">
        <v>0</v>
      </c>
      <c r="X403" s="1">
        <v>0.129</v>
      </c>
      <c r="Y403" s="1">
        <v>9.8179999999999978</v>
      </c>
      <c r="Z403" s="1">
        <v>9.8179999999999978</v>
      </c>
      <c r="AA403" s="1">
        <v>6.157</v>
      </c>
      <c r="AB403" s="31">
        <v>0.62711346506416799</v>
      </c>
      <c r="AJ403" s="1">
        <v>0.47299999999999998</v>
      </c>
      <c r="AK403" s="1">
        <v>0</v>
      </c>
      <c r="AL403" s="1">
        <v>8.9589999999999996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U403" s="1">
        <v>8.9589999999999996</v>
      </c>
      <c r="AV403" s="1" t="s">
        <v>64</v>
      </c>
      <c r="AW403" s="1" t="s">
        <v>65</v>
      </c>
      <c r="AX403" s="1" t="s">
        <v>64</v>
      </c>
      <c r="AY403" s="1" t="s">
        <v>64</v>
      </c>
    </row>
    <row r="404" spans="1:51">
      <c r="A404" s="1" t="s">
        <v>173</v>
      </c>
      <c r="B404" s="32" t="s">
        <v>623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 t="s">
        <v>64</v>
      </c>
      <c r="Y404" s="1" t="s">
        <v>64</v>
      </c>
      <c r="Z404" s="1" t="s">
        <v>64</v>
      </c>
      <c r="AA404" s="1" t="s">
        <v>64</v>
      </c>
      <c r="AB404" s="31" t="s">
        <v>64</v>
      </c>
      <c r="AJ404" s="1" t="e">
        <v>#VALUE!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U404" s="1">
        <v>0</v>
      </c>
      <c r="AV404" s="1" t="s">
        <v>65</v>
      </c>
      <c r="AW404" s="1" t="s">
        <v>64</v>
      </c>
      <c r="AX404" s="1" t="s">
        <v>64</v>
      </c>
      <c r="AY404" s="1" t="s">
        <v>64</v>
      </c>
    </row>
    <row r="405" spans="1:51">
      <c r="A405" s="1" t="s">
        <v>84</v>
      </c>
      <c r="B405" s="32" t="s">
        <v>624</v>
      </c>
      <c r="C405" s="1">
        <v>0</v>
      </c>
      <c r="D405" s="1">
        <v>11.204000000000001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52.133000000000003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106.342</v>
      </c>
      <c r="V405" s="1">
        <v>0</v>
      </c>
      <c r="W405" s="1">
        <v>0</v>
      </c>
      <c r="X405" s="1">
        <v>1.429</v>
      </c>
      <c r="Y405" s="1">
        <v>171.108</v>
      </c>
      <c r="Z405" s="1">
        <v>171.108</v>
      </c>
      <c r="AA405" s="1">
        <v>158.27199999999999</v>
      </c>
      <c r="AB405" s="31">
        <v>0.92498305163989991</v>
      </c>
      <c r="AJ405" s="1">
        <v>1.429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U405" s="1">
        <v>52.133000000000003</v>
      </c>
      <c r="AV405" s="1" t="s">
        <v>64</v>
      </c>
      <c r="AW405" s="1" t="s">
        <v>64</v>
      </c>
      <c r="AX405" s="1" t="s">
        <v>65</v>
      </c>
      <c r="AY405" s="1" t="s">
        <v>64</v>
      </c>
    </row>
    <row r="406" spans="1:51">
      <c r="A406" s="1" t="s">
        <v>92</v>
      </c>
      <c r="B406" s="32" t="s">
        <v>625</v>
      </c>
      <c r="C406" s="1">
        <v>0</v>
      </c>
      <c r="D406" s="1">
        <v>2.39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2.17</v>
      </c>
      <c r="K406" s="1">
        <v>45.97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0.13</v>
      </c>
      <c r="T406" s="1">
        <v>0</v>
      </c>
      <c r="U406" s="1">
        <v>0</v>
      </c>
      <c r="V406" s="1">
        <v>0</v>
      </c>
      <c r="W406" s="1">
        <v>0</v>
      </c>
      <c r="X406" s="1">
        <v>1.0952999999999999</v>
      </c>
      <c r="Y406" s="1">
        <v>51.755299999999998</v>
      </c>
      <c r="Z406" s="1">
        <v>51.755299999999998</v>
      </c>
      <c r="AA406" s="1">
        <v>36.51</v>
      </c>
      <c r="AB406" s="31">
        <v>0.70543499892764605</v>
      </c>
      <c r="AJ406" s="1">
        <v>1.2252999999999998</v>
      </c>
      <c r="AK406" s="1">
        <v>0</v>
      </c>
      <c r="AL406" s="1">
        <v>45.97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U406" s="1">
        <v>48.139999999999993</v>
      </c>
      <c r="AV406" s="1" t="s">
        <v>64</v>
      </c>
      <c r="AW406" s="1" t="s">
        <v>65</v>
      </c>
      <c r="AX406" s="1" t="s">
        <v>64</v>
      </c>
      <c r="AY406" s="1" t="s">
        <v>64</v>
      </c>
    </row>
    <row r="407" spans="1:51">
      <c r="A407" s="1" t="s">
        <v>92</v>
      </c>
      <c r="B407" s="32" t="s">
        <v>626</v>
      </c>
      <c r="C407" s="1">
        <v>0</v>
      </c>
      <c r="D407" s="1">
        <v>1.1599999999999999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6.2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0.1323</v>
      </c>
      <c r="Y407" s="1">
        <v>7.4923000000000002</v>
      </c>
      <c r="Z407" s="1">
        <v>7.4923000000000002</v>
      </c>
      <c r="AA407" s="1">
        <v>4.41</v>
      </c>
      <c r="AB407" s="31">
        <v>0.58860430041509282</v>
      </c>
      <c r="AJ407" s="1">
        <v>0.1323</v>
      </c>
      <c r="AK407" s="1">
        <v>0</v>
      </c>
      <c r="AL407" s="1">
        <v>6.2</v>
      </c>
      <c r="AM407" s="1">
        <v>0</v>
      </c>
      <c r="AN407" s="1">
        <v>0</v>
      </c>
      <c r="AO407" s="1">
        <v>0</v>
      </c>
      <c r="AP407" s="1">
        <v>0</v>
      </c>
      <c r="AQ407" s="1">
        <v>0</v>
      </c>
      <c r="AU407" s="1">
        <v>6.2</v>
      </c>
      <c r="AV407" s="1" t="s">
        <v>64</v>
      </c>
      <c r="AW407" s="1" t="s">
        <v>65</v>
      </c>
      <c r="AX407" s="1" t="s">
        <v>64</v>
      </c>
      <c r="AY407" s="1" t="s">
        <v>64</v>
      </c>
    </row>
    <row r="408" spans="1:51">
      <c r="A408" s="1" t="s">
        <v>92</v>
      </c>
      <c r="B408" s="32" t="s">
        <v>627</v>
      </c>
      <c r="C408" s="1">
        <v>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31" t="s">
        <v>64</v>
      </c>
      <c r="AJ408" s="1">
        <v>0</v>
      </c>
      <c r="AK408" s="1">
        <v>0</v>
      </c>
      <c r="AL408" s="1">
        <v>0</v>
      </c>
      <c r="AM408" s="1">
        <v>0</v>
      </c>
      <c r="AN408" s="1">
        <v>0</v>
      </c>
      <c r="AO408" s="1">
        <v>0</v>
      </c>
      <c r="AP408" s="1">
        <v>0</v>
      </c>
      <c r="AQ408" s="1">
        <v>0</v>
      </c>
      <c r="AU408" s="1">
        <v>0</v>
      </c>
      <c r="AV408" s="1" t="s">
        <v>65</v>
      </c>
      <c r="AW408" s="1" t="s">
        <v>64</v>
      </c>
      <c r="AX408" s="1" t="s">
        <v>64</v>
      </c>
      <c r="AY408" s="1" t="s">
        <v>64</v>
      </c>
    </row>
    <row r="409" spans="1:51">
      <c r="A409" s="1" t="s">
        <v>469</v>
      </c>
      <c r="B409" s="32" t="s">
        <v>628</v>
      </c>
      <c r="C409" s="1">
        <v>0</v>
      </c>
      <c r="D409" s="1">
        <v>0.74</v>
      </c>
      <c r="E409" s="1">
        <v>0</v>
      </c>
      <c r="F409" s="1">
        <v>8.0760000000000005</v>
      </c>
      <c r="G409" s="1">
        <v>0</v>
      </c>
      <c r="H409" s="1">
        <v>1.72</v>
      </c>
      <c r="I409" s="1">
        <v>0</v>
      </c>
      <c r="J409" s="1">
        <v>0</v>
      </c>
      <c r="K409" s="1">
        <v>121.36799999999999</v>
      </c>
      <c r="L409" s="1">
        <v>0</v>
      </c>
      <c r="M409" s="1">
        <v>0</v>
      </c>
      <c r="N409" s="1">
        <v>4.3250000000000002</v>
      </c>
      <c r="O409" s="1">
        <v>0</v>
      </c>
      <c r="P409" s="1">
        <v>9.0239999999999991</v>
      </c>
      <c r="Q409" s="1">
        <v>0</v>
      </c>
      <c r="R409" s="1">
        <v>0</v>
      </c>
      <c r="S409" s="1">
        <v>0.254</v>
      </c>
      <c r="T409" s="1">
        <v>28.084</v>
      </c>
      <c r="U409" s="1">
        <v>0</v>
      </c>
      <c r="V409" s="1">
        <v>0</v>
      </c>
      <c r="W409" s="1">
        <v>0</v>
      </c>
      <c r="X409" s="1">
        <v>3.2839999999999998</v>
      </c>
      <c r="Y409" s="1">
        <v>176.87499999999997</v>
      </c>
      <c r="Z409" s="1">
        <v>176.87499999999997</v>
      </c>
      <c r="AA409" s="1">
        <v>138.79082600000001</v>
      </c>
      <c r="AB409" s="31">
        <v>0.78468311519434653</v>
      </c>
      <c r="AJ409" s="1">
        <v>3.5379999999999998</v>
      </c>
      <c r="AK409" s="1">
        <v>0</v>
      </c>
      <c r="AL409" s="1">
        <v>121.36799999999999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U409" s="1">
        <v>125.693</v>
      </c>
      <c r="AV409" s="1" t="s">
        <v>64</v>
      </c>
      <c r="AW409" s="1" t="s">
        <v>65</v>
      </c>
      <c r="AX409" s="1" t="s">
        <v>64</v>
      </c>
      <c r="AY409" s="1" t="s">
        <v>64</v>
      </c>
    </row>
    <row r="410" spans="1:51">
      <c r="A410" s="1" t="s">
        <v>173</v>
      </c>
      <c r="B410" s="32" t="s">
        <v>629</v>
      </c>
      <c r="C410" s="1">
        <v>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 t="s">
        <v>64</v>
      </c>
      <c r="Y410" s="1" t="s">
        <v>64</v>
      </c>
      <c r="Z410" s="1" t="s">
        <v>64</v>
      </c>
      <c r="AA410" s="1" t="s">
        <v>64</v>
      </c>
      <c r="AB410" s="31" t="s">
        <v>64</v>
      </c>
      <c r="AJ410" s="1" t="e">
        <v>#VALUE!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0</v>
      </c>
      <c r="AQ410" s="1">
        <v>0</v>
      </c>
      <c r="AU410" s="1">
        <v>0</v>
      </c>
      <c r="AV410" s="1" t="s">
        <v>65</v>
      </c>
      <c r="AW410" s="1" t="s">
        <v>64</v>
      </c>
      <c r="AX410" s="1" t="s">
        <v>64</v>
      </c>
      <c r="AY410" s="1" t="s">
        <v>64</v>
      </c>
    </row>
    <row r="411" spans="1:51">
      <c r="A411" s="1" t="s">
        <v>92</v>
      </c>
      <c r="B411" s="32" t="s">
        <v>630</v>
      </c>
      <c r="C411" s="1">
        <v>0</v>
      </c>
      <c r="D411" s="1">
        <v>0.89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0.43</v>
      </c>
      <c r="T411" s="1">
        <v>0</v>
      </c>
      <c r="U411" s="1">
        <v>0</v>
      </c>
      <c r="V411" s="1">
        <v>0</v>
      </c>
      <c r="W411" s="1">
        <v>0</v>
      </c>
      <c r="X411" s="1">
        <v>4.2999999999999997E-2</v>
      </c>
      <c r="Y411" s="1">
        <v>1.363</v>
      </c>
      <c r="Z411" s="1">
        <v>1.363</v>
      </c>
      <c r="AA411" s="1">
        <v>0.9</v>
      </c>
      <c r="AB411" s="31">
        <v>0.66030814380044023</v>
      </c>
      <c r="AJ411" s="1">
        <v>0.47299999999999998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U411" s="1">
        <v>0</v>
      </c>
      <c r="AV411" s="1" t="s">
        <v>64</v>
      </c>
      <c r="AW411" s="1" t="s">
        <v>65</v>
      </c>
      <c r="AX411" s="1" t="s">
        <v>64</v>
      </c>
      <c r="AY411" s="1" t="s">
        <v>64</v>
      </c>
    </row>
    <row r="412" spans="1:51">
      <c r="A412" s="1" t="s">
        <v>72</v>
      </c>
      <c r="B412" s="32" t="s">
        <v>631</v>
      </c>
      <c r="C412" s="1">
        <v>0</v>
      </c>
      <c r="D412" s="1">
        <v>7.3570000000000002</v>
      </c>
      <c r="E412" s="1">
        <v>0</v>
      </c>
      <c r="F412" s="1">
        <v>0</v>
      </c>
      <c r="G412" s="1">
        <v>125.036</v>
      </c>
      <c r="H412" s="1">
        <v>0</v>
      </c>
      <c r="I412" s="1">
        <v>0</v>
      </c>
      <c r="J412" s="1">
        <v>0</v>
      </c>
      <c r="K412" s="1">
        <v>54.667000000000002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12.798</v>
      </c>
      <c r="U412" s="1">
        <v>0</v>
      </c>
      <c r="V412" s="1">
        <v>0</v>
      </c>
      <c r="W412" s="1">
        <v>0</v>
      </c>
      <c r="X412" s="1">
        <v>9.2579999999999991</v>
      </c>
      <c r="Y412" s="1">
        <v>209.11600000000001</v>
      </c>
      <c r="Z412" s="1">
        <v>209.11600000000001</v>
      </c>
      <c r="AA412" s="1">
        <v>176.05600000000001</v>
      </c>
      <c r="AB412" s="31">
        <v>0.84190592781040186</v>
      </c>
      <c r="AJ412" s="1">
        <v>9.2579999999999991</v>
      </c>
      <c r="AK412" s="1">
        <v>0</v>
      </c>
      <c r="AL412" s="1">
        <v>54.667000000000002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U412" s="1">
        <v>54.667000000000002</v>
      </c>
      <c r="AV412" s="1" t="s">
        <v>64</v>
      </c>
      <c r="AW412" s="1" t="s">
        <v>64</v>
      </c>
      <c r="AX412" s="1" t="s">
        <v>65</v>
      </c>
      <c r="AY412" s="1" t="s">
        <v>64</v>
      </c>
    </row>
    <row r="413" spans="1:51">
      <c r="A413" s="1" t="s">
        <v>228</v>
      </c>
      <c r="B413" s="32" t="s">
        <v>632</v>
      </c>
      <c r="C413" s="1">
        <v>277.986407597957</v>
      </c>
      <c r="D413" s="1">
        <v>29.61075620748522</v>
      </c>
      <c r="E413" s="1">
        <v>0</v>
      </c>
      <c r="F413" s="1">
        <v>0</v>
      </c>
      <c r="G413" s="1">
        <v>0</v>
      </c>
      <c r="H413" s="1">
        <v>12.290327297802115</v>
      </c>
      <c r="I413" s="1">
        <v>0</v>
      </c>
      <c r="J413" s="1">
        <v>83.627571251403708</v>
      </c>
      <c r="K413" s="1">
        <v>315.34400217898212</v>
      </c>
      <c r="L413" s="1">
        <v>0</v>
      </c>
      <c r="M413" s="1">
        <v>39.734182449362635</v>
      </c>
      <c r="N413" s="1">
        <v>0</v>
      </c>
      <c r="O413" s="1">
        <v>0</v>
      </c>
      <c r="P413" s="1">
        <v>372.32392144222024</v>
      </c>
      <c r="Q413" s="1">
        <v>4.7309999999999999</v>
      </c>
      <c r="R413" s="1">
        <v>13.058</v>
      </c>
      <c r="S413" s="1">
        <v>0</v>
      </c>
      <c r="T413" s="1">
        <v>188.98000000000002</v>
      </c>
      <c r="U413" s="1">
        <v>0</v>
      </c>
      <c r="V413" s="1">
        <v>0</v>
      </c>
      <c r="W413" s="1">
        <v>0</v>
      </c>
      <c r="X413" s="1">
        <v>51.59372697712466</v>
      </c>
      <c r="Y413" s="1">
        <v>1384.5488954023374</v>
      </c>
      <c r="Z413" s="1">
        <v>1384.5488954023374</v>
      </c>
      <c r="AA413" s="1">
        <v>1309</v>
      </c>
      <c r="AB413" s="31">
        <v>0.94543428863132817</v>
      </c>
      <c r="AJ413" s="1">
        <v>56.324726977124662</v>
      </c>
      <c r="AK413" s="1">
        <v>0</v>
      </c>
      <c r="AL413" s="1">
        <v>315.34400217898212</v>
      </c>
      <c r="AM413" s="1">
        <v>0</v>
      </c>
      <c r="AN413" s="1">
        <v>0</v>
      </c>
      <c r="AO413" s="1">
        <v>8.327</v>
      </c>
      <c r="AP413" s="1">
        <v>0</v>
      </c>
      <c r="AQ413" s="1">
        <v>0</v>
      </c>
      <c r="AU413" s="1">
        <v>438.70575587974844</v>
      </c>
      <c r="AV413" s="1" t="s">
        <v>64</v>
      </c>
      <c r="AW413" s="1" t="s">
        <v>64</v>
      </c>
      <c r="AX413" s="1" t="s">
        <v>64</v>
      </c>
      <c r="AY413" s="1" t="s">
        <v>65</v>
      </c>
    </row>
    <row r="414" spans="1:51">
      <c r="A414" s="1" t="s">
        <v>122</v>
      </c>
      <c r="B414" s="32" t="s">
        <v>633</v>
      </c>
      <c r="C414" s="1">
        <v>0</v>
      </c>
      <c r="D414" s="1">
        <v>25.926185978607911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388.5488760025986</v>
      </c>
      <c r="L414" s="1">
        <v>0</v>
      </c>
      <c r="M414" s="1">
        <v>0</v>
      </c>
      <c r="N414" s="1">
        <v>0</v>
      </c>
      <c r="O414" s="1">
        <v>0</v>
      </c>
      <c r="P414" s="1">
        <v>24.290123375187033</v>
      </c>
      <c r="Q414" s="1">
        <v>0</v>
      </c>
      <c r="R414" s="1">
        <v>0</v>
      </c>
      <c r="S414" s="1">
        <v>0</v>
      </c>
      <c r="T414" s="1">
        <v>113.104</v>
      </c>
      <c r="U414" s="1">
        <v>0</v>
      </c>
      <c r="V414" s="1">
        <v>0</v>
      </c>
      <c r="W414" s="1">
        <v>0</v>
      </c>
      <c r="X414" s="1">
        <v>40.761312736401436</v>
      </c>
      <c r="Y414" s="1">
        <v>592.63049809279505</v>
      </c>
      <c r="Z414" s="1">
        <v>592.63049809279505</v>
      </c>
      <c r="AA414" s="1">
        <v>592.66200000000003</v>
      </c>
      <c r="AB414" s="31">
        <v>1.0000531560682522</v>
      </c>
      <c r="AJ414" s="1">
        <v>40.761312736401436</v>
      </c>
      <c r="AK414" s="1">
        <v>0</v>
      </c>
      <c r="AL414" s="1">
        <v>388.5488760025986</v>
      </c>
      <c r="AM414" s="1">
        <v>0</v>
      </c>
      <c r="AN414" s="1">
        <v>0</v>
      </c>
      <c r="AO414" s="1">
        <v>0</v>
      </c>
      <c r="AP414" s="1">
        <v>0</v>
      </c>
      <c r="AQ414" s="1">
        <v>0</v>
      </c>
      <c r="AU414" s="1">
        <v>388.5488760025986</v>
      </c>
      <c r="AV414" s="1" t="s">
        <v>64</v>
      </c>
      <c r="AW414" s="1" t="s">
        <v>64</v>
      </c>
      <c r="AX414" s="1" t="s">
        <v>65</v>
      </c>
      <c r="AY414" s="1" t="s">
        <v>64</v>
      </c>
    </row>
    <row r="415" spans="1:51">
      <c r="A415" s="1" t="s">
        <v>634</v>
      </c>
      <c r="B415" s="32" t="s">
        <v>635</v>
      </c>
      <c r="C415" s="1">
        <v>0</v>
      </c>
      <c r="D415" s="1">
        <v>1.9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1.33</v>
      </c>
      <c r="K415" s="1">
        <v>157.94470588235293</v>
      </c>
      <c r="L415" s="1">
        <v>0</v>
      </c>
      <c r="M415" s="1">
        <v>0</v>
      </c>
      <c r="N415" s="1">
        <v>0</v>
      </c>
      <c r="O415" s="1">
        <v>3.07</v>
      </c>
      <c r="P415" s="1">
        <v>0</v>
      </c>
      <c r="Q415" s="1">
        <v>0</v>
      </c>
      <c r="R415" s="1">
        <v>0</v>
      </c>
      <c r="S415" s="1">
        <v>0</v>
      </c>
      <c r="T415" s="1">
        <v>16.742000000000001</v>
      </c>
      <c r="U415" s="1">
        <v>0</v>
      </c>
      <c r="V415" s="1">
        <v>0</v>
      </c>
      <c r="W415" s="1">
        <v>0</v>
      </c>
      <c r="X415" s="1">
        <v>3.59</v>
      </c>
      <c r="Y415" s="1">
        <v>184.57670588235294</v>
      </c>
      <c r="Z415" s="1">
        <v>184.57670588235294</v>
      </c>
      <c r="AA415" s="1">
        <v>132.142</v>
      </c>
      <c r="AB415" s="31">
        <v>0.71591915874923995</v>
      </c>
      <c r="AJ415" s="1">
        <v>3.59</v>
      </c>
      <c r="AK415" s="1">
        <v>3.07</v>
      </c>
      <c r="AL415" s="1">
        <v>157.94470588235293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U415" s="1">
        <v>162.34470588235294</v>
      </c>
      <c r="AV415" s="1" t="s">
        <v>64</v>
      </c>
      <c r="AW415" s="1" t="s">
        <v>65</v>
      </c>
      <c r="AX415" s="1" t="s">
        <v>64</v>
      </c>
      <c r="AY415" s="1" t="s">
        <v>64</v>
      </c>
    </row>
    <row r="416" spans="1:51">
      <c r="A416" s="1" t="s">
        <v>177</v>
      </c>
      <c r="B416" s="32" t="s">
        <v>636</v>
      </c>
      <c r="C416" s="1">
        <v>0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 t="s">
        <v>64</v>
      </c>
      <c r="Y416" s="1" t="s">
        <v>64</v>
      </c>
      <c r="Z416" s="1" t="s">
        <v>64</v>
      </c>
      <c r="AA416" s="1" t="s">
        <v>64</v>
      </c>
      <c r="AB416" s="31" t="s">
        <v>64</v>
      </c>
      <c r="AJ416" s="1" t="e">
        <v>#VALUE!</v>
      </c>
      <c r="AK416" s="1">
        <v>0</v>
      </c>
      <c r="AL416" s="1">
        <v>0</v>
      </c>
      <c r="AM416" s="1">
        <v>0</v>
      </c>
      <c r="AN416" s="1">
        <v>0</v>
      </c>
      <c r="AO416" s="1">
        <v>0</v>
      </c>
      <c r="AP416" s="1">
        <v>0</v>
      </c>
      <c r="AQ416" s="1">
        <v>0</v>
      </c>
      <c r="AU416" s="1">
        <v>0</v>
      </c>
      <c r="AV416" s="1" t="s">
        <v>65</v>
      </c>
      <c r="AW416" s="1" t="s">
        <v>64</v>
      </c>
      <c r="AX416" s="1" t="s">
        <v>64</v>
      </c>
      <c r="AY416" s="1" t="s">
        <v>64</v>
      </c>
    </row>
    <row r="417" spans="1:51">
      <c r="A417" s="1" t="s">
        <v>526</v>
      </c>
      <c r="B417" s="32" t="s">
        <v>637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 t="s">
        <v>64</v>
      </c>
      <c r="Y417" s="1" t="s">
        <v>64</v>
      </c>
      <c r="Z417" s="1" t="s">
        <v>64</v>
      </c>
      <c r="AA417" s="1" t="s">
        <v>64</v>
      </c>
      <c r="AB417" s="31" t="s">
        <v>64</v>
      </c>
      <c r="AJ417" s="1" t="e">
        <v>#VALUE!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U417" s="1">
        <v>0</v>
      </c>
      <c r="AV417" s="1" t="s">
        <v>65</v>
      </c>
      <c r="AW417" s="1" t="s">
        <v>64</v>
      </c>
      <c r="AX417" s="1" t="s">
        <v>64</v>
      </c>
      <c r="AY417" s="1" t="s">
        <v>64</v>
      </c>
    </row>
    <row r="418" spans="1:51">
      <c r="A418" s="1" t="s">
        <v>338</v>
      </c>
      <c r="B418" s="32" t="s">
        <v>638</v>
      </c>
      <c r="C418" s="1">
        <v>0</v>
      </c>
      <c r="D418" s="1">
        <v>3.24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44.58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4.4800000000000004</v>
      </c>
      <c r="U418" s="1">
        <v>0</v>
      </c>
      <c r="V418" s="1">
        <v>0</v>
      </c>
      <c r="W418" s="1">
        <v>0</v>
      </c>
      <c r="X418" s="1">
        <v>1.01</v>
      </c>
      <c r="Y418" s="1">
        <v>53.309999999999995</v>
      </c>
      <c r="Z418" s="1">
        <v>53.309999999999995</v>
      </c>
      <c r="AA418" s="1">
        <v>39.1</v>
      </c>
      <c r="AB418" s="31">
        <v>0.73344588257362608</v>
      </c>
      <c r="AJ418" s="1">
        <v>1.01</v>
      </c>
      <c r="AK418" s="1">
        <v>0</v>
      </c>
      <c r="AL418" s="1">
        <v>44.58</v>
      </c>
      <c r="AM418" s="1">
        <v>0</v>
      </c>
      <c r="AN418" s="1">
        <v>0</v>
      </c>
      <c r="AO418" s="1">
        <v>0</v>
      </c>
      <c r="AP418" s="1">
        <v>0</v>
      </c>
      <c r="AQ418" s="1">
        <v>0</v>
      </c>
      <c r="AU418" s="1">
        <v>44.58</v>
      </c>
      <c r="AV418" s="1" t="s">
        <v>64</v>
      </c>
      <c r="AW418" s="1" t="s">
        <v>65</v>
      </c>
      <c r="AX418" s="1" t="s">
        <v>64</v>
      </c>
      <c r="AY418" s="1" t="s">
        <v>64</v>
      </c>
    </row>
    <row r="419" spans="1:51">
      <c r="A419" s="1" t="s">
        <v>189</v>
      </c>
      <c r="B419" s="32" t="s">
        <v>639</v>
      </c>
      <c r="C419" s="1">
        <v>0</v>
      </c>
      <c r="D419" s="1">
        <v>0.2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6.6</v>
      </c>
      <c r="L419" s="1">
        <v>0.3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0.3</v>
      </c>
      <c r="U419" s="1">
        <v>18.7</v>
      </c>
      <c r="V419" s="1">
        <v>0</v>
      </c>
      <c r="W419" s="1">
        <v>0</v>
      </c>
      <c r="X419" s="1">
        <v>0.8</v>
      </c>
      <c r="Y419" s="1">
        <v>26.9</v>
      </c>
      <c r="Z419" s="1">
        <v>26.9</v>
      </c>
      <c r="AA419" s="1">
        <v>21.367999999999999</v>
      </c>
      <c r="AB419" s="31">
        <v>0.79434944237918215</v>
      </c>
      <c r="AJ419" s="1">
        <v>0.8</v>
      </c>
      <c r="AK419" s="1">
        <v>0</v>
      </c>
      <c r="AL419" s="1">
        <v>6.6</v>
      </c>
      <c r="AM419" s="1">
        <v>0.3</v>
      </c>
      <c r="AN419" s="1">
        <v>0</v>
      </c>
      <c r="AO419" s="1">
        <v>0</v>
      </c>
      <c r="AP419" s="1">
        <v>0</v>
      </c>
      <c r="AQ419" s="1">
        <v>0</v>
      </c>
      <c r="AU419" s="1">
        <v>6.8999999999999995</v>
      </c>
      <c r="AV419" s="1" t="s">
        <v>64</v>
      </c>
      <c r="AW419" s="1" t="s">
        <v>65</v>
      </c>
      <c r="AX419" s="1" t="s">
        <v>64</v>
      </c>
      <c r="AY419" s="1" t="s">
        <v>64</v>
      </c>
    </row>
    <row r="420" spans="1:51">
      <c r="A420" s="1" t="s">
        <v>108</v>
      </c>
      <c r="B420" s="32" t="s">
        <v>640</v>
      </c>
      <c r="C420" s="1">
        <v>0</v>
      </c>
      <c r="D420" s="1">
        <v>5.0999999999999997E-2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3.2280000000000002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7.1999999999999995E-2</v>
      </c>
      <c r="Y420" s="1">
        <v>3.3510000000000004</v>
      </c>
      <c r="Z420" s="1">
        <v>3.3510000000000004</v>
      </c>
      <c r="AA420" s="1">
        <v>2.4</v>
      </c>
      <c r="AB420" s="31">
        <v>0.71620411817367935</v>
      </c>
      <c r="AJ420" s="1">
        <v>7.1999999999999995E-2</v>
      </c>
      <c r="AK420" s="1">
        <v>0</v>
      </c>
      <c r="AL420" s="1">
        <v>0</v>
      </c>
      <c r="AM420" s="1">
        <v>3.2280000000000002</v>
      </c>
      <c r="AN420" s="1">
        <v>0</v>
      </c>
      <c r="AO420" s="1">
        <v>0</v>
      </c>
      <c r="AP420" s="1">
        <v>0</v>
      </c>
      <c r="AQ420" s="1">
        <v>0</v>
      </c>
      <c r="AU420" s="1">
        <v>3.2280000000000002</v>
      </c>
      <c r="AV420" s="1" t="s">
        <v>64</v>
      </c>
      <c r="AW420" s="1" t="s">
        <v>65</v>
      </c>
      <c r="AX420" s="1" t="s">
        <v>64</v>
      </c>
      <c r="AY420" s="1" t="s">
        <v>64</v>
      </c>
    </row>
    <row r="421" spans="1:51">
      <c r="A421" s="1" t="s">
        <v>132</v>
      </c>
      <c r="B421" s="32" t="s">
        <v>641</v>
      </c>
      <c r="C421" s="1">
        <v>0</v>
      </c>
      <c r="D421" s="1">
        <v>3.3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39.9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2.5</v>
      </c>
      <c r="U421" s="1">
        <v>0</v>
      </c>
      <c r="V421" s="1">
        <v>0</v>
      </c>
      <c r="W421" s="1">
        <v>0</v>
      </c>
      <c r="X421" s="1">
        <v>1</v>
      </c>
      <c r="Y421" s="1">
        <v>46.699999999999996</v>
      </c>
      <c r="Z421" s="1">
        <v>46.699999999999996</v>
      </c>
      <c r="AA421" s="1">
        <v>30.8</v>
      </c>
      <c r="AB421" s="31">
        <v>0.6595289079229123</v>
      </c>
      <c r="AJ421" s="1">
        <v>1</v>
      </c>
      <c r="AK421" s="1">
        <v>0</v>
      </c>
      <c r="AL421" s="1">
        <v>39.9</v>
      </c>
      <c r="AM421" s="1">
        <v>0</v>
      </c>
      <c r="AN421" s="1">
        <v>0</v>
      </c>
      <c r="AO421" s="1">
        <v>0</v>
      </c>
      <c r="AP421" s="1">
        <v>0</v>
      </c>
      <c r="AQ421" s="1">
        <v>0</v>
      </c>
      <c r="AU421" s="1">
        <v>39.9</v>
      </c>
      <c r="AV421" s="1" t="s">
        <v>64</v>
      </c>
      <c r="AW421" s="1" t="s">
        <v>65</v>
      </c>
      <c r="AX421" s="1" t="s">
        <v>64</v>
      </c>
      <c r="AY421" s="1" t="s">
        <v>64</v>
      </c>
    </row>
    <row r="422" spans="1:51">
      <c r="A422" s="1" t="s">
        <v>92</v>
      </c>
      <c r="B422" s="32" t="s">
        <v>642</v>
      </c>
      <c r="C422" s="1">
        <v>0</v>
      </c>
      <c r="D422" s="1">
        <v>0.56399999999999995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11.388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2.157</v>
      </c>
      <c r="V422" s="1">
        <v>0</v>
      </c>
      <c r="W422" s="1">
        <v>0</v>
      </c>
      <c r="X422" s="1">
        <v>0.22</v>
      </c>
      <c r="Y422" s="1">
        <v>14.329000000000001</v>
      </c>
      <c r="Z422" s="1">
        <v>14.329000000000001</v>
      </c>
      <c r="AA422" s="1">
        <v>12.948539999999999</v>
      </c>
      <c r="AB422" s="31">
        <v>0.9036597110754413</v>
      </c>
      <c r="AJ422" s="1">
        <v>0.22</v>
      </c>
      <c r="AK422" s="1">
        <v>0</v>
      </c>
      <c r="AL422" s="1">
        <v>0</v>
      </c>
      <c r="AM422" s="1">
        <v>11.388</v>
      </c>
      <c r="AN422" s="1">
        <v>0</v>
      </c>
      <c r="AO422" s="1">
        <v>0</v>
      </c>
      <c r="AP422" s="1">
        <v>0</v>
      </c>
      <c r="AQ422" s="1">
        <v>0</v>
      </c>
      <c r="AU422" s="1">
        <v>11.388</v>
      </c>
      <c r="AV422" s="1" t="s">
        <v>64</v>
      </c>
      <c r="AW422" s="1" t="s">
        <v>65</v>
      </c>
      <c r="AX422" s="1" t="s">
        <v>64</v>
      </c>
      <c r="AY422" s="1" t="s">
        <v>64</v>
      </c>
    </row>
    <row r="423" spans="1:51">
      <c r="A423" s="1" t="s">
        <v>643</v>
      </c>
      <c r="B423" s="32" t="s">
        <v>643</v>
      </c>
      <c r="C423" s="1">
        <v>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0.3</v>
      </c>
      <c r="Y423" s="1">
        <v>0.3</v>
      </c>
      <c r="Z423" s="1">
        <v>0.3</v>
      </c>
      <c r="AA423" s="1">
        <v>14.3</v>
      </c>
      <c r="AB423" s="31">
        <v>47.666666666666671</v>
      </c>
      <c r="AC423" s="1" t="s">
        <v>398</v>
      </c>
      <c r="AJ423" s="1">
        <v>0.3</v>
      </c>
      <c r="AK423" s="1">
        <v>0</v>
      </c>
      <c r="AL423" s="1">
        <v>0</v>
      </c>
      <c r="AM423" s="1">
        <v>0</v>
      </c>
      <c r="AN423" s="1">
        <v>0</v>
      </c>
      <c r="AO423" s="1">
        <v>0</v>
      </c>
      <c r="AP423" s="1">
        <v>0</v>
      </c>
      <c r="AQ423" s="1">
        <v>0</v>
      </c>
      <c r="AU423" s="1">
        <v>0</v>
      </c>
      <c r="AV423" s="1" t="s">
        <v>65</v>
      </c>
      <c r="AW423" s="1" t="s">
        <v>64</v>
      </c>
      <c r="AX423" s="1" t="s">
        <v>64</v>
      </c>
      <c r="AY423" s="1" t="s">
        <v>64</v>
      </c>
    </row>
    <row r="424" spans="1:51">
      <c r="A424" s="1" t="s">
        <v>146</v>
      </c>
      <c r="B424" s="32" t="s">
        <v>644</v>
      </c>
      <c r="C424" s="1">
        <v>0</v>
      </c>
      <c r="D424" s="1">
        <v>0.03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0.89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0.02</v>
      </c>
      <c r="Y424" s="1">
        <v>0.94000000000000006</v>
      </c>
      <c r="Z424" s="1">
        <v>0.94000000000000006</v>
      </c>
      <c r="AA424" s="1">
        <v>0.56999999999999995</v>
      </c>
      <c r="AB424" s="31">
        <v>0.60638297872340419</v>
      </c>
      <c r="AC424" s="1" t="s">
        <v>645</v>
      </c>
      <c r="AJ424" s="1">
        <v>0.02</v>
      </c>
      <c r="AK424" s="1">
        <v>0</v>
      </c>
      <c r="AL424" s="1">
        <v>0</v>
      </c>
      <c r="AM424" s="1">
        <v>0.89</v>
      </c>
      <c r="AN424" s="1">
        <v>0</v>
      </c>
      <c r="AO424" s="1">
        <v>0</v>
      </c>
      <c r="AP424" s="1">
        <v>0</v>
      </c>
      <c r="AQ424" s="1">
        <v>0</v>
      </c>
      <c r="AU424" s="1">
        <v>0.89</v>
      </c>
      <c r="AV424" s="1" t="s">
        <v>64</v>
      </c>
      <c r="AW424" s="1" t="s">
        <v>65</v>
      </c>
      <c r="AX424" s="1" t="s">
        <v>64</v>
      </c>
      <c r="AY424" s="1" t="s">
        <v>64</v>
      </c>
    </row>
    <row r="425" spans="1:51">
      <c r="A425" s="1" t="s">
        <v>646</v>
      </c>
      <c r="B425" s="32" t="s">
        <v>647</v>
      </c>
      <c r="C425" s="1">
        <v>0</v>
      </c>
      <c r="D425" s="1">
        <v>0.35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33.858823529411765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5.7</v>
      </c>
      <c r="U425" s="1">
        <v>0</v>
      </c>
      <c r="V425" s="1">
        <v>0</v>
      </c>
      <c r="W425" s="1">
        <v>0</v>
      </c>
      <c r="X425" s="1">
        <v>0.6</v>
      </c>
      <c r="Y425" s="1">
        <v>40.508823529411771</v>
      </c>
      <c r="Z425" s="1">
        <v>40.508823529411771</v>
      </c>
      <c r="AA425" s="1">
        <v>31.3</v>
      </c>
      <c r="AB425" s="31">
        <v>0.77267116822769177</v>
      </c>
      <c r="AJ425" s="1">
        <v>0.6</v>
      </c>
      <c r="AK425" s="1">
        <v>0</v>
      </c>
      <c r="AL425" s="1">
        <v>33.858823529411765</v>
      </c>
      <c r="AM425" s="1">
        <v>0</v>
      </c>
      <c r="AN425" s="1">
        <v>0</v>
      </c>
      <c r="AO425" s="1">
        <v>0</v>
      </c>
      <c r="AP425" s="1">
        <v>0</v>
      </c>
      <c r="AQ425" s="1">
        <v>0</v>
      </c>
      <c r="AU425" s="1">
        <v>33.858823529411765</v>
      </c>
      <c r="AV425" s="1" t="s">
        <v>64</v>
      </c>
      <c r="AW425" s="1" t="s">
        <v>65</v>
      </c>
      <c r="AX425" s="1" t="s">
        <v>64</v>
      </c>
      <c r="AY425" s="1" t="s">
        <v>64</v>
      </c>
    </row>
    <row r="426" spans="1:51">
      <c r="A426" s="1" t="s">
        <v>92</v>
      </c>
      <c r="B426" s="32" t="s">
        <v>648</v>
      </c>
      <c r="C426" s="1">
        <v>0</v>
      </c>
      <c r="D426" s="1">
        <v>0.67900000000000005</v>
      </c>
      <c r="E426" s="1">
        <v>0</v>
      </c>
      <c r="F426" s="1">
        <v>1.286</v>
      </c>
      <c r="G426" s="1">
        <v>0</v>
      </c>
      <c r="H426" s="1">
        <v>0</v>
      </c>
      <c r="I426" s="1">
        <v>0</v>
      </c>
      <c r="J426" s="1">
        <v>0</v>
      </c>
      <c r="K426" s="1">
        <v>43.434999999999995</v>
      </c>
      <c r="L426" s="1">
        <v>14.026</v>
      </c>
      <c r="M426" s="1">
        <v>0</v>
      </c>
      <c r="N426" s="1">
        <v>2.105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1.2549999999999999</v>
      </c>
      <c r="Y426" s="1">
        <v>62.786000000000001</v>
      </c>
      <c r="Z426" s="1">
        <v>62.786000000000001</v>
      </c>
      <c r="AA426" s="1">
        <v>67.934353716999993</v>
      </c>
      <c r="AB426" s="31">
        <v>1.0819984346351097</v>
      </c>
      <c r="AJ426" s="1">
        <v>1.2549999999999999</v>
      </c>
      <c r="AK426" s="1">
        <v>0</v>
      </c>
      <c r="AL426" s="1">
        <v>43.434999999999995</v>
      </c>
      <c r="AM426" s="1">
        <v>14.026</v>
      </c>
      <c r="AN426" s="1">
        <v>0</v>
      </c>
      <c r="AO426" s="1">
        <v>0</v>
      </c>
      <c r="AP426" s="1">
        <v>0</v>
      </c>
      <c r="AQ426" s="1">
        <v>0</v>
      </c>
      <c r="AU426" s="1">
        <v>59.565999999999995</v>
      </c>
      <c r="AV426" s="1" t="s">
        <v>64</v>
      </c>
      <c r="AW426" s="1" t="s">
        <v>65</v>
      </c>
      <c r="AX426" s="1" t="s">
        <v>64</v>
      </c>
      <c r="AY426" s="1" t="s">
        <v>64</v>
      </c>
    </row>
    <row r="427" spans="1:51">
      <c r="A427" s="1" t="s">
        <v>173</v>
      </c>
      <c r="B427" s="32" t="s">
        <v>649</v>
      </c>
      <c r="C427" s="1">
        <v>0</v>
      </c>
      <c r="D427" s="1">
        <v>0.63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8.4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0.105</v>
      </c>
      <c r="Y427" s="1">
        <v>9.1350000000000016</v>
      </c>
      <c r="Z427" s="1">
        <v>9.1350000000000016</v>
      </c>
      <c r="AA427" s="1">
        <v>7.7</v>
      </c>
      <c r="AB427" s="31">
        <v>0.84291187739463591</v>
      </c>
      <c r="AJ427" s="1">
        <v>0.105</v>
      </c>
      <c r="AK427" s="1">
        <v>0</v>
      </c>
      <c r="AL427" s="1">
        <v>0</v>
      </c>
      <c r="AM427" s="1">
        <v>8.4</v>
      </c>
      <c r="AN427" s="1">
        <v>0</v>
      </c>
      <c r="AO427" s="1">
        <v>0</v>
      </c>
      <c r="AP427" s="1">
        <v>0</v>
      </c>
      <c r="AQ427" s="1">
        <v>0</v>
      </c>
      <c r="AU427" s="1">
        <v>8.4</v>
      </c>
      <c r="AV427" s="1" t="s">
        <v>64</v>
      </c>
      <c r="AW427" s="1" t="s">
        <v>65</v>
      </c>
      <c r="AX427" s="1" t="s">
        <v>64</v>
      </c>
      <c r="AY427" s="1" t="s">
        <v>64</v>
      </c>
    </row>
    <row r="428" spans="1:51">
      <c r="A428" s="1" t="s">
        <v>650</v>
      </c>
      <c r="B428" s="32" t="s">
        <v>651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 t="s">
        <v>64</v>
      </c>
      <c r="Y428" s="1" t="s">
        <v>64</v>
      </c>
      <c r="Z428" s="1" t="s">
        <v>64</v>
      </c>
      <c r="AA428" s="1" t="s">
        <v>64</v>
      </c>
      <c r="AB428" s="31" t="s">
        <v>64</v>
      </c>
      <c r="AJ428" s="1" t="e">
        <v>#VALUE!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U428" s="1">
        <v>0</v>
      </c>
      <c r="AV428" s="1" t="s">
        <v>65</v>
      </c>
      <c r="AW428" s="1" t="s">
        <v>64</v>
      </c>
      <c r="AX428" s="1" t="s">
        <v>64</v>
      </c>
      <c r="AY428" s="1" t="s">
        <v>64</v>
      </c>
    </row>
    <row r="429" spans="1:51">
      <c r="A429" s="1" t="s">
        <v>242</v>
      </c>
      <c r="B429" s="32" t="s">
        <v>652</v>
      </c>
      <c r="C429" s="1">
        <v>0</v>
      </c>
      <c r="D429" s="1">
        <v>0.89</v>
      </c>
      <c r="E429" s="1">
        <v>9.5716510973550939</v>
      </c>
      <c r="F429" s="1">
        <v>0</v>
      </c>
      <c r="G429" s="1">
        <v>34.929000000000002</v>
      </c>
      <c r="H429" s="1">
        <v>0</v>
      </c>
      <c r="I429" s="1">
        <v>0</v>
      </c>
      <c r="J429" s="1">
        <v>189.58699999999999</v>
      </c>
      <c r="K429" s="1">
        <v>28.285</v>
      </c>
      <c r="L429" s="1">
        <v>0</v>
      </c>
      <c r="M429" s="1">
        <v>0</v>
      </c>
      <c r="N429" s="1">
        <v>4.1550000000000002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8.8053719752391668</v>
      </c>
      <c r="Y429" s="1">
        <v>276.22302307259423</v>
      </c>
      <c r="Z429" s="1">
        <v>276.22302307259423</v>
      </c>
      <c r="AA429" s="1">
        <v>178.78</v>
      </c>
      <c r="AB429" s="31">
        <v>0.64723062549719035</v>
      </c>
      <c r="AJ429" s="1">
        <v>8.8053719752391668</v>
      </c>
      <c r="AK429" s="1">
        <v>0</v>
      </c>
      <c r="AL429" s="1">
        <v>28.285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U429" s="1">
        <v>222.02699999999999</v>
      </c>
      <c r="AV429" s="1" t="s">
        <v>64</v>
      </c>
      <c r="AW429" s="1" t="s">
        <v>64</v>
      </c>
      <c r="AX429" s="1" t="s">
        <v>65</v>
      </c>
      <c r="AY429" s="1" t="s">
        <v>64</v>
      </c>
    </row>
    <row r="430" spans="1:51">
      <c r="A430" s="1" t="s">
        <v>162</v>
      </c>
      <c r="B430" s="32" t="s">
        <v>653</v>
      </c>
      <c r="C430" s="1">
        <v>0</v>
      </c>
      <c r="D430" s="1">
        <v>1.9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5.76</v>
      </c>
      <c r="M430" s="1">
        <v>0</v>
      </c>
      <c r="N430" s="1">
        <v>0.19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2.15</v>
      </c>
      <c r="Y430" s="1">
        <v>10</v>
      </c>
      <c r="Z430" s="1">
        <v>10</v>
      </c>
      <c r="AA430" s="1">
        <v>6.3710000000000004</v>
      </c>
      <c r="AB430" s="31">
        <v>0.6371</v>
      </c>
      <c r="AJ430" s="1">
        <v>2.15</v>
      </c>
      <c r="AK430" s="1">
        <v>0</v>
      </c>
      <c r="AL430" s="1">
        <v>0</v>
      </c>
      <c r="AM430" s="1">
        <v>5.76</v>
      </c>
      <c r="AN430" s="1">
        <v>0</v>
      </c>
      <c r="AO430" s="1">
        <v>0</v>
      </c>
      <c r="AP430" s="1">
        <v>0</v>
      </c>
      <c r="AQ430" s="1">
        <v>0</v>
      </c>
      <c r="AU430" s="1">
        <v>5.95</v>
      </c>
      <c r="AV430" s="1" t="s">
        <v>64</v>
      </c>
      <c r="AW430" s="1" t="s">
        <v>65</v>
      </c>
      <c r="AX430" s="1" t="s">
        <v>64</v>
      </c>
      <c r="AY430" s="1" t="s">
        <v>64</v>
      </c>
    </row>
    <row r="431" spans="1:51">
      <c r="A431" s="1" t="s">
        <v>102</v>
      </c>
      <c r="B431" s="32" t="s">
        <v>654</v>
      </c>
      <c r="C431" s="1">
        <v>0</v>
      </c>
      <c r="D431" s="1">
        <v>0.72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15.933999999999999</v>
      </c>
      <c r="L431" s="1">
        <v>0</v>
      </c>
      <c r="M431" s="1">
        <v>0</v>
      </c>
      <c r="N431" s="1">
        <v>0.318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0.32900000000000001</v>
      </c>
      <c r="Y431" s="1">
        <v>17.301000000000002</v>
      </c>
      <c r="Z431" s="1">
        <v>17.301000000000002</v>
      </c>
      <c r="AA431" s="1">
        <v>12.349</v>
      </c>
      <c r="AB431" s="31">
        <v>0.71377377030229461</v>
      </c>
      <c r="AJ431" s="1">
        <v>0.32900000000000001</v>
      </c>
      <c r="AK431" s="1">
        <v>0</v>
      </c>
      <c r="AL431" s="1">
        <v>15.933999999999999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U431" s="1">
        <v>16.251999999999999</v>
      </c>
      <c r="AV431" s="1" t="s">
        <v>64</v>
      </c>
      <c r="AW431" s="1" t="s">
        <v>65</v>
      </c>
      <c r="AX431" s="1" t="s">
        <v>64</v>
      </c>
      <c r="AY431" s="1" t="s">
        <v>64</v>
      </c>
    </row>
    <row r="432" spans="1:51">
      <c r="A432" s="1" t="s">
        <v>566</v>
      </c>
      <c r="B432" s="32" t="s">
        <v>655</v>
      </c>
      <c r="C432" s="1">
        <v>0</v>
      </c>
      <c r="D432" s="1">
        <v>7.9000000000000001E-2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8.3320000000000007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0.23899999999999999</v>
      </c>
      <c r="T432" s="1">
        <v>0</v>
      </c>
      <c r="U432" s="1">
        <v>0</v>
      </c>
      <c r="V432" s="1">
        <v>0</v>
      </c>
      <c r="W432" s="1">
        <v>0</v>
      </c>
      <c r="X432" s="1">
        <v>0.17599999999999999</v>
      </c>
      <c r="Y432" s="1">
        <v>8.8260000000000023</v>
      </c>
      <c r="Z432" s="1">
        <v>8.8260000000000023</v>
      </c>
      <c r="AA432" s="1">
        <v>6.9240000000000004</v>
      </c>
      <c r="AB432" s="31">
        <v>0.78450033990482648</v>
      </c>
      <c r="AJ432" s="1">
        <v>0.41499999999999998</v>
      </c>
      <c r="AK432" s="1">
        <v>0</v>
      </c>
      <c r="AL432" s="1">
        <v>0</v>
      </c>
      <c r="AM432" s="1">
        <v>8.3320000000000007</v>
      </c>
      <c r="AN432" s="1">
        <v>0</v>
      </c>
      <c r="AO432" s="1">
        <v>0</v>
      </c>
      <c r="AP432" s="1">
        <v>0</v>
      </c>
      <c r="AQ432" s="1">
        <v>0</v>
      </c>
      <c r="AU432" s="1">
        <v>8.3320000000000007</v>
      </c>
      <c r="AV432" s="1" t="s">
        <v>64</v>
      </c>
      <c r="AW432" s="1" t="s">
        <v>65</v>
      </c>
      <c r="AX432" s="1" t="s">
        <v>64</v>
      </c>
      <c r="AY432" s="1" t="s">
        <v>64</v>
      </c>
    </row>
    <row r="433" spans="1:51">
      <c r="A433" s="1" t="s">
        <v>88</v>
      </c>
      <c r="B433" s="32" t="s">
        <v>656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 t="s">
        <v>64</v>
      </c>
      <c r="Y433" s="1" t="s">
        <v>64</v>
      </c>
      <c r="Z433" s="1" t="s">
        <v>64</v>
      </c>
      <c r="AA433" s="1" t="s">
        <v>64</v>
      </c>
      <c r="AB433" s="31" t="s">
        <v>64</v>
      </c>
      <c r="AJ433" s="1" t="e">
        <v>#VALUE!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U433" s="1">
        <v>0</v>
      </c>
      <c r="AV433" s="1" t="s">
        <v>65</v>
      </c>
      <c r="AW433" s="1" t="s">
        <v>64</v>
      </c>
      <c r="AX433" s="1" t="s">
        <v>64</v>
      </c>
      <c r="AY433" s="1" t="s">
        <v>64</v>
      </c>
    </row>
    <row r="434" spans="1:51">
      <c r="A434" s="1" t="s">
        <v>657</v>
      </c>
      <c r="B434" s="32" t="s">
        <v>658</v>
      </c>
      <c r="C434" s="1">
        <v>0</v>
      </c>
      <c r="D434" s="1">
        <v>1.2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34.5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3.9</v>
      </c>
      <c r="U434" s="1">
        <v>0</v>
      </c>
      <c r="V434" s="1">
        <v>0</v>
      </c>
      <c r="W434" s="1">
        <v>0</v>
      </c>
      <c r="X434" s="1">
        <v>0.9</v>
      </c>
      <c r="Y434" s="1">
        <v>40.5</v>
      </c>
      <c r="Z434" s="1">
        <v>40.5</v>
      </c>
      <c r="AA434" s="1">
        <v>26.1</v>
      </c>
      <c r="AB434" s="31">
        <v>0.64444444444444449</v>
      </c>
      <c r="AJ434" s="1">
        <v>0.9</v>
      </c>
      <c r="AK434" s="1">
        <v>0</v>
      </c>
      <c r="AL434" s="1">
        <v>34.5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U434" s="1">
        <v>34.5</v>
      </c>
      <c r="AV434" s="1" t="s">
        <v>64</v>
      </c>
      <c r="AW434" s="1" t="s">
        <v>65</v>
      </c>
      <c r="AX434" s="1" t="s">
        <v>64</v>
      </c>
      <c r="AY434" s="1" t="s">
        <v>64</v>
      </c>
    </row>
    <row r="435" spans="1:51">
      <c r="A435" s="1" t="s">
        <v>104</v>
      </c>
      <c r="B435" s="32" t="s">
        <v>659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 t="s">
        <v>64</v>
      </c>
      <c r="Y435" s="1" t="s">
        <v>64</v>
      </c>
      <c r="Z435" s="1" t="s">
        <v>64</v>
      </c>
      <c r="AA435" s="1" t="s">
        <v>64</v>
      </c>
      <c r="AB435" s="31" t="s">
        <v>64</v>
      </c>
      <c r="AJ435" s="1" t="e">
        <v>#VALUE!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U435" s="1">
        <v>0</v>
      </c>
      <c r="AV435" s="1" t="s">
        <v>65</v>
      </c>
      <c r="AW435" s="1" t="s">
        <v>64</v>
      </c>
      <c r="AX435" s="1" t="s">
        <v>64</v>
      </c>
      <c r="AY435" s="1" t="s">
        <v>64</v>
      </c>
    </row>
    <row r="436" spans="1:51">
      <c r="A436" s="1" t="s">
        <v>102</v>
      </c>
      <c r="B436" s="32" t="s">
        <v>660</v>
      </c>
      <c r="C436" s="1">
        <v>0</v>
      </c>
      <c r="D436" s="1">
        <v>5.5E-2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4.4820000000000002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0.10761</v>
      </c>
      <c r="Y436" s="1">
        <v>4.6446100000000001</v>
      </c>
      <c r="Z436" s="1">
        <v>4.6446100000000001</v>
      </c>
      <c r="AA436" s="1">
        <v>3.5870000000000002</v>
      </c>
      <c r="AB436" s="31">
        <v>0.77229304505652796</v>
      </c>
      <c r="AJ436" s="1">
        <v>0.10761</v>
      </c>
      <c r="AK436" s="1">
        <v>0</v>
      </c>
      <c r="AL436" s="1">
        <v>4.4820000000000002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U436" s="1">
        <v>4.4820000000000002</v>
      </c>
      <c r="AV436" s="1" t="s">
        <v>64</v>
      </c>
      <c r="AW436" s="1" t="s">
        <v>65</v>
      </c>
      <c r="AX436" s="1" t="s">
        <v>64</v>
      </c>
      <c r="AY436" s="1" t="s">
        <v>64</v>
      </c>
    </row>
    <row r="437" spans="1:51">
      <c r="A437" s="1" t="s">
        <v>132</v>
      </c>
      <c r="B437" s="32" t="s">
        <v>661</v>
      </c>
      <c r="C437" s="1">
        <v>0</v>
      </c>
      <c r="D437" s="1">
        <v>3.7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30.657445297439889</v>
      </c>
      <c r="K437" s="1">
        <v>318.42008860631069</v>
      </c>
      <c r="L437" s="1">
        <v>34.775609591125843</v>
      </c>
      <c r="M437" s="1">
        <v>0</v>
      </c>
      <c r="N437" s="1">
        <v>0</v>
      </c>
      <c r="O437" s="1">
        <v>0</v>
      </c>
      <c r="P437" s="1">
        <v>33.112900808642166</v>
      </c>
      <c r="Q437" s="1">
        <v>0</v>
      </c>
      <c r="R437" s="1">
        <v>0</v>
      </c>
      <c r="S437" s="1">
        <v>0.2</v>
      </c>
      <c r="T437" s="1">
        <v>112.5</v>
      </c>
      <c r="U437" s="1">
        <v>5.6</v>
      </c>
      <c r="V437" s="1">
        <v>0</v>
      </c>
      <c r="W437" s="1">
        <v>0</v>
      </c>
      <c r="X437" s="1">
        <v>18.207827549135956</v>
      </c>
      <c r="Y437" s="1">
        <v>557.17387185265443</v>
      </c>
      <c r="Z437" s="1">
        <v>557.17387185265443</v>
      </c>
      <c r="AA437" s="1">
        <v>502</v>
      </c>
      <c r="AB437" s="31">
        <v>0.90097548603778521</v>
      </c>
      <c r="AJ437" s="1">
        <v>18.407827549135956</v>
      </c>
      <c r="AK437" s="1">
        <v>0</v>
      </c>
      <c r="AL437" s="1">
        <v>318.42008860631069</v>
      </c>
      <c r="AM437" s="1">
        <v>34.775609591125843</v>
      </c>
      <c r="AN437" s="1">
        <v>0</v>
      </c>
      <c r="AO437" s="1">
        <v>0</v>
      </c>
      <c r="AP437" s="1">
        <v>0</v>
      </c>
      <c r="AQ437" s="1">
        <v>0</v>
      </c>
      <c r="AU437" s="1">
        <v>383.85314349487641</v>
      </c>
      <c r="AV437" s="1" t="s">
        <v>64</v>
      </c>
      <c r="AW437" s="1" t="s">
        <v>64</v>
      </c>
      <c r="AX437" s="1" t="s">
        <v>65</v>
      </c>
      <c r="AY437" s="1" t="s">
        <v>64</v>
      </c>
    </row>
    <row r="438" spans="1:51">
      <c r="A438" s="1" t="s">
        <v>237</v>
      </c>
      <c r="B438" s="32" t="s">
        <v>662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 t="s">
        <v>64</v>
      </c>
      <c r="Y438" s="1" t="s">
        <v>64</v>
      </c>
      <c r="Z438" s="1" t="s">
        <v>64</v>
      </c>
      <c r="AA438" s="1" t="s">
        <v>64</v>
      </c>
      <c r="AB438" s="31" t="s">
        <v>64</v>
      </c>
      <c r="AJ438" s="1" t="e">
        <v>#VALUE!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P438" s="1">
        <v>0</v>
      </c>
      <c r="AQ438" s="1">
        <v>0</v>
      </c>
      <c r="AU438" s="1">
        <v>0</v>
      </c>
      <c r="AV438" s="1" t="s">
        <v>65</v>
      </c>
      <c r="AW438" s="1" t="s">
        <v>64</v>
      </c>
      <c r="AX438" s="1" t="s">
        <v>64</v>
      </c>
      <c r="AY438" s="1" t="s">
        <v>64</v>
      </c>
    </row>
    <row r="439" spans="1:51">
      <c r="A439" s="1" t="s">
        <v>92</v>
      </c>
      <c r="B439" s="32" t="s">
        <v>663</v>
      </c>
      <c r="C439" s="1">
        <v>0</v>
      </c>
      <c r="D439" s="1">
        <v>2.76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50.72</v>
      </c>
      <c r="M439" s="1">
        <v>0</v>
      </c>
      <c r="N439" s="1">
        <v>6.98</v>
      </c>
      <c r="O439" s="1">
        <v>0</v>
      </c>
      <c r="P439" s="1">
        <v>0</v>
      </c>
      <c r="Q439" s="1">
        <v>9</v>
      </c>
      <c r="R439" s="1">
        <v>23.25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1.54</v>
      </c>
      <c r="Y439" s="1">
        <v>85.250000000000014</v>
      </c>
      <c r="Z439" s="1">
        <v>85.250000000000014</v>
      </c>
      <c r="AA439" s="1">
        <v>62</v>
      </c>
      <c r="AB439" s="31">
        <v>0.72727272727272718</v>
      </c>
      <c r="AJ439" s="1">
        <v>10.54</v>
      </c>
      <c r="AK439" s="1">
        <v>0</v>
      </c>
      <c r="AL439" s="1">
        <v>0</v>
      </c>
      <c r="AM439" s="1">
        <v>50.72</v>
      </c>
      <c r="AN439" s="1">
        <v>0</v>
      </c>
      <c r="AO439" s="1">
        <v>14.25</v>
      </c>
      <c r="AP439" s="1">
        <v>0</v>
      </c>
      <c r="AQ439" s="1">
        <v>0</v>
      </c>
      <c r="AU439" s="1">
        <v>57.7</v>
      </c>
      <c r="AV439" s="1" t="s">
        <v>64</v>
      </c>
      <c r="AW439" s="1" t="s">
        <v>65</v>
      </c>
      <c r="AX439" s="1" t="s">
        <v>64</v>
      </c>
      <c r="AY439" s="1" t="s">
        <v>64</v>
      </c>
    </row>
    <row r="440" spans="1:51">
      <c r="A440" s="1" t="s">
        <v>235</v>
      </c>
      <c r="B440" s="32" t="s">
        <v>664</v>
      </c>
      <c r="C440" s="1">
        <v>0</v>
      </c>
      <c r="D440" s="1">
        <v>2.0070000000000001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13.7</v>
      </c>
      <c r="L440" s="1">
        <v>0</v>
      </c>
      <c r="M440" s="1">
        <v>0</v>
      </c>
      <c r="N440" s="1">
        <v>0</v>
      </c>
      <c r="O440" s="1">
        <v>0</v>
      </c>
      <c r="P440" s="1">
        <v>16.3</v>
      </c>
      <c r="Q440" s="1">
        <v>0</v>
      </c>
      <c r="R440" s="1">
        <v>0</v>
      </c>
      <c r="S440" s="1">
        <v>0</v>
      </c>
      <c r="T440" s="1">
        <v>2.4</v>
      </c>
      <c r="U440" s="1">
        <v>0</v>
      </c>
      <c r="V440" s="1">
        <v>0</v>
      </c>
      <c r="W440" s="1">
        <v>0</v>
      </c>
      <c r="X440" s="1">
        <v>1.2290000000000001</v>
      </c>
      <c r="Y440" s="1">
        <v>35.635999999999996</v>
      </c>
      <c r="Z440" s="1">
        <v>35.635999999999996</v>
      </c>
      <c r="AA440" s="1">
        <v>24</v>
      </c>
      <c r="AB440" s="31">
        <v>0.67347625996183647</v>
      </c>
      <c r="AJ440" s="1">
        <v>1.2290000000000001</v>
      </c>
      <c r="AK440" s="1">
        <v>0</v>
      </c>
      <c r="AL440" s="1">
        <v>13.7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U440" s="1">
        <v>13.7</v>
      </c>
      <c r="AV440" s="1" t="s">
        <v>64</v>
      </c>
      <c r="AW440" s="1" t="s">
        <v>65</v>
      </c>
      <c r="AX440" s="1" t="s">
        <v>64</v>
      </c>
      <c r="AY440" s="1" t="s">
        <v>64</v>
      </c>
    </row>
    <row r="441" spans="1:51">
      <c r="A441" s="1" t="s">
        <v>235</v>
      </c>
      <c r="B441" s="32" t="s">
        <v>665</v>
      </c>
      <c r="C441" s="1">
        <v>0</v>
      </c>
      <c r="D441" s="1">
        <v>2.0579999999999998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1.5009999999999999</v>
      </c>
      <c r="L441" s="1">
        <v>6.2</v>
      </c>
      <c r="M441" s="1">
        <v>0</v>
      </c>
      <c r="N441" s="1">
        <v>0</v>
      </c>
      <c r="O441" s="1">
        <v>0</v>
      </c>
      <c r="P441" s="1">
        <v>21.4</v>
      </c>
      <c r="Q441" s="1">
        <v>0</v>
      </c>
      <c r="R441" s="1">
        <v>0</v>
      </c>
      <c r="S441" s="1">
        <v>0</v>
      </c>
      <c r="T441" s="1">
        <v>0.7</v>
      </c>
      <c r="U441" s="1">
        <v>0</v>
      </c>
      <c r="V441" s="1">
        <v>0</v>
      </c>
      <c r="W441" s="1">
        <v>0</v>
      </c>
      <c r="X441" s="1">
        <v>0.63100000000000001</v>
      </c>
      <c r="Y441" s="1">
        <v>32.489999999999995</v>
      </c>
      <c r="Z441" s="1">
        <v>32.489999999999995</v>
      </c>
      <c r="AA441" s="1">
        <v>24.5</v>
      </c>
      <c r="AB441" s="31">
        <v>0.75407817790089271</v>
      </c>
      <c r="AJ441" s="1">
        <v>0.63100000000000001</v>
      </c>
      <c r="AK441" s="1">
        <v>0</v>
      </c>
      <c r="AL441" s="1">
        <v>1.5009999999999999</v>
      </c>
      <c r="AM441" s="1">
        <v>6.2</v>
      </c>
      <c r="AN441" s="1">
        <v>0</v>
      </c>
      <c r="AO441" s="1">
        <v>0</v>
      </c>
      <c r="AP441" s="1">
        <v>0</v>
      </c>
      <c r="AQ441" s="1">
        <v>0</v>
      </c>
      <c r="AU441" s="1">
        <v>7.7010000000000005</v>
      </c>
      <c r="AV441" s="1" t="s">
        <v>64</v>
      </c>
      <c r="AW441" s="1" t="s">
        <v>65</v>
      </c>
      <c r="AX441" s="1" t="s">
        <v>64</v>
      </c>
      <c r="AY441" s="1" t="s">
        <v>64</v>
      </c>
    </row>
    <row r="442" spans="1:51">
      <c r="A442" s="1" t="s">
        <v>345</v>
      </c>
      <c r="B442" s="32" t="s">
        <v>666</v>
      </c>
      <c r="C442" s="1">
        <v>0</v>
      </c>
      <c r="D442" s="1">
        <v>0.4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7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0.222</v>
      </c>
      <c r="Y442" s="1">
        <v>7.6220000000000008</v>
      </c>
      <c r="Z442" s="1">
        <v>7.6220000000000008</v>
      </c>
      <c r="AA442" s="1">
        <v>7.4</v>
      </c>
      <c r="AB442" s="31">
        <v>0.97087378640776689</v>
      </c>
      <c r="AJ442" s="1">
        <v>0.222</v>
      </c>
      <c r="AK442" s="1">
        <v>0</v>
      </c>
      <c r="AL442" s="1">
        <v>0</v>
      </c>
      <c r="AM442" s="1">
        <v>7</v>
      </c>
      <c r="AN442" s="1">
        <v>0</v>
      </c>
      <c r="AO442" s="1">
        <v>0</v>
      </c>
      <c r="AP442" s="1">
        <v>0</v>
      </c>
      <c r="AQ442" s="1">
        <v>0</v>
      </c>
      <c r="AU442" s="1">
        <v>7</v>
      </c>
      <c r="AV442" s="1" t="s">
        <v>64</v>
      </c>
      <c r="AW442" s="1" t="s">
        <v>65</v>
      </c>
      <c r="AX442" s="1" t="s">
        <v>64</v>
      </c>
      <c r="AY442" s="1" t="s">
        <v>64</v>
      </c>
    </row>
    <row r="443" spans="1:51">
      <c r="A443" s="1" t="s">
        <v>88</v>
      </c>
      <c r="B443" s="32" t="s">
        <v>667</v>
      </c>
      <c r="C443" s="1">
        <v>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 t="s">
        <v>64</v>
      </c>
      <c r="Y443" s="1" t="s">
        <v>64</v>
      </c>
      <c r="Z443" s="1" t="s">
        <v>64</v>
      </c>
      <c r="AA443" s="1" t="s">
        <v>64</v>
      </c>
      <c r="AB443" s="31" t="s">
        <v>64</v>
      </c>
      <c r="AJ443" s="1" t="e">
        <v>#VALUE!</v>
      </c>
      <c r="AK443" s="1">
        <v>0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U443" s="1">
        <v>0</v>
      </c>
      <c r="AV443" s="1" t="s">
        <v>65</v>
      </c>
      <c r="AW443" s="1" t="s">
        <v>64</v>
      </c>
      <c r="AX443" s="1" t="s">
        <v>64</v>
      </c>
      <c r="AY443" s="1" t="s">
        <v>64</v>
      </c>
    </row>
    <row r="444" spans="1:51">
      <c r="A444" s="1" t="s">
        <v>668</v>
      </c>
      <c r="B444" s="32" t="s">
        <v>555</v>
      </c>
      <c r="C444" s="1">
        <v>0</v>
      </c>
      <c r="D444" s="1">
        <v>47.967474807280396</v>
      </c>
      <c r="E444" s="1">
        <v>0</v>
      </c>
      <c r="F444" s="1">
        <v>0</v>
      </c>
      <c r="G444" s="1">
        <v>495.5276659946789</v>
      </c>
      <c r="H444" s="1">
        <v>0</v>
      </c>
      <c r="I444" s="1">
        <v>0</v>
      </c>
      <c r="J444" s="1">
        <v>608.91906464390001</v>
      </c>
      <c r="K444" s="1">
        <v>415.35186967250388</v>
      </c>
      <c r="L444" s="1">
        <v>297.40394520644969</v>
      </c>
      <c r="M444" s="1">
        <v>42.600999999999999</v>
      </c>
      <c r="N444" s="1">
        <v>0</v>
      </c>
      <c r="O444" s="1">
        <v>0</v>
      </c>
      <c r="P444" s="1">
        <v>168.76599999999999</v>
      </c>
      <c r="Q444" s="1">
        <v>0</v>
      </c>
      <c r="R444" s="1">
        <v>0</v>
      </c>
      <c r="S444" s="1">
        <v>0</v>
      </c>
      <c r="T444" s="1">
        <v>369.91300000000001</v>
      </c>
      <c r="U444" s="1">
        <v>7</v>
      </c>
      <c r="V444" s="1">
        <v>0</v>
      </c>
      <c r="W444" s="1">
        <v>17.574999999999999</v>
      </c>
      <c r="X444" s="1">
        <v>127.12049963136468</v>
      </c>
      <c r="Y444" s="1">
        <v>2580.5705199561771</v>
      </c>
      <c r="Z444" s="1">
        <v>2598.1455199561769</v>
      </c>
      <c r="AA444" s="1">
        <v>2495.2399999999998</v>
      </c>
      <c r="AB444" s="31">
        <v>0.96039270350110606</v>
      </c>
      <c r="AJ444" s="1">
        <v>127.12049963136468</v>
      </c>
      <c r="AK444" s="1">
        <v>0</v>
      </c>
      <c r="AL444" s="1">
        <v>415.35186967250388</v>
      </c>
      <c r="AM444" s="1">
        <v>297.40394520644969</v>
      </c>
      <c r="AN444" s="1">
        <v>0</v>
      </c>
      <c r="AO444" s="1">
        <v>0</v>
      </c>
      <c r="AP444" s="1">
        <v>0</v>
      </c>
      <c r="AQ444" s="1">
        <v>0</v>
      </c>
      <c r="AU444" s="1">
        <v>1364.2758795228535</v>
      </c>
      <c r="AV444" s="1" t="s">
        <v>64</v>
      </c>
      <c r="AW444" s="1" t="s">
        <v>64</v>
      </c>
      <c r="AX444" s="1" t="s">
        <v>64</v>
      </c>
      <c r="AY444" s="1" t="s">
        <v>65</v>
      </c>
    </row>
    <row r="445" spans="1:51">
      <c r="K445" s="1">
        <v>0</v>
      </c>
      <c r="L445" s="1">
        <v>0</v>
      </c>
      <c r="Y445" s="1">
        <v>0</v>
      </c>
    </row>
    <row r="446" spans="1:51">
      <c r="K446" s="1">
        <v>0</v>
      </c>
      <c r="L446" s="1">
        <v>0</v>
      </c>
      <c r="Y446" s="1">
        <v>0</v>
      </c>
    </row>
    <row r="447" spans="1:51">
      <c r="K447" s="1">
        <v>0</v>
      </c>
      <c r="L447" s="1">
        <v>0</v>
      </c>
      <c r="Y447" s="1">
        <v>0</v>
      </c>
    </row>
    <row r="448" spans="1:51">
      <c r="K448" s="1">
        <v>0</v>
      </c>
      <c r="L448" s="1">
        <v>0</v>
      </c>
      <c r="Y448" s="1">
        <v>0</v>
      </c>
    </row>
    <row r="449" spans="2:43">
      <c r="K449" s="1">
        <v>0</v>
      </c>
      <c r="L449" s="1">
        <v>0</v>
      </c>
      <c r="Y449" s="1">
        <v>0</v>
      </c>
    </row>
    <row r="450" spans="2:43" s="6" customFormat="1">
      <c r="B450" s="33" t="s">
        <v>669</v>
      </c>
      <c r="C450" s="6">
        <v>1347.6425746928876</v>
      </c>
      <c r="D450" s="6">
        <v>2068.8706001072396</v>
      </c>
      <c r="E450" s="6">
        <v>2111.1210444311241</v>
      </c>
      <c r="F450" s="6">
        <v>171.75908035336315</v>
      </c>
      <c r="G450" s="6">
        <v>9581.3940560378269</v>
      </c>
      <c r="H450" s="6">
        <v>115.52465567393369</v>
      </c>
      <c r="I450" s="6">
        <v>718.69999999999993</v>
      </c>
      <c r="J450" s="6">
        <v>2445.0813815388401</v>
      </c>
      <c r="K450" s="6">
        <v>13993.037381213207</v>
      </c>
      <c r="L450" s="6">
        <v>3470.5594193151019</v>
      </c>
      <c r="M450" s="6">
        <v>710.83840267551511</v>
      </c>
      <c r="N450" s="6">
        <v>960.04709982937209</v>
      </c>
      <c r="O450" s="6">
        <v>291.32642584518618</v>
      </c>
      <c r="P450" s="6">
        <v>1726.9380841394538</v>
      </c>
      <c r="Q450" s="6">
        <v>1264.5516838571427</v>
      </c>
      <c r="R450" s="6">
        <v>3921.2891819999995</v>
      </c>
      <c r="S450" s="6">
        <v>144.71840537505014</v>
      </c>
      <c r="T450" s="6">
        <v>3898.9579119959885</v>
      </c>
      <c r="U450" s="6">
        <v>3852.2627938561964</v>
      </c>
      <c r="V450" s="6">
        <v>140.44070588235292</v>
      </c>
      <c r="W450" s="6">
        <v>3614.587</v>
      </c>
      <c r="X450" s="6">
        <v>1758.3712661660995</v>
      </c>
      <c r="Y450" s="6">
        <v>53404.114471128691</v>
      </c>
      <c r="Z450" s="6">
        <v>57018.70147112869</v>
      </c>
      <c r="AA450" s="6">
        <v>48079.541329865999</v>
      </c>
      <c r="AB450" s="34">
        <v>0.84322406665488481</v>
      </c>
      <c r="AC450" s="6" t="s">
        <v>670</v>
      </c>
      <c r="AJ450" s="6">
        <v>3167.6413553982925</v>
      </c>
      <c r="AK450" s="6">
        <v>291.32642584518618</v>
      </c>
      <c r="AL450" s="6">
        <v>13505.51492092081</v>
      </c>
      <c r="AM450" s="6">
        <v>3958.0818796075032</v>
      </c>
      <c r="AN450" s="6">
        <v>0</v>
      </c>
      <c r="AO450" s="6">
        <v>2656.7374981428575</v>
      </c>
      <c r="AP450" s="6">
        <v>140.44070588235292</v>
      </c>
      <c r="AQ450" s="6">
        <v>0</v>
      </c>
    </row>
    <row r="452" spans="2:43">
      <c r="AA452" s="1">
        <v>0.95595866887597225</v>
      </c>
    </row>
  </sheetData>
  <autoFilter ref="A3:AY3"/>
  <mergeCells count="1">
    <mergeCell ref="A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D8" sqref="D8"/>
    </sheetView>
  </sheetViews>
  <sheetFormatPr defaultRowHeight="15"/>
  <cols>
    <col min="1" max="1" width="38.5703125" style="1" customWidth="1"/>
    <col min="2" max="2" width="13.140625" style="1" customWidth="1"/>
    <col min="3" max="3" width="13.28515625" style="1" customWidth="1"/>
    <col min="4" max="4" width="12.7109375" style="1" customWidth="1"/>
    <col min="5" max="5" width="13" style="1" customWidth="1"/>
    <col min="6" max="7" width="10.7109375" style="1" customWidth="1"/>
    <col min="8" max="8" width="12.7109375" style="1" customWidth="1"/>
    <col min="9" max="9" width="11" style="1" customWidth="1"/>
    <col min="10" max="257" width="9.140625" style="1"/>
    <col min="258" max="258" width="38.5703125" style="1" customWidth="1"/>
    <col min="259" max="259" width="13.28515625" style="1" customWidth="1"/>
    <col min="260" max="260" width="12.7109375" style="1" customWidth="1"/>
    <col min="261" max="261" width="13" style="1" customWidth="1"/>
    <col min="262" max="263" width="10.7109375" style="1" customWidth="1"/>
    <col min="264" max="264" width="12.7109375" style="1" customWidth="1"/>
    <col min="265" max="265" width="11" style="1" customWidth="1"/>
    <col min="266" max="513" width="9.140625" style="1"/>
    <col min="514" max="514" width="38.5703125" style="1" customWidth="1"/>
    <col min="515" max="515" width="13.28515625" style="1" customWidth="1"/>
    <col min="516" max="516" width="12.7109375" style="1" customWidth="1"/>
    <col min="517" max="517" width="13" style="1" customWidth="1"/>
    <col min="518" max="519" width="10.7109375" style="1" customWidth="1"/>
    <col min="520" max="520" width="12.7109375" style="1" customWidth="1"/>
    <col min="521" max="521" width="11" style="1" customWidth="1"/>
    <col min="522" max="769" width="9.140625" style="1"/>
    <col min="770" max="770" width="38.5703125" style="1" customWidth="1"/>
    <col min="771" max="771" width="13.28515625" style="1" customWidth="1"/>
    <col min="772" max="772" width="12.7109375" style="1" customWidth="1"/>
    <col min="773" max="773" width="13" style="1" customWidth="1"/>
    <col min="774" max="775" width="10.7109375" style="1" customWidth="1"/>
    <col min="776" max="776" width="12.7109375" style="1" customWidth="1"/>
    <col min="777" max="777" width="11" style="1" customWidth="1"/>
    <col min="778" max="1025" width="9.140625" style="1"/>
    <col min="1026" max="1026" width="38.5703125" style="1" customWidth="1"/>
    <col min="1027" max="1027" width="13.28515625" style="1" customWidth="1"/>
    <col min="1028" max="1028" width="12.7109375" style="1" customWidth="1"/>
    <col min="1029" max="1029" width="13" style="1" customWidth="1"/>
    <col min="1030" max="1031" width="10.7109375" style="1" customWidth="1"/>
    <col min="1032" max="1032" width="12.7109375" style="1" customWidth="1"/>
    <col min="1033" max="1033" width="11" style="1" customWidth="1"/>
    <col min="1034" max="1281" width="9.140625" style="1"/>
    <col min="1282" max="1282" width="38.5703125" style="1" customWidth="1"/>
    <col min="1283" max="1283" width="13.28515625" style="1" customWidth="1"/>
    <col min="1284" max="1284" width="12.7109375" style="1" customWidth="1"/>
    <col min="1285" max="1285" width="13" style="1" customWidth="1"/>
    <col min="1286" max="1287" width="10.7109375" style="1" customWidth="1"/>
    <col min="1288" max="1288" width="12.7109375" style="1" customWidth="1"/>
    <col min="1289" max="1289" width="11" style="1" customWidth="1"/>
    <col min="1290" max="1537" width="9.140625" style="1"/>
    <col min="1538" max="1538" width="38.5703125" style="1" customWidth="1"/>
    <col min="1539" max="1539" width="13.28515625" style="1" customWidth="1"/>
    <col min="1540" max="1540" width="12.7109375" style="1" customWidth="1"/>
    <col min="1541" max="1541" width="13" style="1" customWidth="1"/>
    <col min="1542" max="1543" width="10.7109375" style="1" customWidth="1"/>
    <col min="1544" max="1544" width="12.7109375" style="1" customWidth="1"/>
    <col min="1545" max="1545" width="11" style="1" customWidth="1"/>
    <col min="1546" max="1793" width="9.140625" style="1"/>
    <col min="1794" max="1794" width="38.5703125" style="1" customWidth="1"/>
    <col min="1795" max="1795" width="13.28515625" style="1" customWidth="1"/>
    <col min="1796" max="1796" width="12.7109375" style="1" customWidth="1"/>
    <col min="1797" max="1797" width="13" style="1" customWidth="1"/>
    <col min="1798" max="1799" width="10.7109375" style="1" customWidth="1"/>
    <col min="1800" max="1800" width="12.7109375" style="1" customWidth="1"/>
    <col min="1801" max="1801" width="11" style="1" customWidth="1"/>
    <col min="1802" max="2049" width="9.140625" style="1"/>
    <col min="2050" max="2050" width="38.5703125" style="1" customWidth="1"/>
    <col min="2051" max="2051" width="13.28515625" style="1" customWidth="1"/>
    <col min="2052" max="2052" width="12.7109375" style="1" customWidth="1"/>
    <col min="2053" max="2053" width="13" style="1" customWidth="1"/>
    <col min="2054" max="2055" width="10.7109375" style="1" customWidth="1"/>
    <col min="2056" max="2056" width="12.7109375" style="1" customWidth="1"/>
    <col min="2057" max="2057" width="11" style="1" customWidth="1"/>
    <col min="2058" max="2305" width="9.140625" style="1"/>
    <col min="2306" max="2306" width="38.5703125" style="1" customWidth="1"/>
    <col min="2307" max="2307" width="13.28515625" style="1" customWidth="1"/>
    <col min="2308" max="2308" width="12.7109375" style="1" customWidth="1"/>
    <col min="2309" max="2309" width="13" style="1" customWidth="1"/>
    <col min="2310" max="2311" width="10.7109375" style="1" customWidth="1"/>
    <col min="2312" max="2312" width="12.7109375" style="1" customWidth="1"/>
    <col min="2313" max="2313" width="11" style="1" customWidth="1"/>
    <col min="2314" max="2561" width="9.140625" style="1"/>
    <col min="2562" max="2562" width="38.5703125" style="1" customWidth="1"/>
    <col min="2563" max="2563" width="13.28515625" style="1" customWidth="1"/>
    <col min="2564" max="2564" width="12.7109375" style="1" customWidth="1"/>
    <col min="2565" max="2565" width="13" style="1" customWidth="1"/>
    <col min="2566" max="2567" width="10.7109375" style="1" customWidth="1"/>
    <col min="2568" max="2568" width="12.7109375" style="1" customWidth="1"/>
    <col min="2569" max="2569" width="11" style="1" customWidth="1"/>
    <col min="2570" max="2817" width="9.140625" style="1"/>
    <col min="2818" max="2818" width="38.5703125" style="1" customWidth="1"/>
    <col min="2819" max="2819" width="13.28515625" style="1" customWidth="1"/>
    <col min="2820" max="2820" width="12.7109375" style="1" customWidth="1"/>
    <col min="2821" max="2821" width="13" style="1" customWidth="1"/>
    <col min="2822" max="2823" width="10.7109375" style="1" customWidth="1"/>
    <col min="2824" max="2824" width="12.7109375" style="1" customWidth="1"/>
    <col min="2825" max="2825" width="11" style="1" customWidth="1"/>
    <col min="2826" max="3073" width="9.140625" style="1"/>
    <col min="3074" max="3074" width="38.5703125" style="1" customWidth="1"/>
    <col min="3075" max="3075" width="13.28515625" style="1" customWidth="1"/>
    <col min="3076" max="3076" width="12.7109375" style="1" customWidth="1"/>
    <col min="3077" max="3077" width="13" style="1" customWidth="1"/>
    <col min="3078" max="3079" width="10.7109375" style="1" customWidth="1"/>
    <col min="3080" max="3080" width="12.7109375" style="1" customWidth="1"/>
    <col min="3081" max="3081" width="11" style="1" customWidth="1"/>
    <col min="3082" max="3329" width="9.140625" style="1"/>
    <col min="3330" max="3330" width="38.5703125" style="1" customWidth="1"/>
    <col min="3331" max="3331" width="13.28515625" style="1" customWidth="1"/>
    <col min="3332" max="3332" width="12.7109375" style="1" customWidth="1"/>
    <col min="3333" max="3333" width="13" style="1" customWidth="1"/>
    <col min="3334" max="3335" width="10.7109375" style="1" customWidth="1"/>
    <col min="3336" max="3336" width="12.7109375" style="1" customWidth="1"/>
    <col min="3337" max="3337" width="11" style="1" customWidth="1"/>
    <col min="3338" max="3585" width="9.140625" style="1"/>
    <col min="3586" max="3586" width="38.5703125" style="1" customWidth="1"/>
    <col min="3587" max="3587" width="13.28515625" style="1" customWidth="1"/>
    <col min="3588" max="3588" width="12.7109375" style="1" customWidth="1"/>
    <col min="3589" max="3589" width="13" style="1" customWidth="1"/>
    <col min="3590" max="3591" width="10.7109375" style="1" customWidth="1"/>
    <col min="3592" max="3592" width="12.7109375" style="1" customWidth="1"/>
    <col min="3593" max="3593" width="11" style="1" customWidth="1"/>
    <col min="3594" max="3841" width="9.140625" style="1"/>
    <col min="3842" max="3842" width="38.5703125" style="1" customWidth="1"/>
    <col min="3843" max="3843" width="13.28515625" style="1" customWidth="1"/>
    <col min="3844" max="3844" width="12.7109375" style="1" customWidth="1"/>
    <col min="3845" max="3845" width="13" style="1" customWidth="1"/>
    <col min="3846" max="3847" width="10.7109375" style="1" customWidth="1"/>
    <col min="3848" max="3848" width="12.7109375" style="1" customWidth="1"/>
    <col min="3849" max="3849" width="11" style="1" customWidth="1"/>
    <col min="3850" max="4097" width="9.140625" style="1"/>
    <col min="4098" max="4098" width="38.5703125" style="1" customWidth="1"/>
    <col min="4099" max="4099" width="13.28515625" style="1" customWidth="1"/>
    <col min="4100" max="4100" width="12.7109375" style="1" customWidth="1"/>
    <col min="4101" max="4101" width="13" style="1" customWidth="1"/>
    <col min="4102" max="4103" width="10.7109375" style="1" customWidth="1"/>
    <col min="4104" max="4104" width="12.7109375" style="1" customWidth="1"/>
    <col min="4105" max="4105" width="11" style="1" customWidth="1"/>
    <col min="4106" max="4353" width="9.140625" style="1"/>
    <col min="4354" max="4354" width="38.5703125" style="1" customWidth="1"/>
    <col min="4355" max="4355" width="13.28515625" style="1" customWidth="1"/>
    <col min="4356" max="4356" width="12.7109375" style="1" customWidth="1"/>
    <col min="4357" max="4357" width="13" style="1" customWidth="1"/>
    <col min="4358" max="4359" width="10.7109375" style="1" customWidth="1"/>
    <col min="4360" max="4360" width="12.7109375" style="1" customWidth="1"/>
    <col min="4361" max="4361" width="11" style="1" customWidth="1"/>
    <col min="4362" max="4609" width="9.140625" style="1"/>
    <col min="4610" max="4610" width="38.5703125" style="1" customWidth="1"/>
    <col min="4611" max="4611" width="13.28515625" style="1" customWidth="1"/>
    <col min="4612" max="4612" width="12.7109375" style="1" customWidth="1"/>
    <col min="4613" max="4613" width="13" style="1" customWidth="1"/>
    <col min="4614" max="4615" width="10.7109375" style="1" customWidth="1"/>
    <col min="4616" max="4616" width="12.7109375" style="1" customWidth="1"/>
    <col min="4617" max="4617" width="11" style="1" customWidth="1"/>
    <col min="4618" max="4865" width="9.140625" style="1"/>
    <col min="4866" max="4866" width="38.5703125" style="1" customWidth="1"/>
    <col min="4867" max="4867" width="13.28515625" style="1" customWidth="1"/>
    <col min="4868" max="4868" width="12.7109375" style="1" customWidth="1"/>
    <col min="4869" max="4869" width="13" style="1" customWidth="1"/>
    <col min="4870" max="4871" width="10.7109375" style="1" customWidth="1"/>
    <col min="4872" max="4872" width="12.7109375" style="1" customWidth="1"/>
    <col min="4873" max="4873" width="11" style="1" customWidth="1"/>
    <col min="4874" max="5121" width="9.140625" style="1"/>
    <col min="5122" max="5122" width="38.5703125" style="1" customWidth="1"/>
    <col min="5123" max="5123" width="13.28515625" style="1" customWidth="1"/>
    <col min="5124" max="5124" width="12.7109375" style="1" customWidth="1"/>
    <col min="5125" max="5125" width="13" style="1" customWidth="1"/>
    <col min="5126" max="5127" width="10.7109375" style="1" customWidth="1"/>
    <col min="5128" max="5128" width="12.7109375" style="1" customWidth="1"/>
    <col min="5129" max="5129" width="11" style="1" customWidth="1"/>
    <col min="5130" max="5377" width="9.140625" style="1"/>
    <col min="5378" max="5378" width="38.5703125" style="1" customWidth="1"/>
    <col min="5379" max="5379" width="13.28515625" style="1" customWidth="1"/>
    <col min="5380" max="5380" width="12.7109375" style="1" customWidth="1"/>
    <col min="5381" max="5381" width="13" style="1" customWidth="1"/>
    <col min="5382" max="5383" width="10.7109375" style="1" customWidth="1"/>
    <col min="5384" max="5384" width="12.7109375" style="1" customWidth="1"/>
    <col min="5385" max="5385" width="11" style="1" customWidth="1"/>
    <col min="5386" max="5633" width="9.140625" style="1"/>
    <col min="5634" max="5634" width="38.5703125" style="1" customWidth="1"/>
    <col min="5635" max="5635" width="13.28515625" style="1" customWidth="1"/>
    <col min="5636" max="5636" width="12.7109375" style="1" customWidth="1"/>
    <col min="5637" max="5637" width="13" style="1" customWidth="1"/>
    <col min="5638" max="5639" width="10.7109375" style="1" customWidth="1"/>
    <col min="5640" max="5640" width="12.7109375" style="1" customWidth="1"/>
    <col min="5641" max="5641" width="11" style="1" customWidth="1"/>
    <col min="5642" max="5889" width="9.140625" style="1"/>
    <col min="5890" max="5890" width="38.5703125" style="1" customWidth="1"/>
    <col min="5891" max="5891" width="13.28515625" style="1" customWidth="1"/>
    <col min="5892" max="5892" width="12.7109375" style="1" customWidth="1"/>
    <col min="5893" max="5893" width="13" style="1" customWidth="1"/>
    <col min="5894" max="5895" width="10.7109375" style="1" customWidth="1"/>
    <col min="5896" max="5896" width="12.7109375" style="1" customWidth="1"/>
    <col min="5897" max="5897" width="11" style="1" customWidth="1"/>
    <col min="5898" max="6145" width="9.140625" style="1"/>
    <col min="6146" max="6146" width="38.5703125" style="1" customWidth="1"/>
    <col min="6147" max="6147" width="13.28515625" style="1" customWidth="1"/>
    <col min="6148" max="6148" width="12.7109375" style="1" customWidth="1"/>
    <col min="6149" max="6149" width="13" style="1" customWidth="1"/>
    <col min="6150" max="6151" width="10.7109375" style="1" customWidth="1"/>
    <col min="6152" max="6152" width="12.7109375" style="1" customWidth="1"/>
    <col min="6153" max="6153" width="11" style="1" customWidth="1"/>
    <col min="6154" max="6401" width="9.140625" style="1"/>
    <col min="6402" max="6402" width="38.5703125" style="1" customWidth="1"/>
    <col min="6403" max="6403" width="13.28515625" style="1" customWidth="1"/>
    <col min="6404" max="6404" width="12.7109375" style="1" customWidth="1"/>
    <col min="6405" max="6405" width="13" style="1" customWidth="1"/>
    <col min="6406" max="6407" width="10.7109375" style="1" customWidth="1"/>
    <col min="6408" max="6408" width="12.7109375" style="1" customWidth="1"/>
    <col min="6409" max="6409" width="11" style="1" customWidth="1"/>
    <col min="6410" max="6657" width="9.140625" style="1"/>
    <col min="6658" max="6658" width="38.5703125" style="1" customWidth="1"/>
    <col min="6659" max="6659" width="13.28515625" style="1" customWidth="1"/>
    <col min="6660" max="6660" width="12.7109375" style="1" customWidth="1"/>
    <col min="6661" max="6661" width="13" style="1" customWidth="1"/>
    <col min="6662" max="6663" width="10.7109375" style="1" customWidth="1"/>
    <col min="6664" max="6664" width="12.7109375" style="1" customWidth="1"/>
    <col min="6665" max="6665" width="11" style="1" customWidth="1"/>
    <col min="6666" max="6913" width="9.140625" style="1"/>
    <col min="6914" max="6914" width="38.5703125" style="1" customWidth="1"/>
    <col min="6915" max="6915" width="13.28515625" style="1" customWidth="1"/>
    <col min="6916" max="6916" width="12.7109375" style="1" customWidth="1"/>
    <col min="6917" max="6917" width="13" style="1" customWidth="1"/>
    <col min="6918" max="6919" width="10.7109375" style="1" customWidth="1"/>
    <col min="6920" max="6920" width="12.7109375" style="1" customWidth="1"/>
    <col min="6921" max="6921" width="11" style="1" customWidth="1"/>
    <col min="6922" max="7169" width="9.140625" style="1"/>
    <col min="7170" max="7170" width="38.5703125" style="1" customWidth="1"/>
    <col min="7171" max="7171" width="13.28515625" style="1" customWidth="1"/>
    <col min="7172" max="7172" width="12.7109375" style="1" customWidth="1"/>
    <col min="7173" max="7173" width="13" style="1" customWidth="1"/>
    <col min="7174" max="7175" width="10.7109375" style="1" customWidth="1"/>
    <col min="7176" max="7176" width="12.7109375" style="1" customWidth="1"/>
    <col min="7177" max="7177" width="11" style="1" customWidth="1"/>
    <col min="7178" max="7425" width="9.140625" style="1"/>
    <col min="7426" max="7426" width="38.5703125" style="1" customWidth="1"/>
    <col min="7427" max="7427" width="13.28515625" style="1" customWidth="1"/>
    <col min="7428" max="7428" width="12.7109375" style="1" customWidth="1"/>
    <col min="7429" max="7429" width="13" style="1" customWidth="1"/>
    <col min="7430" max="7431" width="10.7109375" style="1" customWidth="1"/>
    <col min="7432" max="7432" width="12.7109375" style="1" customWidth="1"/>
    <col min="7433" max="7433" width="11" style="1" customWidth="1"/>
    <col min="7434" max="7681" width="9.140625" style="1"/>
    <col min="7682" max="7682" width="38.5703125" style="1" customWidth="1"/>
    <col min="7683" max="7683" width="13.28515625" style="1" customWidth="1"/>
    <col min="7684" max="7684" width="12.7109375" style="1" customWidth="1"/>
    <col min="7685" max="7685" width="13" style="1" customWidth="1"/>
    <col min="7686" max="7687" width="10.7109375" style="1" customWidth="1"/>
    <col min="7688" max="7688" width="12.7109375" style="1" customWidth="1"/>
    <col min="7689" max="7689" width="11" style="1" customWidth="1"/>
    <col min="7690" max="7937" width="9.140625" style="1"/>
    <col min="7938" max="7938" width="38.5703125" style="1" customWidth="1"/>
    <col min="7939" max="7939" width="13.28515625" style="1" customWidth="1"/>
    <col min="7940" max="7940" width="12.7109375" style="1" customWidth="1"/>
    <col min="7941" max="7941" width="13" style="1" customWidth="1"/>
    <col min="7942" max="7943" width="10.7109375" style="1" customWidth="1"/>
    <col min="7944" max="7944" width="12.7109375" style="1" customWidth="1"/>
    <col min="7945" max="7945" width="11" style="1" customWidth="1"/>
    <col min="7946" max="8193" width="9.140625" style="1"/>
    <col min="8194" max="8194" width="38.5703125" style="1" customWidth="1"/>
    <col min="8195" max="8195" width="13.28515625" style="1" customWidth="1"/>
    <col min="8196" max="8196" width="12.7109375" style="1" customWidth="1"/>
    <col min="8197" max="8197" width="13" style="1" customWidth="1"/>
    <col min="8198" max="8199" width="10.7109375" style="1" customWidth="1"/>
    <col min="8200" max="8200" width="12.7109375" style="1" customWidth="1"/>
    <col min="8201" max="8201" width="11" style="1" customWidth="1"/>
    <col min="8202" max="8449" width="9.140625" style="1"/>
    <col min="8450" max="8450" width="38.5703125" style="1" customWidth="1"/>
    <col min="8451" max="8451" width="13.28515625" style="1" customWidth="1"/>
    <col min="8452" max="8452" width="12.7109375" style="1" customWidth="1"/>
    <col min="8453" max="8453" width="13" style="1" customWidth="1"/>
    <col min="8454" max="8455" width="10.7109375" style="1" customWidth="1"/>
    <col min="8456" max="8456" width="12.7109375" style="1" customWidth="1"/>
    <col min="8457" max="8457" width="11" style="1" customWidth="1"/>
    <col min="8458" max="8705" width="9.140625" style="1"/>
    <col min="8706" max="8706" width="38.5703125" style="1" customWidth="1"/>
    <col min="8707" max="8707" width="13.28515625" style="1" customWidth="1"/>
    <col min="8708" max="8708" width="12.7109375" style="1" customWidth="1"/>
    <col min="8709" max="8709" width="13" style="1" customWidth="1"/>
    <col min="8710" max="8711" width="10.7109375" style="1" customWidth="1"/>
    <col min="8712" max="8712" width="12.7109375" style="1" customWidth="1"/>
    <col min="8713" max="8713" width="11" style="1" customWidth="1"/>
    <col min="8714" max="8961" width="9.140625" style="1"/>
    <col min="8962" max="8962" width="38.5703125" style="1" customWidth="1"/>
    <col min="8963" max="8963" width="13.28515625" style="1" customWidth="1"/>
    <col min="8964" max="8964" width="12.7109375" style="1" customWidth="1"/>
    <col min="8965" max="8965" width="13" style="1" customWidth="1"/>
    <col min="8966" max="8967" width="10.7109375" style="1" customWidth="1"/>
    <col min="8968" max="8968" width="12.7109375" style="1" customWidth="1"/>
    <col min="8969" max="8969" width="11" style="1" customWidth="1"/>
    <col min="8970" max="9217" width="9.140625" style="1"/>
    <col min="9218" max="9218" width="38.5703125" style="1" customWidth="1"/>
    <col min="9219" max="9219" width="13.28515625" style="1" customWidth="1"/>
    <col min="9220" max="9220" width="12.7109375" style="1" customWidth="1"/>
    <col min="9221" max="9221" width="13" style="1" customWidth="1"/>
    <col min="9222" max="9223" width="10.7109375" style="1" customWidth="1"/>
    <col min="9224" max="9224" width="12.7109375" style="1" customWidth="1"/>
    <col min="9225" max="9225" width="11" style="1" customWidth="1"/>
    <col min="9226" max="9473" width="9.140625" style="1"/>
    <col min="9474" max="9474" width="38.5703125" style="1" customWidth="1"/>
    <col min="9475" max="9475" width="13.28515625" style="1" customWidth="1"/>
    <col min="9476" max="9476" width="12.7109375" style="1" customWidth="1"/>
    <col min="9477" max="9477" width="13" style="1" customWidth="1"/>
    <col min="9478" max="9479" width="10.7109375" style="1" customWidth="1"/>
    <col min="9480" max="9480" width="12.7109375" style="1" customWidth="1"/>
    <col min="9481" max="9481" width="11" style="1" customWidth="1"/>
    <col min="9482" max="9729" width="9.140625" style="1"/>
    <col min="9730" max="9730" width="38.5703125" style="1" customWidth="1"/>
    <col min="9731" max="9731" width="13.28515625" style="1" customWidth="1"/>
    <col min="9732" max="9732" width="12.7109375" style="1" customWidth="1"/>
    <col min="9733" max="9733" width="13" style="1" customWidth="1"/>
    <col min="9734" max="9735" width="10.7109375" style="1" customWidth="1"/>
    <col min="9736" max="9736" width="12.7109375" style="1" customWidth="1"/>
    <col min="9737" max="9737" width="11" style="1" customWidth="1"/>
    <col min="9738" max="9985" width="9.140625" style="1"/>
    <col min="9986" max="9986" width="38.5703125" style="1" customWidth="1"/>
    <col min="9987" max="9987" width="13.28515625" style="1" customWidth="1"/>
    <col min="9988" max="9988" width="12.7109375" style="1" customWidth="1"/>
    <col min="9989" max="9989" width="13" style="1" customWidth="1"/>
    <col min="9990" max="9991" width="10.7109375" style="1" customWidth="1"/>
    <col min="9992" max="9992" width="12.7109375" style="1" customWidth="1"/>
    <col min="9993" max="9993" width="11" style="1" customWidth="1"/>
    <col min="9994" max="10241" width="9.140625" style="1"/>
    <col min="10242" max="10242" width="38.5703125" style="1" customWidth="1"/>
    <col min="10243" max="10243" width="13.28515625" style="1" customWidth="1"/>
    <col min="10244" max="10244" width="12.7109375" style="1" customWidth="1"/>
    <col min="10245" max="10245" width="13" style="1" customWidth="1"/>
    <col min="10246" max="10247" width="10.7109375" style="1" customWidth="1"/>
    <col min="10248" max="10248" width="12.7109375" style="1" customWidth="1"/>
    <col min="10249" max="10249" width="11" style="1" customWidth="1"/>
    <col min="10250" max="10497" width="9.140625" style="1"/>
    <col min="10498" max="10498" width="38.5703125" style="1" customWidth="1"/>
    <col min="10499" max="10499" width="13.28515625" style="1" customWidth="1"/>
    <col min="10500" max="10500" width="12.7109375" style="1" customWidth="1"/>
    <col min="10501" max="10501" width="13" style="1" customWidth="1"/>
    <col min="10502" max="10503" width="10.7109375" style="1" customWidth="1"/>
    <col min="10504" max="10504" width="12.7109375" style="1" customWidth="1"/>
    <col min="10505" max="10505" width="11" style="1" customWidth="1"/>
    <col min="10506" max="10753" width="9.140625" style="1"/>
    <col min="10754" max="10754" width="38.5703125" style="1" customWidth="1"/>
    <col min="10755" max="10755" width="13.28515625" style="1" customWidth="1"/>
    <col min="10756" max="10756" width="12.7109375" style="1" customWidth="1"/>
    <col min="10757" max="10757" width="13" style="1" customWidth="1"/>
    <col min="10758" max="10759" width="10.7109375" style="1" customWidth="1"/>
    <col min="10760" max="10760" width="12.7109375" style="1" customWidth="1"/>
    <col min="10761" max="10761" width="11" style="1" customWidth="1"/>
    <col min="10762" max="11009" width="9.140625" style="1"/>
    <col min="11010" max="11010" width="38.5703125" style="1" customWidth="1"/>
    <col min="11011" max="11011" width="13.28515625" style="1" customWidth="1"/>
    <col min="11012" max="11012" width="12.7109375" style="1" customWidth="1"/>
    <col min="11013" max="11013" width="13" style="1" customWidth="1"/>
    <col min="11014" max="11015" width="10.7109375" style="1" customWidth="1"/>
    <col min="11016" max="11016" width="12.7109375" style="1" customWidth="1"/>
    <col min="11017" max="11017" width="11" style="1" customWidth="1"/>
    <col min="11018" max="11265" width="9.140625" style="1"/>
    <col min="11266" max="11266" width="38.5703125" style="1" customWidth="1"/>
    <col min="11267" max="11267" width="13.28515625" style="1" customWidth="1"/>
    <col min="11268" max="11268" width="12.7109375" style="1" customWidth="1"/>
    <col min="11269" max="11269" width="13" style="1" customWidth="1"/>
    <col min="11270" max="11271" width="10.7109375" style="1" customWidth="1"/>
    <col min="11272" max="11272" width="12.7109375" style="1" customWidth="1"/>
    <col min="11273" max="11273" width="11" style="1" customWidth="1"/>
    <col min="11274" max="11521" width="9.140625" style="1"/>
    <col min="11522" max="11522" width="38.5703125" style="1" customWidth="1"/>
    <col min="11523" max="11523" width="13.28515625" style="1" customWidth="1"/>
    <col min="11524" max="11524" width="12.7109375" style="1" customWidth="1"/>
    <col min="11525" max="11525" width="13" style="1" customWidth="1"/>
    <col min="11526" max="11527" width="10.7109375" style="1" customWidth="1"/>
    <col min="11528" max="11528" width="12.7109375" style="1" customWidth="1"/>
    <col min="11529" max="11529" width="11" style="1" customWidth="1"/>
    <col min="11530" max="11777" width="9.140625" style="1"/>
    <col min="11778" max="11778" width="38.5703125" style="1" customWidth="1"/>
    <col min="11779" max="11779" width="13.28515625" style="1" customWidth="1"/>
    <col min="11780" max="11780" width="12.7109375" style="1" customWidth="1"/>
    <col min="11781" max="11781" width="13" style="1" customWidth="1"/>
    <col min="11782" max="11783" width="10.7109375" style="1" customWidth="1"/>
    <col min="11784" max="11784" width="12.7109375" style="1" customWidth="1"/>
    <col min="11785" max="11785" width="11" style="1" customWidth="1"/>
    <col min="11786" max="12033" width="9.140625" style="1"/>
    <col min="12034" max="12034" width="38.5703125" style="1" customWidth="1"/>
    <col min="12035" max="12035" width="13.28515625" style="1" customWidth="1"/>
    <col min="12036" max="12036" width="12.7109375" style="1" customWidth="1"/>
    <col min="12037" max="12037" width="13" style="1" customWidth="1"/>
    <col min="12038" max="12039" width="10.7109375" style="1" customWidth="1"/>
    <col min="12040" max="12040" width="12.7109375" style="1" customWidth="1"/>
    <col min="12041" max="12041" width="11" style="1" customWidth="1"/>
    <col min="12042" max="12289" width="9.140625" style="1"/>
    <col min="12290" max="12290" width="38.5703125" style="1" customWidth="1"/>
    <col min="12291" max="12291" width="13.28515625" style="1" customWidth="1"/>
    <col min="12292" max="12292" width="12.7109375" style="1" customWidth="1"/>
    <col min="12293" max="12293" width="13" style="1" customWidth="1"/>
    <col min="12294" max="12295" width="10.7109375" style="1" customWidth="1"/>
    <col min="12296" max="12296" width="12.7109375" style="1" customWidth="1"/>
    <col min="12297" max="12297" width="11" style="1" customWidth="1"/>
    <col min="12298" max="12545" width="9.140625" style="1"/>
    <col min="12546" max="12546" width="38.5703125" style="1" customWidth="1"/>
    <col min="12547" max="12547" width="13.28515625" style="1" customWidth="1"/>
    <col min="12548" max="12548" width="12.7109375" style="1" customWidth="1"/>
    <col min="12549" max="12549" width="13" style="1" customWidth="1"/>
    <col min="12550" max="12551" width="10.7109375" style="1" customWidth="1"/>
    <col min="12552" max="12552" width="12.7109375" style="1" customWidth="1"/>
    <col min="12553" max="12553" width="11" style="1" customWidth="1"/>
    <col min="12554" max="12801" width="9.140625" style="1"/>
    <col min="12802" max="12802" width="38.5703125" style="1" customWidth="1"/>
    <col min="12803" max="12803" width="13.28515625" style="1" customWidth="1"/>
    <col min="12804" max="12804" width="12.7109375" style="1" customWidth="1"/>
    <col min="12805" max="12805" width="13" style="1" customWidth="1"/>
    <col min="12806" max="12807" width="10.7109375" style="1" customWidth="1"/>
    <col min="12808" max="12808" width="12.7109375" style="1" customWidth="1"/>
    <col min="12809" max="12809" width="11" style="1" customWidth="1"/>
    <col min="12810" max="13057" width="9.140625" style="1"/>
    <col min="13058" max="13058" width="38.5703125" style="1" customWidth="1"/>
    <col min="13059" max="13059" width="13.28515625" style="1" customWidth="1"/>
    <col min="13060" max="13060" width="12.7109375" style="1" customWidth="1"/>
    <col min="13061" max="13061" width="13" style="1" customWidth="1"/>
    <col min="13062" max="13063" width="10.7109375" style="1" customWidth="1"/>
    <col min="13064" max="13064" width="12.7109375" style="1" customWidth="1"/>
    <col min="13065" max="13065" width="11" style="1" customWidth="1"/>
    <col min="13066" max="13313" width="9.140625" style="1"/>
    <col min="13314" max="13314" width="38.5703125" style="1" customWidth="1"/>
    <col min="13315" max="13315" width="13.28515625" style="1" customWidth="1"/>
    <col min="13316" max="13316" width="12.7109375" style="1" customWidth="1"/>
    <col min="13317" max="13317" width="13" style="1" customWidth="1"/>
    <col min="13318" max="13319" width="10.7109375" style="1" customWidth="1"/>
    <col min="13320" max="13320" width="12.7109375" style="1" customWidth="1"/>
    <col min="13321" max="13321" width="11" style="1" customWidth="1"/>
    <col min="13322" max="13569" width="9.140625" style="1"/>
    <col min="13570" max="13570" width="38.5703125" style="1" customWidth="1"/>
    <col min="13571" max="13571" width="13.28515625" style="1" customWidth="1"/>
    <col min="13572" max="13572" width="12.7109375" style="1" customWidth="1"/>
    <col min="13573" max="13573" width="13" style="1" customWidth="1"/>
    <col min="13574" max="13575" width="10.7109375" style="1" customWidth="1"/>
    <col min="13576" max="13576" width="12.7109375" style="1" customWidth="1"/>
    <col min="13577" max="13577" width="11" style="1" customWidth="1"/>
    <col min="13578" max="13825" width="9.140625" style="1"/>
    <col min="13826" max="13826" width="38.5703125" style="1" customWidth="1"/>
    <col min="13827" max="13827" width="13.28515625" style="1" customWidth="1"/>
    <col min="13828" max="13828" width="12.7109375" style="1" customWidth="1"/>
    <col min="13829" max="13829" width="13" style="1" customWidth="1"/>
    <col min="13830" max="13831" width="10.7109375" style="1" customWidth="1"/>
    <col min="13832" max="13832" width="12.7109375" style="1" customWidth="1"/>
    <col min="13833" max="13833" width="11" style="1" customWidth="1"/>
    <col min="13834" max="14081" width="9.140625" style="1"/>
    <col min="14082" max="14082" width="38.5703125" style="1" customWidth="1"/>
    <col min="14083" max="14083" width="13.28515625" style="1" customWidth="1"/>
    <col min="14084" max="14084" width="12.7109375" style="1" customWidth="1"/>
    <col min="14085" max="14085" width="13" style="1" customWidth="1"/>
    <col min="14086" max="14087" width="10.7109375" style="1" customWidth="1"/>
    <col min="14088" max="14088" width="12.7109375" style="1" customWidth="1"/>
    <col min="14089" max="14089" width="11" style="1" customWidth="1"/>
    <col min="14090" max="14337" width="9.140625" style="1"/>
    <col min="14338" max="14338" width="38.5703125" style="1" customWidth="1"/>
    <col min="14339" max="14339" width="13.28515625" style="1" customWidth="1"/>
    <col min="14340" max="14340" width="12.7109375" style="1" customWidth="1"/>
    <col min="14341" max="14341" width="13" style="1" customWidth="1"/>
    <col min="14342" max="14343" width="10.7109375" style="1" customWidth="1"/>
    <col min="14344" max="14344" width="12.7109375" style="1" customWidth="1"/>
    <col min="14345" max="14345" width="11" style="1" customWidth="1"/>
    <col min="14346" max="14593" width="9.140625" style="1"/>
    <col min="14594" max="14594" width="38.5703125" style="1" customWidth="1"/>
    <col min="14595" max="14595" width="13.28515625" style="1" customWidth="1"/>
    <col min="14596" max="14596" width="12.7109375" style="1" customWidth="1"/>
    <col min="14597" max="14597" width="13" style="1" customWidth="1"/>
    <col min="14598" max="14599" width="10.7109375" style="1" customWidth="1"/>
    <col min="14600" max="14600" width="12.7109375" style="1" customWidth="1"/>
    <col min="14601" max="14601" width="11" style="1" customWidth="1"/>
    <col min="14602" max="14849" width="9.140625" style="1"/>
    <col min="14850" max="14850" width="38.5703125" style="1" customWidth="1"/>
    <col min="14851" max="14851" width="13.28515625" style="1" customWidth="1"/>
    <col min="14852" max="14852" width="12.7109375" style="1" customWidth="1"/>
    <col min="14853" max="14853" width="13" style="1" customWidth="1"/>
    <col min="14854" max="14855" width="10.7109375" style="1" customWidth="1"/>
    <col min="14856" max="14856" width="12.7109375" style="1" customWidth="1"/>
    <col min="14857" max="14857" width="11" style="1" customWidth="1"/>
    <col min="14858" max="15105" width="9.140625" style="1"/>
    <col min="15106" max="15106" width="38.5703125" style="1" customWidth="1"/>
    <col min="15107" max="15107" width="13.28515625" style="1" customWidth="1"/>
    <col min="15108" max="15108" width="12.7109375" style="1" customWidth="1"/>
    <col min="15109" max="15109" width="13" style="1" customWidth="1"/>
    <col min="15110" max="15111" width="10.7109375" style="1" customWidth="1"/>
    <col min="15112" max="15112" width="12.7109375" style="1" customWidth="1"/>
    <col min="15113" max="15113" width="11" style="1" customWidth="1"/>
    <col min="15114" max="15361" width="9.140625" style="1"/>
    <col min="15362" max="15362" width="38.5703125" style="1" customWidth="1"/>
    <col min="15363" max="15363" width="13.28515625" style="1" customWidth="1"/>
    <col min="15364" max="15364" width="12.7109375" style="1" customWidth="1"/>
    <col min="15365" max="15365" width="13" style="1" customWidth="1"/>
    <col min="15366" max="15367" width="10.7109375" style="1" customWidth="1"/>
    <col min="15368" max="15368" width="12.7109375" style="1" customWidth="1"/>
    <col min="15369" max="15369" width="11" style="1" customWidth="1"/>
    <col min="15370" max="15617" width="9.140625" style="1"/>
    <col min="15618" max="15618" width="38.5703125" style="1" customWidth="1"/>
    <col min="15619" max="15619" width="13.28515625" style="1" customWidth="1"/>
    <col min="15620" max="15620" width="12.7109375" style="1" customWidth="1"/>
    <col min="15621" max="15621" width="13" style="1" customWidth="1"/>
    <col min="15622" max="15623" width="10.7109375" style="1" customWidth="1"/>
    <col min="15624" max="15624" width="12.7109375" style="1" customWidth="1"/>
    <col min="15625" max="15625" width="11" style="1" customWidth="1"/>
    <col min="15626" max="15873" width="9.140625" style="1"/>
    <col min="15874" max="15874" width="38.5703125" style="1" customWidth="1"/>
    <col min="15875" max="15875" width="13.28515625" style="1" customWidth="1"/>
    <col min="15876" max="15876" width="12.7109375" style="1" customWidth="1"/>
    <col min="15877" max="15877" width="13" style="1" customWidth="1"/>
    <col min="15878" max="15879" width="10.7109375" style="1" customWidth="1"/>
    <col min="15880" max="15880" width="12.7109375" style="1" customWidth="1"/>
    <col min="15881" max="15881" width="11" style="1" customWidth="1"/>
    <col min="15882" max="16129" width="9.140625" style="1"/>
    <col min="16130" max="16130" width="38.5703125" style="1" customWidth="1"/>
    <col min="16131" max="16131" width="13.28515625" style="1" customWidth="1"/>
    <col min="16132" max="16132" width="12.7109375" style="1" customWidth="1"/>
    <col min="16133" max="16133" width="13" style="1" customWidth="1"/>
    <col min="16134" max="16135" width="10.7109375" style="1" customWidth="1"/>
    <col min="16136" max="16136" width="12.7109375" style="1" customWidth="1"/>
    <col min="16137" max="16137" width="11" style="1" customWidth="1"/>
    <col min="16138" max="16384" width="9.140625" style="1"/>
  </cols>
  <sheetData>
    <row r="1" spans="1:9" ht="69" customHeight="1">
      <c r="A1" s="75" t="s">
        <v>671</v>
      </c>
      <c r="B1" s="76"/>
      <c r="C1" s="76"/>
      <c r="D1" s="76"/>
      <c r="E1" s="77"/>
      <c r="F1" s="77"/>
      <c r="G1" s="77"/>
      <c r="H1" s="77"/>
      <c r="I1" s="78"/>
    </row>
    <row r="2" spans="1:9" ht="26.25" customHeight="1">
      <c r="A2" s="35"/>
      <c r="B2" s="35"/>
      <c r="C2" s="35"/>
      <c r="D2" s="35"/>
      <c r="E2" s="36"/>
      <c r="F2" s="36"/>
      <c r="G2" s="36"/>
      <c r="H2" s="36"/>
      <c r="I2" s="36"/>
    </row>
    <row r="3" spans="1:9" ht="16.5" thickBot="1">
      <c r="A3" s="37" t="s">
        <v>672</v>
      </c>
      <c r="B3" s="38">
        <v>2011</v>
      </c>
      <c r="C3" s="38">
        <v>2010</v>
      </c>
      <c r="D3" s="39">
        <v>2009</v>
      </c>
      <c r="E3" s="39" t="s">
        <v>673</v>
      </c>
      <c r="F3" s="39" t="s">
        <v>674</v>
      </c>
      <c r="G3" s="39" t="s">
        <v>675</v>
      </c>
      <c r="H3" s="39" t="s">
        <v>676</v>
      </c>
      <c r="I3" s="39" t="s">
        <v>677</v>
      </c>
    </row>
    <row r="4" spans="1:9">
      <c r="A4" s="40" t="s">
        <v>3</v>
      </c>
      <c r="B4" s="41">
        <v>3664.8864094574087</v>
      </c>
      <c r="C4" s="42">
        <f>'[2]Elbränslen per nät'!J459</f>
        <v>3001.6556048421235</v>
      </c>
      <c r="D4" s="42">
        <v>2461.83438923423</v>
      </c>
      <c r="E4" s="42">
        <v>3181.7646375823329</v>
      </c>
      <c r="F4" s="42">
        <v>3292.3573790548198</v>
      </c>
      <c r="G4" s="42">
        <v>1325.8219047761318</v>
      </c>
      <c r="H4" s="42">
        <v>1535.5709547556237</v>
      </c>
      <c r="I4" s="43">
        <v>1124.8018107233274</v>
      </c>
    </row>
    <row r="5" spans="1:9">
      <c r="A5" s="44" t="s">
        <v>4</v>
      </c>
      <c r="B5" s="45">
        <v>11.419344326066302</v>
      </c>
      <c r="C5" s="46">
        <f>'[2]Elbränslen per nät'!K459</f>
        <v>24.561585914147777</v>
      </c>
      <c r="D5" s="46">
        <v>6.6018643413073912</v>
      </c>
      <c r="E5" s="46">
        <v>0</v>
      </c>
      <c r="F5" s="46">
        <v>10.553189506015583</v>
      </c>
      <c r="G5" s="46">
        <v>0</v>
      </c>
      <c r="H5" s="46">
        <v>26.652686796021886</v>
      </c>
      <c r="I5" s="47">
        <v>28.306331082535259</v>
      </c>
    </row>
    <row r="6" spans="1:9">
      <c r="A6" s="44" t="s">
        <v>5</v>
      </c>
      <c r="B6" s="45">
        <v>850.50079611866227</v>
      </c>
      <c r="C6" s="46">
        <f>'[2]Elbränslen per nät'!L459</f>
        <v>1098.7343788274352</v>
      </c>
      <c r="D6" s="46">
        <v>1082.2504538270352</v>
      </c>
      <c r="E6" s="46">
        <v>975.143094930404</v>
      </c>
      <c r="F6" s="46">
        <v>557.50561459084395</v>
      </c>
      <c r="G6" s="46">
        <v>377.50044671720559</v>
      </c>
      <c r="H6" s="46">
        <v>673.47313519464421</v>
      </c>
      <c r="I6" s="47">
        <v>507.75967291809394</v>
      </c>
    </row>
    <row r="7" spans="1:9" ht="17.25">
      <c r="A7" s="44" t="s">
        <v>678</v>
      </c>
      <c r="B7" s="45">
        <v>5928.4650561773833</v>
      </c>
      <c r="C7" s="46">
        <f>'[2]Elbränslen per nät'!M459</f>
        <v>5930.5005258694991</v>
      </c>
      <c r="D7" s="46">
        <v>3783.893108893084</v>
      </c>
      <c r="E7" s="46">
        <v>2809.1595136562919</v>
      </c>
      <c r="F7" s="46">
        <v>1043.9589056172945</v>
      </c>
      <c r="G7" s="46">
        <v>1190.6959995111326</v>
      </c>
      <c r="H7" s="46">
        <v>1274.5105813436194</v>
      </c>
      <c r="I7" s="47">
        <v>1180.1635294032592</v>
      </c>
    </row>
    <row r="8" spans="1:9" ht="17.25">
      <c r="A8" s="44" t="s">
        <v>679</v>
      </c>
      <c r="B8" s="45">
        <v>1213.8772948415167</v>
      </c>
      <c r="C8" s="46">
        <f>'[2]Elbränslen per nät'!P459</f>
        <v>1444.4164524963383</v>
      </c>
      <c r="D8" s="46">
        <v>1221.43</v>
      </c>
      <c r="E8" s="46">
        <v>1192.7065156894485</v>
      </c>
      <c r="F8" s="46">
        <v>3292.2789491373414</v>
      </c>
      <c r="G8" s="46">
        <v>3538.2608545031599</v>
      </c>
      <c r="H8" s="46">
        <v>4368.1344348467192</v>
      </c>
      <c r="I8" s="47">
        <v>3987.7557234847482</v>
      </c>
    </row>
    <row r="9" spans="1:9">
      <c r="A9" s="44" t="s">
        <v>12</v>
      </c>
      <c r="B9" s="45"/>
      <c r="C9" s="46"/>
      <c r="D9" s="46"/>
      <c r="E9" s="46">
        <v>1716.2206619960111</v>
      </c>
      <c r="F9" s="46">
        <v>954.1303334014176</v>
      </c>
      <c r="G9" s="46">
        <v>27.246748234371527</v>
      </c>
      <c r="H9" s="46">
        <v>261.26380794748292</v>
      </c>
      <c r="I9" s="47">
        <v>98.530782280289188</v>
      </c>
    </row>
    <row r="10" spans="1:9">
      <c r="A10" s="44" t="s">
        <v>9</v>
      </c>
      <c r="B10" s="45">
        <v>35.751597324484983</v>
      </c>
      <c r="C10" s="46">
        <f>'[2]Elbränslen per nät'!N459</f>
        <v>85.315699894552196</v>
      </c>
      <c r="D10" s="46">
        <v>83.39</v>
      </c>
      <c r="E10" s="46">
        <v>87.266030240757331</v>
      </c>
      <c r="F10" s="46">
        <v>37.422958606219531</v>
      </c>
      <c r="G10" s="46">
        <v>49.993836859944139</v>
      </c>
      <c r="H10" s="46">
        <v>59.154837841571648</v>
      </c>
      <c r="I10" s="47">
        <v>30.28281609036295</v>
      </c>
    </row>
    <row r="11" spans="1:9">
      <c r="A11" s="44" t="s">
        <v>10</v>
      </c>
      <c r="B11" s="45">
        <v>0.38770817062804075</v>
      </c>
      <c r="C11" s="46">
        <f>'[2]Elbränslen per nät'!O459</f>
        <v>65.713069166962185</v>
      </c>
      <c r="D11" s="46">
        <v>274.32084986329596</v>
      </c>
      <c r="E11" s="46">
        <v>68.160314260214491</v>
      </c>
      <c r="F11" s="46">
        <v>150.12400180841155</v>
      </c>
      <c r="G11" s="46">
        <v>352.42425150171113</v>
      </c>
      <c r="H11" s="48" t="s">
        <v>29</v>
      </c>
      <c r="I11" s="49" t="s">
        <v>29</v>
      </c>
    </row>
    <row r="12" spans="1:9">
      <c r="A12" s="44" t="s">
        <v>13</v>
      </c>
      <c r="B12" s="45"/>
      <c r="C12" s="46"/>
      <c r="D12" s="46"/>
      <c r="E12" s="46">
        <v>380.16207702004391</v>
      </c>
      <c r="F12" s="46">
        <v>484.58856262710572</v>
      </c>
      <c r="G12" s="46">
        <v>548.65129194841188</v>
      </c>
      <c r="H12" s="48" t="s">
        <v>29</v>
      </c>
      <c r="I12" s="49" t="s">
        <v>29</v>
      </c>
    </row>
    <row r="13" spans="1:9" ht="17.25">
      <c r="A13" s="44" t="s">
        <v>680</v>
      </c>
      <c r="B13" s="45">
        <v>563</v>
      </c>
      <c r="C13" s="46">
        <f>'[2]Elbränslen per nät'!S459</f>
        <v>511.14887442795293</v>
      </c>
      <c r="D13" s="46"/>
      <c r="E13" s="46">
        <v>236.67269123424353</v>
      </c>
      <c r="F13" s="46">
        <v>238</v>
      </c>
      <c r="G13" s="50" t="s">
        <v>29</v>
      </c>
      <c r="H13" s="48" t="s">
        <v>29</v>
      </c>
      <c r="I13" s="47" t="s">
        <v>29</v>
      </c>
    </row>
    <row r="14" spans="1:9">
      <c r="A14" s="44" t="s">
        <v>14</v>
      </c>
      <c r="B14" s="45">
        <v>876.29936030499061</v>
      </c>
      <c r="C14" s="46">
        <f>'[2]Elbränslen per nät'!R459</f>
        <v>1306.8261107360292</v>
      </c>
      <c r="D14" s="46">
        <v>1302.591063428353</v>
      </c>
      <c r="E14" s="46">
        <v>1388.2496290031947</v>
      </c>
      <c r="F14" s="46">
        <v>933.05921993721006</v>
      </c>
      <c r="G14" s="46">
        <v>779.43002552814028</v>
      </c>
      <c r="H14" s="46">
        <v>985.21376283661903</v>
      </c>
      <c r="I14" s="47">
        <v>1006.47440104877</v>
      </c>
    </row>
    <row r="15" spans="1:9">
      <c r="A15" s="44" t="s">
        <v>20</v>
      </c>
      <c r="B15" s="45">
        <v>1655.4017631252252</v>
      </c>
      <c r="C15" s="46">
        <f>'[2]Elbränslen per nät'!H459</f>
        <v>1966.980875686264</v>
      </c>
      <c r="D15" s="46">
        <v>1669.3122579834883</v>
      </c>
      <c r="E15" s="46">
        <v>1073.8349634965405</v>
      </c>
      <c r="F15" s="46">
        <v>1431.7747871261633</v>
      </c>
      <c r="G15" s="46">
        <v>1020.2696488451728</v>
      </c>
      <c r="H15" s="46">
        <v>691.64156341218904</v>
      </c>
      <c r="I15" s="47">
        <v>850.61018041636623</v>
      </c>
    </row>
    <row r="16" spans="1:9" ht="17.25">
      <c r="A16" s="44" t="s">
        <v>681</v>
      </c>
      <c r="B16" s="45">
        <v>424.43545553222361</v>
      </c>
      <c r="C16" s="46">
        <f>'[2]Elbränslen per nät'!G459</f>
        <v>2541.9269834214033</v>
      </c>
      <c r="D16" s="46">
        <v>380.90040133624495</v>
      </c>
      <c r="E16" s="51">
        <v>190.22458260114712</v>
      </c>
      <c r="F16" s="51">
        <v>205.45561824082438</v>
      </c>
      <c r="G16" s="51">
        <v>466.5970395022872</v>
      </c>
      <c r="H16" s="51">
        <v>552.36019221492495</v>
      </c>
      <c r="I16" s="52">
        <v>861.94976456873871</v>
      </c>
    </row>
    <row r="17" spans="1:9">
      <c r="A17" s="53" t="s">
        <v>22</v>
      </c>
      <c r="B17" s="54">
        <v>1328.3107035407797</v>
      </c>
      <c r="C17" s="55">
        <f>'[2]Elbränslen per nät'!F459</f>
        <v>1545.9480293004788</v>
      </c>
      <c r="D17" s="46">
        <v>1120.7934826870642</v>
      </c>
      <c r="E17" s="51">
        <v>976.82071909953959</v>
      </c>
      <c r="F17" s="46">
        <v>1218.7252724966045</v>
      </c>
      <c r="G17" s="46">
        <v>1345.9691897495927</v>
      </c>
      <c r="H17" s="46">
        <v>1275.462664287307</v>
      </c>
      <c r="I17" s="47">
        <v>1524.7565084387491</v>
      </c>
    </row>
    <row r="18" spans="1:9">
      <c r="A18" s="56" t="s">
        <v>23</v>
      </c>
      <c r="B18" s="57">
        <v>25.104555843805144</v>
      </c>
      <c r="C18" s="58">
        <f>'[2]Elbränslen per nät'!I459</f>
        <v>52.168023331468497</v>
      </c>
      <c r="D18" s="59">
        <v>42.195541546050563</v>
      </c>
      <c r="E18" s="59">
        <v>58.799298961766041</v>
      </c>
      <c r="F18" s="59">
        <v>92.975265200747572</v>
      </c>
      <c r="G18" s="59">
        <v>30.687922237683267</v>
      </c>
      <c r="H18" s="59">
        <v>37.51428544554129</v>
      </c>
      <c r="I18" s="60">
        <v>45.901244467407615</v>
      </c>
    </row>
    <row r="19" spans="1:9">
      <c r="A19" s="61" t="s">
        <v>682</v>
      </c>
      <c r="B19" s="25">
        <f>SUM(B4:B18)</f>
        <v>16577.840044763176</v>
      </c>
      <c r="C19" s="62">
        <f>SUM(C4:C18)</f>
        <v>19575.896213914653</v>
      </c>
      <c r="D19" s="62">
        <v>13429.513413140154</v>
      </c>
      <c r="E19" s="62">
        <v>14335.184729771934</v>
      </c>
      <c r="F19" s="62">
        <v>13942.91005735102</v>
      </c>
      <c r="G19" s="62">
        <v>11053.549159914946</v>
      </c>
      <c r="H19" s="62">
        <v>11740.952906922264</v>
      </c>
      <c r="I19" s="63">
        <v>11247.292764922648</v>
      </c>
    </row>
    <row r="20" spans="1:9">
      <c r="A20" s="61" t="s">
        <v>27</v>
      </c>
      <c r="B20" s="25">
        <v>8040.4911280000015</v>
      </c>
      <c r="C20" s="62">
        <f>'[2]Elbränslen per nät'!D459</f>
        <v>9662.5390000000007</v>
      </c>
      <c r="D20" s="62">
        <v>8075</v>
      </c>
      <c r="E20" s="62">
        <v>7216.3859999999968</v>
      </c>
      <c r="F20" s="64">
        <v>7005.4249999999984</v>
      </c>
      <c r="G20" s="64">
        <v>6101.1751111000003</v>
      </c>
      <c r="H20" s="64">
        <v>5898</v>
      </c>
      <c r="I20" s="63">
        <v>6130.8620000000001</v>
      </c>
    </row>
    <row r="21" spans="1:9">
      <c r="A21" s="61" t="s">
        <v>28</v>
      </c>
      <c r="B21" s="25">
        <v>389.33699999999999</v>
      </c>
      <c r="C21" s="65">
        <f>'[2]Elbränslen per nät'!E459</f>
        <v>219.596</v>
      </c>
      <c r="D21" s="65">
        <v>240</v>
      </c>
      <c r="E21" s="65">
        <v>247.72200000000001</v>
      </c>
      <c r="F21" s="66">
        <v>78.578000000000003</v>
      </c>
      <c r="G21" s="48" t="s">
        <v>29</v>
      </c>
      <c r="H21" s="48" t="s">
        <v>29</v>
      </c>
      <c r="I21" s="47" t="s">
        <v>29</v>
      </c>
    </row>
    <row r="22" spans="1:9" ht="30">
      <c r="A22" s="61" t="s">
        <v>683</v>
      </c>
      <c r="B22" s="67" t="s">
        <v>684</v>
      </c>
      <c r="C22" s="67" t="s">
        <v>684</v>
      </c>
      <c r="D22" s="67" t="s">
        <v>684</v>
      </c>
      <c r="E22" s="68">
        <v>0.52068446557917125</v>
      </c>
      <c r="F22" s="68">
        <v>0.50807205747304884</v>
      </c>
      <c r="G22" s="68">
        <v>0.55196525774957039</v>
      </c>
      <c r="H22" s="68">
        <v>0.50234423447202825</v>
      </c>
      <c r="I22" s="69">
        <v>0.54509668487696428</v>
      </c>
    </row>
    <row r="23" spans="1:9" ht="15.75" thickBot="1">
      <c r="A23" s="70" t="s">
        <v>685</v>
      </c>
      <c r="B23" s="71">
        <v>22388.977575000004</v>
      </c>
      <c r="C23" s="72">
        <f>'[2]Elbränslen per nät'!C459</f>
        <v>27479.490704715845</v>
      </c>
      <c r="D23" s="72">
        <v>23410</v>
      </c>
      <c r="E23" s="72">
        <v>22460.394000000008</v>
      </c>
      <c r="F23" s="72">
        <v>20953.924999999992</v>
      </c>
      <c r="G23" s="72">
        <v>18569.572000000004</v>
      </c>
      <c r="H23" s="72">
        <v>19186</v>
      </c>
      <c r="I23" s="73">
        <v>17525</v>
      </c>
    </row>
  </sheetData>
  <mergeCells count="1">
    <mergeCell ref="A1:I1"/>
  </mergeCells>
  <pageMargins left="0.7" right="0.7" top="0.75" bottom="0.75" header="0.3" footer="0.3"/>
  <ignoredErrors>
    <ignoredError sqref="E3:I3" numberStoredAsText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2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7" sqref="C7"/>
    </sheetView>
  </sheetViews>
  <sheetFormatPr defaultRowHeight="15"/>
  <cols>
    <col min="1" max="1" width="35.140625" style="1" bestFit="1" customWidth="1"/>
    <col min="2" max="2" width="22.42578125" style="32" customWidth="1"/>
    <col min="3" max="3" width="21.140625" style="1" customWidth="1"/>
    <col min="4" max="4" width="16.140625" style="1" customWidth="1"/>
    <col min="5" max="5" width="17.85546875" style="1" customWidth="1"/>
    <col min="6" max="7" width="9.140625" style="1"/>
    <col min="8" max="8" width="11.28515625" style="1" customWidth="1"/>
    <col min="9" max="11" width="9.140625" style="1"/>
    <col min="12" max="12" width="13" style="1" customWidth="1"/>
    <col min="13" max="13" width="9.140625" style="1"/>
    <col min="14" max="14" width="14.5703125" style="1" customWidth="1"/>
    <col min="15" max="15" width="13.7109375" style="1" customWidth="1"/>
    <col min="16" max="16384" width="9.140625" style="1"/>
  </cols>
  <sheetData>
    <row r="1" spans="1:21" ht="54.75" customHeight="1">
      <c r="A1" s="98" t="s">
        <v>698</v>
      </c>
      <c r="B1" s="99"/>
      <c r="C1" s="99"/>
      <c r="D1" s="99"/>
      <c r="E1" s="99"/>
      <c r="F1" s="100"/>
    </row>
    <row r="2" spans="1:21" s="97" customFormat="1" ht="60">
      <c r="A2" s="96" t="s">
        <v>33</v>
      </c>
      <c r="B2" s="96" t="s">
        <v>34</v>
      </c>
      <c r="C2" s="96" t="s">
        <v>719</v>
      </c>
      <c r="D2" s="96" t="s">
        <v>686</v>
      </c>
      <c r="E2" s="96" t="s">
        <v>28</v>
      </c>
      <c r="F2" s="96" t="s">
        <v>22</v>
      </c>
      <c r="G2" s="96" t="s">
        <v>35</v>
      </c>
      <c r="H2" s="96" t="s">
        <v>20</v>
      </c>
      <c r="I2" s="96" t="s">
        <v>36</v>
      </c>
      <c r="J2" s="96" t="s">
        <v>3</v>
      </c>
      <c r="K2" s="96" t="s">
        <v>37</v>
      </c>
      <c r="L2" s="96" t="s">
        <v>38</v>
      </c>
      <c r="M2" s="96" t="s">
        <v>5</v>
      </c>
      <c r="N2" s="96" t="s">
        <v>39</v>
      </c>
      <c r="O2" s="96" t="s">
        <v>40</v>
      </c>
      <c r="P2" s="96" t="s">
        <v>9</v>
      </c>
      <c r="Q2" s="96" t="s">
        <v>10</v>
      </c>
      <c r="R2" s="96" t="s">
        <v>41</v>
      </c>
      <c r="S2" s="96" t="s">
        <v>42</v>
      </c>
      <c r="T2" s="96" t="s">
        <v>43</v>
      </c>
      <c r="U2" s="96" t="s">
        <v>709</v>
      </c>
    </row>
    <row r="3" spans="1:21">
      <c r="A3" s="1" t="s">
        <v>62</v>
      </c>
      <c r="B3" s="32" t="s">
        <v>63</v>
      </c>
      <c r="C3" s="1">
        <v>0</v>
      </c>
      <c r="D3" s="1">
        <v>0</v>
      </c>
      <c r="E3" s="1">
        <v>0</v>
      </c>
      <c r="G3" s="1">
        <v>0</v>
      </c>
      <c r="H3" s="1" t="s">
        <v>687</v>
      </c>
      <c r="I3" s="1" t="s">
        <v>687</v>
      </c>
      <c r="J3" s="1" t="s">
        <v>687</v>
      </c>
      <c r="K3" s="1" t="s">
        <v>687</v>
      </c>
      <c r="L3" s="1" t="s">
        <v>687</v>
      </c>
      <c r="M3" s="1" t="s">
        <v>687</v>
      </c>
      <c r="N3" s="1">
        <v>0</v>
      </c>
      <c r="O3" s="1">
        <v>0</v>
      </c>
      <c r="P3" s="1" t="s">
        <v>687</v>
      </c>
      <c r="Q3" s="1" t="s">
        <v>687</v>
      </c>
      <c r="R3" s="1" t="s">
        <v>687</v>
      </c>
      <c r="S3" s="1" t="s">
        <v>687</v>
      </c>
      <c r="T3" s="1" t="s">
        <v>687</v>
      </c>
      <c r="U3" s="1">
        <v>0</v>
      </c>
    </row>
    <row r="4" spans="1:21">
      <c r="A4" s="1" t="s">
        <v>66</v>
      </c>
      <c r="B4" s="32" t="s">
        <v>67</v>
      </c>
      <c r="C4" s="1">
        <v>0</v>
      </c>
      <c r="D4" s="1">
        <v>0</v>
      </c>
      <c r="E4" s="1">
        <v>0</v>
      </c>
      <c r="F4" s="1" t="s">
        <v>687</v>
      </c>
      <c r="G4" s="1">
        <v>0</v>
      </c>
      <c r="H4" s="1" t="s">
        <v>687</v>
      </c>
      <c r="I4" s="1" t="s">
        <v>687</v>
      </c>
      <c r="J4" s="1" t="s">
        <v>687</v>
      </c>
      <c r="K4" s="1" t="s">
        <v>687</v>
      </c>
      <c r="L4" s="1" t="s">
        <v>687</v>
      </c>
      <c r="M4" s="1" t="s">
        <v>687</v>
      </c>
      <c r="N4" s="1">
        <v>0</v>
      </c>
      <c r="O4" s="1">
        <v>0</v>
      </c>
      <c r="P4" s="1" t="s">
        <v>687</v>
      </c>
      <c r="Q4" s="1" t="s">
        <v>687</v>
      </c>
      <c r="R4" s="1" t="s">
        <v>687</v>
      </c>
      <c r="S4" s="1" t="s">
        <v>687</v>
      </c>
      <c r="T4" s="1" t="s">
        <v>687</v>
      </c>
      <c r="U4" s="1">
        <v>0</v>
      </c>
    </row>
    <row r="5" spans="1:21">
      <c r="A5" s="1" t="s">
        <v>68</v>
      </c>
      <c r="B5" s="32" t="s">
        <v>69</v>
      </c>
      <c r="C5" s="1">
        <v>0</v>
      </c>
      <c r="D5" s="1">
        <v>0</v>
      </c>
      <c r="E5" s="1">
        <v>0</v>
      </c>
      <c r="F5" s="1" t="s">
        <v>687</v>
      </c>
      <c r="G5" s="1">
        <v>0</v>
      </c>
      <c r="H5" s="1" t="s">
        <v>687</v>
      </c>
      <c r="I5" s="1" t="s">
        <v>687</v>
      </c>
      <c r="J5" s="1" t="s">
        <v>687</v>
      </c>
      <c r="K5" s="1" t="s">
        <v>687</v>
      </c>
      <c r="L5" s="1" t="s">
        <v>687</v>
      </c>
      <c r="M5" s="1" t="s">
        <v>687</v>
      </c>
      <c r="N5" s="1">
        <v>0</v>
      </c>
      <c r="O5" s="1">
        <v>0</v>
      </c>
      <c r="P5" s="1" t="s">
        <v>687</v>
      </c>
      <c r="Q5" s="1" t="s">
        <v>687</v>
      </c>
      <c r="R5" s="1" t="s">
        <v>687</v>
      </c>
      <c r="S5" s="1" t="s">
        <v>687</v>
      </c>
      <c r="T5" s="1" t="s">
        <v>687</v>
      </c>
      <c r="U5" s="1">
        <v>0</v>
      </c>
    </row>
    <row r="6" spans="1:21">
      <c r="A6" s="1" t="s">
        <v>70</v>
      </c>
      <c r="B6" s="32" t="s">
        <v>71</v>
      </c>
      <c r="C6" s="1">
        <v>0</v>
      </c>
      <c r="D6" s="1">
        <v>0</v>
      </c>
      <c r="E6" s="1">
        <v>0</v>
      </c>
      <c r="F6" s="1" t="s">
        <v>687</v>
      </c>
      <c r="G6" s="1">
        <v>0</v>
      </c>
      <c r="H6" s="1" t="s">
        <v>687</v>
      </c>
      <c r="I6" s="1" t="s">
        <v>687</v>
      </c>
      <c r="J6" s="1" t="s">
        <v>687</v>
      </c>
      <c r="K6" s="1" t="s">
        <v>687</v>
      </c>
      <c r="L6" s="1" t="s">
        <v>687</v>
      </c>
      <c r="M6" s="1" t="s">
        <v>687</v>
      </c>
      <c r="N6" s="1">
        <v>0</v>
      </c>
      <c r="O6" s="1">
        <v>0</v>
      </c>
      <c r="P6" s="1" t="s">
        <v>687</v>
      </c>
      <c r="Q6" s="1" t="s">
        <v>687</v>
      </c>
      <c r="R6" s="1" t="s">
        <v>687</v>
      </c>
      <c r="S6" s="1" t="s">
        <v>687</v>
      </c>
      <c r="T6" s="1" t="s">
        <v>687</v>
      </c>
      <c r="U6" s="1">
        <v>0</v>
      </c>
    </row>
    <row r="7" spans="1:21">
      <c r="A7" s="1" t="s">
        <v>72</v>
      </c>
      <c r="B7" s="32" t="s">
        <v>73</v>
      </c>
      <c r="C7" s="1">
        <v>0</v>
      </c>
      <c r="D7" s="1">
        <v>0</v>
      </c>
      <c r="E7" s="1">
        <v>0</v>
      </c>
      <c r="F7" s="1" t="s">
        <v>687</v>
      </c>
      <c r="G7" s="1">
        <v>0</v>
      </c>
      <c r="H7" s="1" t="s">
        <v>687</v>
      </c>
      <c r="I7" s="1" t="s">
        <v>687</v>
      </c>
      <c r="J7" s="1" t="s">
        <v>687</v>
      </c>
      <c r="K7" s="1" t="s">
        <v>687</v>
      </c>
      <c r="L7" s="1" t="s">
        <v>687</v>
      </c>
      <c r="M7" s="1" t="s">
        <v>687</v>
      </c>
      <c r="N7" s="1">
        <v>0</v>
      </c>
      <c r="O7" s="1">
        <v>0</v>
      </c>
      <c r="P7" s="1" t="s">
        <v>687</v>
      </c>
      <c r="Q7" s="1" t="s">
        <v>687</v>
      </c>
      <c r="R7" s="1" t="s">
        <v>687</v>
      </c>
      <c r="S7" s="1" t="s">
        <v>687</v>
      </c>
      <c r="T7" s="1" t="s">
        <v>687</v>
      </c>
      <c r="U7" s="1">
        <v>0</v>
      </c>
    </row>
    <row r="8" spans="1:21">
      <c r="A8" s="1" t="s">
        <v>74</v>
      </c>
      <c r="B8" s="32" t="s">
        <v>75</v>
      </c>
      <c r="C8" s="1">
        <v>0</v>
      </c>
      <c r="D8" s="1">
        <v>0</v>
      </c>
      <c r="E8" s="1">
        <v>0</v>
      </c>
      <c r="F8" s="1" t="s">
        <v>687</v>
      </c>
      <c r="G8" s="1">
        <v>0</v>
      </c>
      <c r="H8" s="1" t="s">
        <v>687</v>
      </c>
      <c r="I8" s="1" t="s">
        <v>687</v>
      </c>
      <c r="J8" s="1" t="s">
        <v>687</v>
      </c>
      <c r="K8" s="1" t="s">
        <v>687</v>
      </c>
      <c r="L8" s="1" t="s">
        <v>687</v>
      </c>
      <c r="M8" s="1" t="s">
        <v>687</v>
      </c>
      <c r="N8" s="1">
        <v>0</v>
      </c>
      <c r="O8" s="1">
        <v>0</v>
      </c>
      <c r="P8" s="1" t="s">
        <v>687</v>
      </c>
      <c r="Q8" s="1" t="s">
        <v>687</v>
      </c>
      <c r="R8" s="1" t="s">
        <v>687</v>
      </c>
      <c r="S8" s="1" t="s">
        <v>687</v>
      </c>
      <c r="T8" s="1" t="s">
        <v>687</v>
      </c>
      <c r="U8" s="1">
        <v>0</v>
      </c>
    </row>
    <row r="9" spans="1:21">
      <c r="A9" s="1" t="s">
        <v>76</v>
      </c>
      <c r="B9" s="32" t="s">
        <v>77</v>
      </c>
      <c r="C9" s="1">
        <v>0</v>
      </c>
      <c r="D9" s="1">
        <v>0</v>
      </c>
      <c r="E9" s="1">
        <v>0</v>
      </c>
      <c r="F9" s="1" t="s">
        <v>687</v>
      </c>
      <c r="G9" s="1">
        <v>0</v>
      </c>
      <c r="H9" s="1" t="s">
        <v>687</v>
      </c>
      <c r="I9" s="1" t="s">
        <v>687</v>
      </c>
      <c r="J9" s="1" t="s">
        <v>687</v>
      </c>
      <c r="K9" s="1" t="s">
        <v>687</v>
      </c>
      <c r="L9" s="1" t="s">
        <v>687</v>
      </c>
      <c r="M9" s="1" t="s">
        <v>687</v>
      </c>
      <c r="N9" s="1">
        <v>0</v>
      </c>
      <c r="O9" s="1">
        <v>0</v>
      </c>
      <c r="P9" s="1" t="s">
        <v>687</v>
      </c>
      <c r="Q9" s="1" t="s">
        <v>687</v>
      </c>
      <c r="R9" s="1" t="s">
        <v>687</v>
      </c>
      <c r="S9" s="1" t="s">
        <v>687</v>
      </c>
      <c r="T9" s="1" t="s">
        <v>687</v>
      </c>
      <c r="U9" s="1">
        <v>0</v>
      </c>
    </row>
    <row r="10" spans="1:21">
      <c r="A10" s="1" t="s">
        <v>78</v>
      </c>
      <c r="B10" s="32" t="s">
        <v>79</v>
      </c>
      <c r="C10" s="1">
        <v>0</v>
      </c>
      <c r="D10" s="1">
        <v>0</v>
      </c>
      <c r="E10" s="1">
        <v>0</v>
      </c>
      <c r="F10" s="1" t="s">
        <v>687</v>
      </c>
      <c r="G10" s="1">
        <v>0</v>
      </c>
      <c r="H10" s="1" t="s">
        <v>687</v>
      </c>
      <c r="I10" s="1" t="s">
        <v>687</v>
      </c>
      <c r="J10" s="1" t="s">
        <v>687</v>
      </c>
      <c r="K10" s="1" t="s">
        <v>687</v>
      </c>
      <c r="L10" s="1" t="s">
        <v>687</v>
      </c>
      <c r="M10" s="1" t="s">
        <v>687</v>
      </c>
      <c r="N10" s="1">
        <v>0</v>
      </c>
      <c r="O10" s="1">
        <v>0</v>
      </c>
      <c r="P10" s="1" t="s">
        <v>687</v>
      </c>
      <c r="Q10" s="1" t="s">
        <v>687</v>
      </c>
      <c r="R10" s="1" t="s">
        <v>687</v>
      </c>
      <c r="S10" s="1" t="s">
        <v>687</v>
      </c>
      <c r="T10" s="1" t="s">
        <v>687</v>
      </c>
      <c r="U10" s="1">
        <v>0</v>
      </c>
    </row>
    <row r="11" spans="1:21">
      <c r="A11" s="1" t="s">
        <v>80</v>
      </c>
      <c r="B11" s="32" t="s">
        <v>81</v>
      </c>
      <c r="C11" s="1">
        <v>0</v>
      </c>
      <c r="D11" s="1">
        <v>0</v>
      </c>
      <c r="E11" s="1">
        <v>0</v>
      </c>
      <c r="F11" s="1" t="s">
        <v>687</v>
      </c>
      <c r="G11" s="1">
        <v>0</v>
      </c>
      <c r="H11" s="1" t="s">
        <v>687</v>
      </c>
      <c r="I11" s="1" t="s">
        <v>687</v>
      </c>
      <c r="J11" s="1" t="s">
        <v>687</v>
      </c>
      <c r="K11" s="1" t="s">
        <v>687</v>
      </c>
      <c r="L11" s="1" t="s">
        <v>687</v>
      </c>
      <c r="M11" s="1" t="s">
        <v>687</v>
      </c>
      <c r="N11" s="1">
        <v>0</v>
      </c>
      <c r="O11" s="1">
        <v>0</v>
      </c>
      <c r="P11" s="1" t="s">
        <v>687</v>
      </c>
      <c r="Q11" s="1" t="s">
        <v>687</v>
      </c>
      <c r="R11" s="1" t="s">
        <v>687</v>
      </c>
      <c r="S11" s="1" t="s">
        <v>687</v>
      </c>
      <c r="T11" s="1" t="s">
        <v>687</v>
      </c>
      <c r="U11" s="1">
        <v>0</v>
      </c>
    </row>
    <row r="12" spans="1:21">
      <c r="A12" s="1" t="s">
        <v>82</v>
      </c>
      <c r="B12" s="32" t="s">
        <v>83</v>
      </c>
      <c r="C12" s="1">
        <v>0</v>
      </c>
      <c r="D12" s="1">
        <v>0</v>
      </c>
      <c r="E12" s="1">
        <v>0</v>
      </c>
      <c r="F12" s="1" t="s">
        <v>687</v>
      </c>
      <c r="G12" s="1">
        <v>0</v>
      </c>
      <c r="H12" s="1" t="s">
        <v>687</v>
      </c>
      <c r="I12" s="1" t="s">
        <v>687</v>
      </c>
      <c r="J12" s="1" t="s">
        <v>687</v>
      </c>
      <c r="K12" s="1" t="s">
        <v>687</v>
      </c>
      <c r="L12" s="1" t="s">
        <v>687</v>
      </c>
      <c r="M12" s="1" t="s">
        <v>687</v>
      </c>
      <c r="N12" s="1">
        <v>0</v>
      </c>
      <c r="O12" s="1">
        <v>0</v>
      </c>
      <c r="P12" s="1" t="s">
        <v>687</v>
      </c>
      <c r="Q12" s="1" t="s">
        <v>687</v>
      </c>
      <c r="R12" s="1" t="s">
        <v>687</v>
      </c>
      <c r="S12" s="1" t="s">
        <v>687</v>
      </c>
      <c r="T12" s="1" t="s">
        <v>687</v>
      </c>
      <c r="U12" s="1">
        <v>0</v>
      </c>
    </row>
    <row r="13" spans="1:21">
      <c r="A13" s="1" t="s">
        <v>84</v>
      </c>
      <c r="B13" s="32" t="s">
        <v>85</v>
      </c>
      <c r="C13" s="1">
        <v>0</v>
      </c>
      <c r="D13" s="1">
        <v>0</v>
      </c>
      <c r="E13" s="1">
        <v>0</v>
      </c>
      <c r="F13" s="1" t="s">
        <v>687</v>
      </c>
      <c r="G13" s="1">
        <v>0</v>
      </c>
      <c r="H13" s="1" t="s">
        <v>687</v>
      </c>
      <c r="I13" s="1" t="s">
        <v>687</v>
      </c>
      <c r="J13" s="1" t="s">
        <v>687</v>
      </c>
      <c r="K13" s="1" t="s">
        <v>687</v>
      </c>
      <c r="L13" s="1" t="s">
        <v>687</v>
      </c>
      <c r="M13" s="1" t="s">
        <v>687</v>
      </c>
      <c r="N13" s="1">
        <v>0</v>
      </c>
      <c r="O13" s="1">
        <v>0</v>
      </c>
      <c r="P13" s="1" t="s">
        <v>687</v>
      </c>
      <c r="Q13" s="1" t="s">
        <v>687</v>
      </c>
      <c r="R13" s="1" t="s">
        <v>687</v>
      </c>
      <c r="S13" s="1" t="s">
        <v>687</v>
      </c>
      <c r="T13" s="1" t="s">
        <v>687</v>
      </c>
      <c r="U13" s="1">
        <v>0</v>
      </c>
    </row>
    <row r="14" spans="1:21">
      <c r="A14" s="1" t="s">
        <v>86</v>
      </c>
      <c r="B14" s="32" t="s">
        <v>87</v>
      </c>
      <c r="C14" s="1">
        <v>60</v>
      </c>
      <c r="D14" s="1">
        <v>10.7</v>
      </c>
      <c r="E14" s="1">
        <v>0</v>
      </c>
      <c r="F14" s="1" t="s">
        <v>687</v>
      </c>
      <c r="G14" s="1">
        <v>0</v>
      </c>
      <c r="H14" s="1" t="s">
        <v>687</v>
      </c>
      <c r="I14" s="1" t="s">
        <v>687</v>
      </c>
      <c r="J14" s="1" t="s">
        <v>687</v>
      </c>
      <c r="K14" s="1" t="s">
        <v>687</v>
      </c>
      <c r="L14" s="1">
        <v>0</v>
      </c>
      <c r="M14" s="1" t="s">
        <v>687</v>
      </c>
      <c r="N14" s="1">
        <v>31.09426936073374</v>
      </c>
      <c r="O14" s="1">
        <v>0</v>
      </c>
      <c r="P14" s="1" t="s">
        <v>687</v>
      </c>
      <c r="Q14" s="1" t="s">
        <v>687</v>
      </c>
      <c r="R14" s="1">
        <v>0</v>
      </c>
      <c r="S14" s="1" t="s">
        <v>687</v>
      </c>
      <c r="T14" s="1">
        <v>0</v>
      </c>
      <c r="U14" s="1">
        <v>31.09426936073374</v>
      </c>
    </row>
    <row r="15" spans="1:21">
      <c r="A15" s="1" t="s">
        <v>88</v>
      </c>
      <c r="B15" s="32" t="s">
        <v>89</v>
      </c>
      <c r="C15" s="1">
        <v>0</v>
      </c>
      <c r="D15" s="1">
        <v>0</v>
      </c>
      <c r="E15" s="1">
        <v>0</v>
      </c>
      <c r="F15" s="1" t="s">
        <v>687</v>
      </c>
      <c r="G15" s="1">
        <v>0</v>
      </c>
      <c r="H15" s="1" t="s">
        <v>687</v>
      </c>
      <c r="I15" s="1" t="s">
        <v>687</v>
      </c>
      <c r="J15" s="1" t="s">
        <v>687</v>
      </c>
      <c r="K15" s="1" t="s">
        <v>687</v>
      </c>
      <c r="L15" s="1" t="s">
        <v>687</v>
      </c>
      <c r="M15" s="1" t="s">
        <v>687</v>
      </c>
      <c r="N15" s="1">
        <v>0</v>
      </c>
      <c r="O15" s="1">
        <v>0</v>
      </c>
      <c r="P15" s="1" t="s">
        <v>687</v>
      </c>
      <c r="Q15" s="1" t="s">
        <v>687</v>
      </c>
      <c r="R15" s="1" t="s">
        <v>687</v>
      </c>
      <c r="S15" s="1" t="s">
        <v>687</v>
      </c>
      <c r="T15" s="1" t="s">
        <v>687</v>
      </c>
      <c r="U15" s="1">
        <v>0</v>
      </c>
    </row>
    <row r="16" spans="1:21">
      <c r="A16" s="1" t="s">
        <v>90</v>
      </c>
      <c r="B16" s="32" t="s">
        <v>91</v>
      </c>
      <c r="C16" s="1">
        <v>0</v>
      </c>
      <c r="D16" s="1">
        <v>0</v>
      </c>
      <c r="E16" s="1">
        <v>0</v>
      </c>
      <c r="F16" s="1" t="s">
        <v>687</v>
      </c>
      <c r="G16" s="1">
        <v>0</v>
      </c>
      <c r="H16" s="1" t="s">
        <v>687</v>
      </c>
      <c r="I16" s="1" t="s">
        <v>687</v>
      </c>
      <c r="J16" s="1" t="s">
        <v>687</v>
      </c>
      <c r="K16" s="1" t="s">
        <v>687</v>
      </c>
      <c r="L16" s="1" t="s">
        <v>687</v>
      </c>
      <c r="M16" s="1" t="s">
        <v>687</v>
      </c>
      <c r="N16" s="1">
        <v>0</v>
      </c>
      <c r="O16" s="1">
        <v>0</v>
      </c>
      <c r="P16" s="1" t="s">
        <v>687</v>
      </c>
      <c r="Q16" s="1" t="s">
        <v>687</v>
      </c>
      <c r="R16" s="1" t="s">
        <v>687</v>
      </c>
      <c r="S16" s="1" t="s">
        <v>687</v>
      </c>
      <c r="T16" s="1" t="s">
        <v>687</v>
      </c>
      <c r="U16" s="1">
        <v>0</v>
      </c>
    </row>
    <row r="17" spans="1:21">
      <c r="A17" s="1" t="s">
        <v>692</v>
      </c>
      <c r="B17" s="32" t="s">
        <v>93</v>
      </c>
      <c r="C17" s="1" t="s">
        <v>687</v>
      </c>
      <c r="D17" s="1" t="s">
        <v>687</v>
      </c>
      <c r="E17" s="1" t="s">
        <v>687</v>
      </c>
      <c r="F17" s="1" t="s">
        <v>687</v>
      </c>
      <c r="G17" s="1">
        <v>0</v>
      </c>
      <c r="H17" s="1" t="s">
        <v>687</v>
      </c>
      <c r="I17" s="1" t="s">
        <v>687</v>
      </c>
      <c r="J17" s="1" t="s">
        <v>687</v>
      </c>
      <c r="K17" s="1" t="s">
        <v>687</v>
      </c>
      <c r="L17" s="1" t="s">
        <v>687</v>
      </c>
      <c r="M17" s="1" t="s">
        <v>687</v>
      </c>
      <c r="N17" s="1">
        <v>0</v>
      </c>
      <c r="O17" s="1">
        <v>0</v>
      </c>
      <c r="P17" s="1" t="s">
        <v>687</v>
      </c>
      <c r="Q17" s="1" t="s">
        <v>687</v>
      </c>
      <c r="R17" s="1" t="s">
        <v>687</v>
      </c>
      <c r="S17" s="1" t="s">
        <v>687</v>
      </c>
      <c r="T17" s="1" t="s">
        <v>687</v>
      </c>
      <c r="U17" s="1">
        <v>0</v>
      </c>
    </row>
    <row r="18" spans="1:21">
      <c r="A18" s="1" t="s">
        <v>94</v>
      </c>
      <c r="B18" s="32" t="s">
        <v>95</v>
      </c>
      <c r="C18" s="1">
        <v>0</v>
      </c>
      <c r="D18" s="1">
        <v>0</v>
      </c>
      <c r="E18" s="1">
        <v>0</v>
      </c>
      <c r="F18" s="1" t="s">
        <v>687</v>
      </c>
      <c r="G18" s="1">
        <v>0</v>
      </c>
      <c r="H18" s="1" t="s">
        <v>687</v>
      </c>
      <c r="I18" s="1" t="s">
        <v>687</v>
      </c>
      <c r="J18" s="1" t="s">
        <v>687</v>
      </c>
      <c r="K18" s="1" t="s">
        <v>687</v>
      </c>
      <c r="L18" s="1" t="s">
        <v>687</v>
      </c>
      <c r="M18" s="1" t="s">
        <v>687</v>
      </c>
      <c r="N18" s="1">
        <v>0</v>
      </c>
      <c r="O18" s="1">
        <v>0</v>
      </c>
      <c r="P18" s="1" t="s">
        <v>687</v>
      </c>
      <c r="Q18" s="1" t="s">
        <v>687</v>
      </c>
      <c r="R18" s="1" t="s">
        <v>687</v>
      </c>
      <c r="S18" s="1" t="s">
        <v>687</v>
      </c>
      <c r="T18" s="1" t="s">
        <v>687</v>
      </c>
      <c r="U18" s="1">
        <v>0</v>
      </c>
    </row>
    <row r="19" spans="1:21">
      <c r="A19" s="1" t="s">
        <v>96</v>
      </c>
      <c r="B19" s="32" t="s">
        <v>97</v>
      </c>
      <c r="C19" s="1">
        <v>0</v>
      </c>
      <c r="D19" s="1">
        <v>0</v>
      </c>
      <c r="E19" s="1">
        <v>0</v>
      </c>
      <c r="F19" s="1" t="s">
        <v>687</v>
      </c>
      <c r="G19" s="1">
        <v>0</v>
      </c>
      <c r="H19" s="1" t="s">
        <v>687</v>
      </c>
      <c r="I19" s="1" t="s">
        <v>687</v>
      </c>
      <c r="J19" s="1" t="s">
        <v>687</v>
      </c>
      <c r="K19" s="1" t="s">
        <v>687</v>
      </c>
      <c r="L19" s="1" t="s">
        <v>687</v>
      </c>
      <c r="M19" s="1" t="s">
        <v>687</v>
      </c>
      <c r="N19" s="1">
        <v>0</v>
      </c>
      <c r="O19" s="1">
        <v>0</v>
      </c>
      <c r="P19" s="1" t="s">
        <v>687</v>
      </c>
      <c r="Q19" s="1" t="s">
        <v>687</v>
      </c>
      <c r="R19" s="1" t="s">
        <v>687</v>
      </c>
      <c r="S19" s="1" t="s">
        <v>687</v>
      </c>
      <c r="T19" s="1" t="s">
        <v>687</v>
      </c>
      <c r="U19" s="1">
        <v>0</v>
      </c>
    </row>
    <row r="20" spans="1:21">
      <c r="A20" s="1" t="s">
        <v>98</v>
      </c>
      <c r="B20" s="32" t="s">
        <v>99</v>
      </c>
      <c r="C20" s="1">
        <v>0</v>
      </c>
      <c r="D20" s="1">
        <v>0</v>
      </c>
      <c r="E20" s="1">
        <v>0</v>
      </c>
      <c r="F20" s="1" t="s">
        <v>687</v>
      </c>
      <c r="G20" s="1">
        <v>0</v>
      </c>
      <c r="H20" s="1" t="s">
        <v>687</v>
      </c>
      <c r="I20" s="1" t="s">
        <v>687</v>
      </c>
      <c r="J20" s="1" t="s">
        <v>687</v>
      </c>
      <c r="K20" s="1" t="s">
        <v>687</v>
      </c>
      <c r="L20" s="1" t="s">
        <v>687</v>
      </c>
      <c r="M20" s="1" t="s">
        <v>687</v>
      </c>
      <c r="N20" s="1">
        <v>0</v>
      </c>
      <c r="O20" s="1">
        <v>0</v>
      </c>
      <c r="P20" s="1" t="s">
        <v>687</v>
      </c>
      <c r="Q20" s="1" t="s">
        <v>687</v>
      </c>
      <c r="R20" s="1" t="s">
        <v>687</v>
      </c>
      <c r="S20" s="1" t="s">
        <v>687</v>
      </c>
      <c r="T20" s="1" t="s">
        <v>687</v>
      </c>
      <c r="U20" s="1">
        <v>0</v>
      </c>
    </row>
    <row r="21" spans="1:21">
      <c r="A21" s="1" t="s">
        <v>100</v>
      </c>
      <c r="B21" s="32" t="s">
        <v>101</v>
      </c>
      <c r="C21" s="1">
        <v>0</v>
      </c>
      <c r="D21" s="1">
        <v>0</v>
      </c>
      <c r="E21" s="1">
        <v>0</v>
      </c>
      <c r="F21" s="1" t="s">
        <v>687</v>
      </c>
      <c r="G21" s="1">
        <v>0</v>
      </c>
      <c r="H21" s="1" t="s">
        <v>687</v>
      </c>
      <c r="I21" s="1" t="s">
        <v>687</v>
      </c>
      <c r="J21" s="1" t="s">
        <v>687</v>
      </c>
      <c r="K21" s="1" t="s">
        <v>687</v>
      </c>
      <c r="L21" s="1" t="s">
        <v>687</v>
      </c>
      <c r="M21" s="1" t="s">
        <v>687</v>
      </c>
      <c r="N21" s="1">
        <v>0</v>
      </c>
      <c r="O21" s="1">
        <v>0</v>
      </c>
      <c r="P21" s="1" t="s">
        <v>687</v>
      </c>
      <c r="Q21" s="1" t="s">
        <v>687</v>
      </c>
      <c r="R21" s="1" t="s">
        <v>687</v>
      </c>
      <c r="S21" s="1" t="s">
        <v>687</v>
      </c>
      <c r="T21" s="1" t="s">
        <v>687</v>
      </c>
      <c r="U21" s="1">
        <v>0</v>
      </c>
    </row>
    <row r="22" spans="1:21">
      <c r="A22" s="1" t="s">
        <v>102</v>
      </c>
      <c r="B22" s="32" t="s">
        <v>103</v>
      </c>
      <c r="C22" s="1">
        <v>0</v>
      </c>
      <c r="D22" s="1">
        <v>0</v>
      </c>
      <c r="E22" s="1">
        <v>0</v>
      </c>
      <c r="F22" s="1" t="s">
        <v>687</v>
      </c>
      <c r="G22" s="1">
        <v>0</v>
      </c>
      <c r="H22" s="1" t="s">
        <v>687</v>
      </c>
      <c r="I22" s="1" t="s">
        <v>687</v>
      </c>
      <c r="J22" s="1" t="s">
        <v>687</v>
      </c>
      <c r="K22" s="1" t="s">
        <v>687</v>
      </c>
      <c r="L22" s="1" t="s">
        <v>687</v>
      </c>
      <c r="M22" s="1" t="s">
        <v>687</v>
      </c>
      <c r="N22" s="1">
        <v>0</v>
      </c>
      <c r="O22" s="1">
        <v>0</v>
      </c>
      <c r="P22" s="1" t="s">
        <v>687</v>
      </c>
      <c r="Q22" s="1" t="s">
        <v>687</v>
      </c>
      <c r="R22" s="1" t="s">
        <v>687</v>
      </c>
      <c r="S22" s="1" t="s">
        <v>687</v>
      </c>
      <c r="T22" s="1" t="s">
        <v>687</v>
      </c>
      <c r="U22" s="1">
        <v>0</v>
      </c>
    </row>
    <row r="23" spans="1:21">
      <c r="A23" s="1" t="s">
        <v>104</v>
      </c>
      <c r="B23" s="32" t="s">
        <v>105</v>
      </c>
      <c r="C23" s="1">
        <v>0</v>
      </c>
      <c r="D23" s="1">
        <v>0</v>
      </c>
      <c r="E23" s="1">
        <v>0</v>
      </c>
      <c r="F23" s="1" t="s">
        <v>687</v>
      </c>
      <c r="G23" s="1">
        <v>0</v>
      </c>
      <c r="H23" s="1" t="s">
        <v>687</v>
      </c>
      <c r="I23" s="1" t="s">
        <v>687</v>
      </c>
      <c r="J23" s="1" t="s">
        <v>687</v>
      </c>
      <c r="K23" s="1" t="s">
        <v>687</v>
      </c>
      <c r="L23" s="1" t="s">
        <v>687</v>
      </c>
      <c r="M23" s="1" t="s">
        <v>687</v>
      </c>
      <c r="N23" s="1">
        <v>0</v>
      </c>
      <c r="O23" s="1">
        <v>0</v>
      </c>
      <c r="P23" s="1" t="s">
        <v>687</v>
      </c>
      <c r="Q23" s="1" t="s">
        <v>687</v>
      </c>
      <c r="R23" s="1" t="s">
        <v>687</v>
      </c>
      <c r="S23" s="1" t="s">
        <v>687</v>
      </c>
      <c r="T23" s="1" t="s">
        <v>687</v>
      </c>
      <c r="U23" s="1">
        <v>0</v>
      </c>
    </row>
    <row r="24" spans="1:21">
      <c r="A24" s="1" t="s">
        <v>692</v>
      </c>
      <c r="B24" s="32" t="s">
        <v>106</v>
      </c>
      <c r="C24" s="1" t="s">
        <v>687</v>
      </c>
      <c r="D24" s="1" t="s">
        <v>687</v>
      </c>
      <c r="E24" s="1">
        <v>0</v>
      </c>
      <c r="F24" s="1" t="s">
        <v>687</v>
      </c>
      <c r="G24" s="1">
        <v>0</v>
      </c>
      <c r="H24" s="1" t="s">
        <v>687</v>
      </c>
      <c r="I24" s="1" t="s">
        <v>687</v>
      </c>
      <c r="J24" s="1" t="s">
        <v>687</v>
      </c>
      <c r="K24" s="1" t="s">
        <v>687</v>
      </c>
      <c r="L24" s="1" t="s">
        <v>687</v>
      </c>
      <c r="M24" s="1" t="s">
        <v>687</v>
      </c>
      <c r="N24" s="1">
        <v>0</v>
      </c>
      <c r="O24" s="1">
        <v>0</v>
      </c>
      <c r="P24" s="1" t="s">
        <v>687</v>
      </c>
      <c r="Q24" s="1" t="s">
        <v>687</v>
      </c>
      <c r="R24" s="1" t="s">
        <v>687</v>
      </c>
      <c r="S24" s="1" t="s">
        <v>687</v>
      </c>
      <c r="T24" s="1" t="s">
        <v>687</v>
      </c>
      <c r="U24" s="1">
        <v>0</v>
      </c>
    </row>
    <row r="25" spans="1:21">
      <c r="A25" s="1" t="s">
        <v>74</v>
      </c>
      <c r="B25" s="32" t="s">
        <v>107</v>
      </c>
      <c r="C25" s="1">
        <v>0</v>
      </c>
      <c r="D25" s="1">
        <v>0</v>
      </c>
      <c r="E25" s="1">
        <v>0</v>
      </c>
      <c r="F25" s="1" t="s">
        <v>687</v>
      </c>
      <c r="G25" s="1">
        <v>0</v>
      </c>
      <c r="H25" s="1" t="s">
        <v>687</v>
      </c>
      <c r="I25" s="1" t="s">
        <v>687</v>
      </c>
      <c r="J25" s="1" t="s">
        <v>687</v>
      </c>
      <c r="K25" s="1" t="s">
        <v>687</v>
      </c>
      <c r="L25" s="1" t="s">
        <v>687</v>
      </c>
      <c r="M25" s="1" t="s">
        <v>687</v>
      </c>
      <c r="N25" s="1">
        <v>0</v>
      </c>
      <c r="O25" s="1">
        <v>0</v>
      </c>
      <c r="P25" s="1" t="s">
        <v>687</v>
      </c>
      <c r="Q25" s="1" t="s">
        <v>687</v>
      </c>
      <c r="R25" s="1" t="s">
        <v>687</v>
      </c>
      <c r="S25" s="1" t="s">
        <v>687</v>
      </c>
      <c r="T25" s="1" t="s">
        <v>687</v>
      </c>
      <c r="U25" s="1">
        <v>0</v>
      </c>
    </row>
    <row r="26" spans="1:21">
      <c r="A26" s="1" t="s">
        <v>108</v>
      </c>
      <c r="B26" s="32" t="s">
        <v>109</v>
      </c>
      <c r="C26" s="1">
        <v>0</v>
      </c>
      <c r="D26" s="1">
        <v>0</v>
      </c>
      <c r="E26" s="1">
        <v>0</v>
      </c>
      <c r="F26" s="1" t="s">
        <v>687</v>
      </c>
      <c r="G26" s="1">
        <v>0</v>
      </c>
      <c r="H26" s="1" t="s">
        <v>687</v>
      </c>
      <c r="I26" s="1" t="s">
        <v>687</v>
      </c>
      <c r="J26" s="1" t="s">
        <v>687</v>
      </c>
      <c r="K26" s="1" t="s">
        <v>687</v>
      </c>
      <c r="L26" s="1" t="s">
        <v>687</v>
      </c>
      <c r="M26" s="1" t="s">
        <v>687</v>
      </c>
      <c r="N26" s="1">
        <v>0</v>
      </c>
      <c r="O26" s="1">
        <v>0</v>
      </c>
      <c r="P26" s="1" t="s">
        <v>687</v>
      </c>
      <c r="Q26" s="1" t="s">
        <v>687</v>
      </c>
      <c r="R26" s="1" t="s">
        <v>687</v>
      </c>
      <c r="S26" s="1" t="s">
        <v>687</v>
      </c>
      <c r="T26" s="1" t="s">
        <v>687</v>
      </c>
      <c r="U26" s="1">
        <v>0</v>
      </c>
    </row>
    <row r="27" spans="1:21">
      <c r="A27" s="1" t="s">
        <v>78</v>
      </c>
      <c r="B27" s="32" t="s">
        <v>110</v>
      </c>
      <c r="C27" s="1">
        <v>21.27</v>
      </c>
      <c r="D27" s="1">
        <v>6.75</v>
      </c>
      <c r="E27" s="1">
        <v>0</v>
      </c>
      <c r="F27" s="1" t="s">
        <v>687</v>
      </c>
      <c r="G27" s="1">
        <v>0.84445832763905448</v>
      </c>
      <c r="H27" s="1" t="s">
        <v>687</v>
      </c>
      <c r="I27" s="1" t="s">
        <v>687</v>
      </c>
      <c r="J27" s="1">
        <v>12.520643806857944</v>
      </c>
      <c r="K27" s="1" t="s">
        <v>687</v>
      </c>
      <c r="L27" s="1">
        <v>0</v>
      </c>
      <c r="M27" s="1" t="s">
        <v>687</v>
      </c>
      <c r="N27" s="1">
        <v>1.9509790160713032</v>
      </c>
      <c r="O27" s="1">
        <v>0</v>
      </c>
      <c r="P27" s="1" t="s">
        <v>687</v>
      </c>
      <c r="Q27" s="1" t="s">
        <v>687</v>
      </c>
      <c r="R27" s="1">
        <v>0</v>
      </c>
      <c r="S27" s="1" t="s">
        <v>687</v>
      </c>
      <c r="T27" s="1">
        <v>0</v>
      </c>
      <c r="U27" s="1">
        <v>15.316081150568301</v>
      </c>
    </row>
    <row r="28" spans="1:21">
      <c r="A28" s="1" t="s">
        <v>111</v>
      </c>
      <c r="B28" s="32" t="s">
        <v>112</v>
      </c>
      <c r="C28" s="1">
        <v>0</v>
      </c>
      <c r="D28" s="1">
        <v>0</v>
      </c>
      <c r="E28" s="1">
        <v>0</v>
      </c>
      <c r="F28" s="1" t="s">
        <v>687</v>
      </c>
      <c r="G28" s="1">
        <v>0</v>
      </c>
      <c r="H28" s="1" t="s">
        <v>687</v>
      </c>
      <c r="I28" s="1" t="s">
        <v>687</v>
      </c>
      <c r="J28" s="1" t="s">
        <v>687</v>
      </c>
      <c r="K28" s="1" t="s">
        <v>687</v>
      </c>
      <c r="L28" s="1" t="s">
        <v>687</v>
      </c>
      <c r="M28" s="1" t="s">
        <v>687</v>
      </c>
      <c r="N28" s="1">
        <v>0</v>
      </c>
      <c r="O28" s="1">
        <v>0</v>
      </c>
      <c r="P28" s="1" t="s">
        <v>687</v>
      </c>
      <c r="Q28" s="1" t="s">
        <v>687</v>
      </c>
      <c r="R28" s="1" t="s">
        <v>687</v>
      </c>
      <c r="S28" s="1" t="s">
        <v>687</v>
      </c>
      <c r="T28" s="1" t="s">
        <v>687</v>
      </c>
      <c r="U28" s="1">
        <v>0</v>
      </c>
    </row>
    <row r="29" spans="1:21">
      <c r="A29" s="1" t="s">
        <v>113</v>
      </c>
      <c r="B29" s="32" t="s">
        <v>114</v>
      </c>
      <c r="C29" s="1">
        <v>0</v>
      </c>
      <c r="D29" s="1">
        <v>0</v>
      </c>
      <c r="E29" s="1">
        <v>0</v>
      </c>
      <c r="F29" s="1" t="s">
        <v>687</v>
      </c>
      <c r="G29" s="1">
        <v>0</v>
      </c>
      <c r="H29" s="1" t="s">
        <v>687</v>
      </c>
      <c r="I29" s="1" t="s">
        <v>687</v>
      </c>
      <c r="J29" s="1" t="s">
        <v>687</v>
      </c>
      <c r="K29" s="1" t="s">
        <v>687</v>
      </c>
      <c r="L29" s="1" t="s">
        <v>687</v>
      </c>
      <c r="M29" s="1" t="s">
        <v>687</v>
      </c>
      <c r="N29" s="1">
        <v>0</v>
      </c>
      <c r="O29" s="1">
        <v>0</v>
      </c>
      <c r="P29" s="1" t="s">
        <v>687</v>
      </c>
      <c r="Q29" s="1" t="s">
        <v>687</v>
      </c>
      <c r="R29" s="1" t="s">
        <v>687</v>
      </c>
      <c r="S29" s="1" t="s">
        <v>687</v>
      </c>
      <c r="T29" s="1" t="s">
        <v>687</v>
      </c>
      <c r="U29" s="1">
        <v>0</v>
      </c>
    </row>
    <row r="30" spans="1:21">
      <c r="A30" s="1" t="s">
        <v>115</v>
      </c>
      <c r="B30" s="32" t="s">
        <v>116</v>
      </c>
      <c r="C30" s="1">
        <v>0</v>
      </c>
      <c r="D30" s="1">
        <v>0</v>
      </c>
      <c r="E30" s="1">
        <v>0</v>
      </c>
      <c r="F30" s="1" t="s">
        <v>687</v>
      </c>
      <c r="G30" s="1">
        <v>0</v>
      </c>
      <c r="H30" s="1" t="s">
        <v>687</v>
      </c>
      <c r="I30" s="1" t="s">
        <v>687</v>
      </c>
      <c r="J30" s="1" t="s">
        <v>687</v>
      </c>
      <c r="K30" s="1" t="s">
        <v>687</v>
      </c>
      <c r="L30" s="1" t="s">
        <v>687</v>
      </c>
      <c r="M30" s="1" t="s">
        <v>687</v>
      </c>
      <c r="N30" s="1">
        <v>0</v>
      </c>
      <c r="O30" s="1">
        <v>0</v>
      </c>
      <c r="P30" s="1" t="s">
        <v>687</v>
      </c>
      <c r="Q30" s="1" t="s">
        <v>687</v>
      </c>
      <c r="R30" s="1" t="s">
        <v>687</v>
      </c>
      <c r="S30" s="1" t="s">
        <v>687</v>
      </c>
      <c r="T30" s="1" t="s">
        <v>687</v>
      </c>
      <c r="U30" s="1">
        <v>0</v>
      </c>
    </row>
    <row r="31" spans="1:21">
      <c r="A31" s="1" t="s">
        <v>117</v>
      </c>
      <c r="B31" s="32" t="s">
        <v>118</v>
      </c>
      <c r="C31" s="1">
        <v>156.26400000000001</v>
      </c>
      <c r="D31" s="1">
        <v>38.103999999999999</v>
      </c>
      <c r="E31" s="1">
        <v>0</v>
      </c>
      <c r="F31" s="1" t="s">
        <v>687</v>
      </c>
      <c r="G31" s="1">
        <v>0</v>
      </c>
      <c r="H31" s="1" t="s">
        <v>687</v>
      </c>
      <c r="I31" s="1" t="s">
        <v>687</v>
      </c>
      <c r="J31" s="1">
        <v>89.911791433977669</v>
      </c>
      <c r="K31" s="1">
        <v>1.0439550105898872</v>
      </c>
      <c r="L31" s="1">
        <v>0</v>
      </c>
      <c r="M31" s="1" t="s">
        <v>687</v>
      </c>
      <c r="N31" s="1">
        <v>1.1268111480952032</v>
      </c>
      <c r="O31" s="1">
        <v>0</v>
      </c>
      <c r="P31" s="1" t="s">
        <v>687</v>
      </c>
      <c r="Q31" s="1" t="s">
        <v>687</v>
      </c>
      <c r="R31" s="1">
        <v>0</v>
      </c>
      <c r="S31" s="1" t="s">
        <v>687</v>
      </c>
      <c r="T31" s="1">
        <v>0</v>
      </c>
      <c r="U31" s="1">
        <v>92.082557592662752</v>
      </c>
    </row>
    <row r="32" spans="1:21">
      <c r="A32" s="1" t="s">
        <v>119</v>
      </c>
      <c r="B32" s="32" t="s">
        <v>120</v>
      </c>
      <c r="C32" s="1">
        <v>570.20000000000005</v>
      </c>
      <c r="D32" s="1">
        <v>141.05000000000001</v>
      </c>
      <c r="E32" s="1">
        <v>0</v>
      </c>
      <c r="F32" s="1" t="s">
        <v>687</v>
      </c>
      <c r="G32" s="1">
        <v>2.9480835497346733</v>
      </c>
      <c r="H32" s="1" t="s">
        <v>687</v>
      </c>
      <c r="I32" s="1" t="s">
        <v>687</v>
      </c>
      <c r="J32" s="1">
        <v>138.40893692000469</v>
      </c>
      <c r="K32" s="1" t="s">
        <v>687</v>
      </c>
      <c r="L32" s="1">
        <v>0</v>
      </c>
      <c r="M32" s="1" t="s">
        <v>687</v>
      </c>
      <c r="N32" s="1">
        <v>213.31084082735262</v>
      </c>
      <c r="O32" s="1">
        <v>1.0191256636367454</v>
      </c>
      <c r="P32" s="1" t="s">
        <v>687</v>
      </c>
      <c r="Q32" s="1" t="s">
        <v>687</v>
      </c>
      <c r="R32" s="1">
        <v>0</v>
      </c>
      <c r="S32" s="1" t="s">
        <v>687</v>
      </c>
      <c r="T32" s="1">
        <v>0</v>
      </c>
      <c r="U32" s="1">
        <v>355.68698696072863</v>
      </c>
    </row>
    <row r="33" spans="1:21">
      <c r="A33" s="1" t="s">
        <v>693</v>
      </c>
      <c r="B33" s="32" t="s">
        <v>121</v>
      </c>
      <c r="C33" s="1" t="s">
        <v>687</v>
      </c>
      <c r="D33" s="1" t="s">
        <v>687</v>
      </c>
      <c r="E33" s="1" t="s">
        <v>687</v>
      </c>
      <c r="F33" s="1" t="s">
        <v>687</v>
      </c>
      <c r="G33" s="1">
        <v>0</v>
      </c>
      <c r="H33" s="1" t="s">
        <v>687</v>
      </c>
      <c r="I33" s="1" t="s">
        <v>687</v>
      </c>
      <c r="J33" s="1" t="s">
        <v>687</v>
      </c>
      <c r="K33" s="1" t="s">
        <v>687</v>
      </c>
      <c r="L33" s="1" t="s">
        <v>687</v>
      </c>
      <c r="M33" s="1" t="s">
        <v>687</v>
      </c>
      <c r="N33" s="1">
        <v>0</v>
      </c>
      <c r="O33" s="1">
        <v>0</v>
      </c>
      <c r="P33" s="1" t="s">
        <v>687</v>
      </c>
      <c r="Q33" s="1" t="s">
        <v>687</v>
      </c>
      <c r="R33" s="1" t="s">
        <v>687</v>
      </c>
      <c r="S33" s="1" t="s">
        <v>687</v>
      </c>
      <c r="T33" s="1" t="s">
        <v>687</v>
      </c>
      <c r="U33" s="1">
        <v>0</v>
      </c>
    </row>
    <row r="34" spans="1:21">
      <c r="A34" s="1" t="s">
        <v>122</v>
      </c>
      <c r="B34" s="32" t="s">
        <v>123</v>
      </c>
      <c r="C34" s="1">
        <v>0</v>
      </c>
      <c r="D34" s="1">
        <v>0</v>
      </c>
      <c r="E34" s="1">
        <v>0</v>
      </c>
      <c r="F34" s="1" t="s">
        <v>687</v>
      </c>
      <c r="G34" s="1">
        <v>0</v>
      </c>
      <c r="H34" s="1" t="s">
        <v>687</v>
      </c>
      <c r="I34" s="1" t="s">
        <v>687</v>
      </c>
      <c r="J34" s="1" t="s">
        <v>687</v>
      </c>
      <c r="K34" s="1" t="s">
        <v>687</v>
      </c>
      <c r="L34" s="1" t="s">
        <v>687</v>
      </c>
      <c r="M34" s="1" t="s">
        <v>687</v>
      </c>
      <c r="N34" s="1">
        <v>0</v>
      </c>
      <c r="O34" s="1">
        <v>0</v>
      </c>
      <c r="P34" s="1" t="s">
        <v>687</v>
      </c>
      <c r="Q34" s="1" t="s">
        <v>687</v>
      </c>
      <c r="R34" s="1" t="s">
        <v>687</v>
      </c>
      <c r="S34" s="1" t="s">
        <v>687</v>
      </c>
      <c r="T34" s="1" t="s">
        <v>687</v>
      </c>
      <c r="U34" s="1">
        <v>0</v>
      </c>
    </row>
    <row r="35" spans="1:21">
      <c r="A35" s="1" t="s">
        <v>104</v>
      </c>
      <c r="B35" s="32" t="s">
        <v>124</v>
      </c>
      <c r="C35" s="1">
        <v>0</v>
      </c>
      <c r="D35" s="1">
        <v>0</v>
      </c>
      <c r="E35" s="1">
        <v>0</v>
      </c>
      <c r="F35" s="1" t="s">
        <v>687</v>
      </c>
      <c r="G35" s="1">
        <v>0</v>
      </c>
      <c r="H35" s="1" t="s">
        <v>687</v>
      </c>
      <c r="I35" s="1" t="s">
        <v>687</v>
      </c>
      <c r="J35" s="1" t="s">
        <v>687</v>
      </c>
      <c r="K35" s="1" t="s">
        <v>687</v>
      </c>
      <c r="L35" s="1" t="s">
        <v>687</v>
      </c>
      <c r="M35" s="1" t="s">
        <v>687</v>
      </c>
      <c r="N35" s="1">
        <v>0</v>
      </c>
      <c r="O35" s="1">
        <v>0</v>
      </c>
      <c r="P35" s="1" t="s">
        <v>687</v>
      </c>
      <c r="Q35" s="1" t="s">
        <v>687</v>
      </c>
      <c r="R35" s="1" t="s">
        <v>687</v>
      </c>
      <c r="S35" s="1" t="s">
        <v>687</v>
      </c>
      <c r="T35" s="1" t="s">
        <v>687</v>
      </c>
      <c r="U35" s="1">
        <v>0</v>
      </c>
    </row>
    <row r="36" spans="1:21">
      <c r="A36" s="1" t="s">
        <v>694</v>
      </c>
      <c r="B36" s="32" t="s">
        <v>125</v>
      </c>
      <c r="C36" s="1" t="s">
        <v>687</v>
      </c>
      <c r="D36" s="1" t="s">
        <v>687</v>
      </c>
      <c r="E36" s="1" t="s">
        <v>687</v>
      </c>
      <c r="F36" s="1" t="s">
        <v>687</v>
      </c>
      <c r="G36" s="1">
        <v>0</v>
      </c>
      <c r="H36" s="1" t="s">
        <v>687</v>
      </c>
      <c r="I36" s="1" t="s">
        <v>687</v>
      </c>
      <c r="J36" s="1" t="s">
        <v>687</v>
      </c>
      <c r="K36" s="1" t="s">
        <v>687</v>
      </c>
      <c r="L36" s="1" t="s">
        <v>687</v>
      </c>
      <c r="M36" s="1" t="s">
        <v>687</v>
      </c>
      <c r="N36" s="1">
        <v>0</v>
      </c>
      <c r="O36" s="1">
        <v>0</v>
      </c>
      <c r="P36" s="1" t="s">
        <v>687</v>
      </c>
      <c r="Q36" s="1" t="s">
        <v>687</v>
      </c>
      <c r="R36" s="1" t="s">
        <v>687</v>
      </c>
      <c r="S36" s="1" t="s">
        <v>687</v>
      </c>
      <c r="T36" s="1" t="s">
        <v>687</v>
      </c>
      <c r="U36" s="1">
        <v>0</v>
      </c>
    </row>
    <row r="37" spans="1:21">
      <c r="A37" s="1" t="s">
        <v>66</v>
      </c>
      <c r="B37" s="32" t="s">
        <v>126</v>
      </c>
      <c r="C37" s="1">
        <v>0</v>
      </c>
      <c r="D37" s="1">
        <v>0</v>
      </c>
      <c r="E37" s="1">
        <v>0</v>
      </c>
      <c r="F37" s="1" t="s">
        <v>687</v>
      </c>
      <c r="G37" s="1">
        <v>0</v>
      </c>
      <c r="H37" s="1" t="s">
        <v>687</v>
      </c>
      <c r="I37" s="1" t="s">
        <v>687</v>
      </c>
      <c r="J37" s="1" t="s">
        <v>687</v>
      </c>
      <c r="K37" s="1" t="s">
        <v>687</v>
      </c>
      <c r="L37" s="1" t="s">
        <v>687</v>
      </c>
      <c r="M37" s="1" t="s">
        <v>687</v>
      </c>
      <c r="N37" s="1">
        <v>0</v>
      </c>
      <c r="O37" s="1">
        <v>0</v>
      </c>
      <c r="P37" s="1" t="s">
        <v>687</v>
      </c>
      <c r="Q37" s="1" t="s">
        <v>687</v>
      </c>
      <c r="R37" s="1" t="s">
        <v>687</v>
      </c>
      <c r="S37" s="1" t="s">
        <v>687</v>
      </c>
      <c r="T37" s="1" t="s">
        <v>687</v>
      </c>
      <c r="U37" s="1">
        <v>0</v>
      </c>
    </row>
    <row r="38" spans="1:21">
      <c r="A38" s="1" t="s">
        <v>692</v>
      </c>
      <c r="B38" s="32" t="s">
        <v>128</v>
      </c>
      <c r="C38" s="1" t="s">
        <v>687</v>
      </c>
      <c r="D38" s="1" t="s">
        <v>687</v>
      </c>
      <c r="E38" s="1" t="s">
        <v>687</v>
      </c>
      <c r="F38" s="1" t="s">
        <v>687</v>
      </c>
      <c r="G38" s="1">
        <v>0</v>
      </c>
      <c r="H38" s="1" t="s">
        <v>687</v>
      </c>
      <c r="I38" s="1" t="s">
        <v>687</v>
      </c>
      <c r="J38" s="1" t="s">
        <v>687</v>
      </c>
      <c r="K38" s="1" t="s">
        <v>687</v>
      </c>
      <c r="L38" s="1" t="s">
        <v>687</v>
      </c>
      <c r="M38" s="1" t="s">
        <v>687</v>
      </c>
      <c r="N38" s="1">
        <v>0</v>
      </c>
      <c r="O38" s="1">
        <v>0</v>
      </c>
      <c r="P38" s="1" t="s">
        <v>687</v>
      </c>
      <c r="Q38" s="1" t="s">
        <v>687</v>
      </c>
      <c r="R38" s="1" t="s">
        <v>687</v>
      </c>
      <c r="S38" s="1" t="s">
        <v>687</v>
      </c>
      <c r="T38" s="1" t="s">
        <v>687</v>
      </c>
      <c r="U38" s="1">
        <v>0</v>
      </c>
    </row>
    <row r="39" spans="1:21">
      <c r="A39" s="1" t="s">
        <v>129</v>
      </c>
      <c r="B39" s="32" t="s">
        <v>130</v>
      </c>
      <c r="C39" s="1">
        <v>0</v>
      </c>
      <c r="D39" s="1">
        <v>0</v>
      </c>
      <c r="E39" s="1">
        <v>0</v>
      </c>
      <c r="F39" s="1" t="s">
        <v>687</v>
      </c>
      <c r="G39" s="1">
        <v>0</v>
      </c>
      <c r="H39" s="1" t="s">
        <v>687</v>
      </c>
      <c r="I39" s="1" t="s">
        <v>687</v>
      </c>
      <c r="J39" s="1" t="s">
        <v>687</v>
      </c>
      <c r="K39" s="1" t="s">
        <v>687</v>
      </c>
      <c r="L39" s="1" t="s">
        <v>687</v>
      </c>
      <c r="M39" s="1" t="s">
        <v>687</v>
      </c>
      <c r="N39" s="1">
        <v>0</v>
      </c>
      <c r="O39" s="1">
        <v>0</v>
      </c>
      <c r="P39" s="1" t="s">
        <v>687</v>
      </c>
      <c r="Q39" s="1" t="s">
        <v>687</v>
      </c>
      <c r="R39" s="1" t="s">
        <v>687</v>
      </c>
      <c r="S39" s="1" t="s">
        <v>687</v>
      </c>
      <c r="T39" s="1" t="s">
        <v>687</v>
      </c>
      <c r="U39" s="1">
        <v>0</v>
      </c>
    </row>
    <row r="40" spans="1:21">
      <c r="A40" s="1" t="s">
        <v>132</v>
      </c>
      <c r="B40" s="32" t="s">
        <v>133</v>
      </c>
      <c r="C40" s="1">
        <v>0</v>
      </c>
      <c r="D40" s="1">
        <v>0</v>
      </c>
      <c r="E40" s="1">
        <v>0</v>
      </c>
      <c r="F40" s="1" t="s">
        <v>687</v>
      </c>
      <c r="G40" s="1">
        <v>0</v>
      </c>
      <c r="H40" s="1" t="s">
        <v>687</v>
      </c>
      <c r="I40" s="1" t="s">
        <v>687</v>
      </c>
      <c r="J40" s="1" t="s">
        <v>687</v>
      </c>
      <c r="K40" s="1" t="s">
        <v>687</v>
      </c>
      <c r="L40" s="1" t="s">
        <v>687</v>
      </c>
      <c r="M40" s="1" t="s">
        <v>687</v>
      </c>
      <c r="N40" s="1">
        <v>0</v>
      </c>
      <c r="O40" s="1">
        <v>0</v>
      </c>
      <c r="P40" s="1" t="s">
        <v>687</v>
      </c>
      <c r="Q40" s="1" t="s">
        <v>687</v>
      </c>
      <c r="R40" s="1" t="s">
        <v>687</v>
      </c>
      <c r="S40" s="1" t="s">
        <v>687</v>
      </c>
      <c r="T40" s="1" t="s">
        <v>687</v>
      </c>
      <c r="U40" s="1">
        <v>0</v>
      </c>
    </row>
    <row r="41" spans="1:21">
      <c r="A41" s="1" t="s">
        <v>134</v>
      </c>
      <c r="B41" s="32" t="s">
        <v>135</v>
      </c>
      <c r="C41" s="1">
        <v>0</v>
      </c>
      <c r="D41" s="1">
        <v>0</v>
      </c>
      <c r="E41" s="1">
        <v>0</v>
      </c>
      <c r="F41" s="1" t="s">
        <v>687</v>
      </c>
      <c r="G41" s="1">
        <v>0</v>
      </c>
      <c r="H41" s="1" t="s">
        <v>687</v>
      </c>
      <c r="I41" s="1" t="s">
        <v>687</v>
      </c>
      <c r="J41" s="1" t="s">
        <v>687</v>
      </c>
      <c r="K41" s="1" t="s">
        <v>687</v>
      </c>
      <c r="L41" s="1" t="s">
        <v>687</v>
      </c>
      <c r="M41" s="1" t="s">
        <v>687</v>
      </c>
      <c r="N41" s="1">
        <v>0</v>
      </c>
      <c r="O41" s="1">
        <v>0</v>
      </c>
      <c r="P41" s="1" t="s">
        <v>687</v>
      </c>
      <c r="Q41" s="1" t="s">
        <v>687</v>
      </c>
      <c r="R41" s="1" t="s">
        <v>687</v>
      </c>
      <c r="S41" s="1" t="s">
        <v>687</v>
      </c>
      <c r="T41" s="1" t="s">
        <v>687</v>
      </c>
      <c r="U41" s="1">
        <v>0</v>
      </c>
    </row>
    <row r="42" spans="1:21">
      <c r="A42" s="1" t="s">
        <v>136</v>
      </c>
      <c r="B42" s="32" t="s">
        <v>137</v>
      </c>
      <c r="C42" s="1">
        <v>0</v>
      </c>
      <c r="D42" s="1">
        <v>0</v>
      </c>
      <c r="E42" s="1">
        <v>0</v>
      </c>
      <c r="F42" s="1" t="s">
        <v>687</v>
      </c>
      <c r="G42" s="1">
        <v>0</v>
      </c>
      <c r="H42" s="1" t="s">
        <v>687</v>
      </c>
      <c r="I42" s="1" t="s">
        <v>687</v>
      </c>
      <c r="J42" s="1" t="s">
        <v>687</v>
      </c>
      <c r="K42" s="1" t="s">
        <v>687</v>
      </c>
      <c r="L42" s="1" t="s">
        <v>687</v>
      </c>
      <c r="M42" s="1" t="s">
        <v>687</v>
      </c>
      <c r="N42" s="1">
        <v>0</v>
      </c>
      <c r="O42" s="1">
        <v>0</v>
      </c>
      <c r="P42" s="1" t="s">
        <v>687</v>
      </c>
      <c r="Q42" s="1" t="s">
        <v>687</v>
      </c>
      <c r="R42" s="1" t="s">
        <v>687</v>
      </c>
      <c r="S42" s="1" t="s">
        <v>687</v>
      </c>
      <c r="T42" s="1" t="s">
        <v>687</v>
      </c>
      <c r="U42" s="1">
        <v>0</v>
      </c>
    </row>
    <row r="43" spans="1:21">
      <c r="A43" s="1" t="s">
        <v>108</v>
      </c>
      <c r="B43" s="32" t="s">
        <v>138</v>
      </c>
      <c r="C43" s="1">
        <v>0</v>
      </c>
      <c r="D43" s="1">
        <v>0</v>
      </c>
      <c r="E43" s="1">
        <v>0</v>
      </c>
      <c r="F43" s="1" t="s">
        <v>687</v>
      </c>
      <c r="G43" s="1">
        <v>0</v>
      </c>
      <c r="H43" s="1" t="s">
        <v>687</v>
      </c>
      <c r="I43" s="1" t="s">
        <v>687</v>
      </c>
      <c r="J43" s="1" t="s">
        <v>687</v>
      </c>
      <c r="K43" s="1" t="s">
        <v>687</v>
      </c>
      <c r="L43" s="1" t="s">
        <v>687</v>
      </c>
      <c r="M43" s="1" t="s">
        <v>687</v>
      </c>
      <c r="N43" s="1">
        <v>0</v>
      </c>
      <c r="O43" s="1">
        <v>0</v>
      </c>
      <c r="P43" s="1" t="s">
        <v>687</v>
      </c>
      <c r="Q43" s="1" t="s">
        <v>687</v>
      </c>
      <c r="R43" s="1" t="s">
        <v>687</v>
      </c>
      <c r="S43" s="1" t="s">
        <v>687</v>
      </c>
      <c r="T43" s="1" t="s">
        <v>687</v>
      </c>
      <c r="U43" s="1">
        <v>0</v>
      </c>
    </row>
    <row r="44" spans="1:21">
      <c r="A44" s="1" t="s">
        <v>108</v>
      </c>
      <c r="B44" s="32" t="s">
        <v>139</v>
      </c>
      <c r="C44" s="1">
        <v>0</v>
      </c>
      <c r="D44" s="1">
        <v>0</v>
      </c>
      <c r="E44" s="1">
        <v>0</v>
      </c>
      <c r="F44" s="1" t="s">
        <v>687</v>
      </c>
      <c r="G44" s="1">
        <v>0</v>
      </c>
      <c r="H44" s="1" t="s">
        <v>687</v>
      </c>
      <c r="I44" s="1" t="s">
        <v>687</v>
      </c>
      <c r="J44" s="1" t="s">
        <v>687</v>
      </c>
      <c r="K44" s="1" t="s">
        <v>687</v>
      </c>
      <c r="L44" s="1" t="s">
        <v>687</v>
      </c>
      <c r="M44" s="1" t="s">
        <v>687</v>
      </c>
      <c r="N44" s="1">
        <v>0</v>
      </c>
      <c r="O44" s="1">
        <v>0</v>
      </c>
      <c r="P44" s="1" t="s">
        <v>687</v>
      </c>
      <c r="Q44" s="1" t="s">
        <v>687</v>
      </c>
      <c r="R44" s="1" t="s">
        <v>687</v>
      </c>
      <c r="S44" s="1" t="s">
        <v>687</v>
      </c>
      <c r="T44" s="1" t="s">
        <v>687</v>
      </c>
      <c r="U44" s="1">
        <v>0</v>
      </c>
    </row>
    <row r="45" spans="1:21">
      <c r="A45" s="1" t="s">
        <v>108</v>
      </c>
      <c r="B45" s="32" t="s">
        <v>140</v>
      </c>
      <c r="C45" s="1">
        <v>0</v>
      </c>
      <c r="D45" s="1">
        <v>0</v>
      </c>
      <c r="E45" s="1">
        <v>0</v>
      </c>
      <c r="F45" s="1" t="s">
        <v>687</v>
      </c>
      <c r="G45" s="1">
        <v>0</v>
      </c>
      <c r="H45" s="1" t="s">
        <v>687</v>
      </c>
      <c r="I45" s="1" t="s">
        <v>687</v>
      </c>
      <c r="J45" s="1" t="s">
        <v>687</v>
      </c>
      <c r="K45" s="1" t="s">
        <v>687</v>
      </c>
      <c r="L45" s="1" t="s">
        <v>687</v>
      </c>
      <c r="M45" s="1" t="s">
        <v>687</v>
      </c>
      <c r="N45" s="1">
        <v>0</v>
      </c>
      <c r="O45" s="1">
        <v>0</v>
      </c>
      <c r="P45" s="1" t="s">
        <v>687</v>
      </c>
      <c r="Q45" s="1" t="s">
        <v>687</v>
      </c>
      <c r="R45" s="1" t="s">
        <v>687</v>
      </c>
      <c r="S45" s="1" t="s">
        <v>687</v>
      </c>
      <c r="T45" s="1" t="s">
        <v>687</v>
      </c>
      <c r="U45" s="1">
        <v>0</v>
      </c>
    </row>
    <row r="46" spans="1:21">
      <c r="A46" s="1" t="s">
        <v>694</v>
      </c>
      <c r="B46" s="32" t="s">
        <v>141</v>
      </c>
      <c r="C46" s="1" t="s">
        <v>687</v>
      </c>
      <c r="D46" s="1" t="s">
        <v>687</v>
      </c>
      <c r="E46" s="1" t="s">
        <v>687</v>
      </c>
      <c r="F46" s="1" t="s">
        <v>687</v>
      </c>
      <c r="G46" s="1">
        <v>0</v>
      </c>
      <c r="H46" s="1" t="s">
        <v>687</v>
      </c>
      <c r="I46" s="1" t="s">
        <v>687</v>
      </c>
      <c r="J46" s="1" t="s">
        <v>687</v>
      </c>
      <c r="K46" s="1" t="s">
        <v>687</v>
      </c>
      <c r="L46" s="1" t="s">
        <v>687</v>
      </c>
      <c r="M46" s="1" t="s">
        <v>687</v>
      </c>
      <c r="N46" s="1">
        <v>0</v>
      </c>
      <c r="O46" s="1">
        <v>0</v>
      </c>
      <c r="P46" s="1" t="s">
        <v>687</v>
      </c>
      <c r="Q46" s="1" t="s">
        <v>687</v>
      </c>
      <c r="R46" s="1" t="s">
        <v>687</v>
      </c>
      <c r="S46" s="1" t="s">
        <v>687</v>
      </c>
      <c r="T46" s="1" t="s">
        <v>687</v>
      </c>
      <c r="U46" s="1">
        <v>0</v>
      </c>
    </row>
    <row r="47" spans="1:21">
      <c r="A47" s="1" t="s">
        <v>88</v>
      </c>
      <c r="B47" s="32" t="s">
        <v>142</v>
      </c>
      <c r="C47" s="1">
        <v>0</v>
      </c>
      <c r="D47" s="1">
        <v>0</v>
      </c>
      <c r="E47" s="1">
        <v>0</v>
      </c>
      <c r="F47" s="1" t="s">
        <v>687</v>
      </c>
      <c r="G47" s="1">
        <v>0</v>
      </c>
      <c r="H47" s="1" t="s">
        <v>687</v>
      </c>
      <c r="I47" s="1" t="s">
        <v>687</v>
      </c>
      <c r="J47" s="1" t="s">
        <v>687</v>
      </c>
      <c r="K47" s="1" t="s">
        <v>687</v>
      </c>
      <c r="L47" s="1" t="s">
        <v>687</v>
      </c>
      <c r="M47" s="1" t="s">
        <v>687</v>
      </c>
      <c r="N47" s="1">
        <v>0</v>
      </c>
      <c r="O47" s="1">
        <v>0</v>
      </c>
      <c r="P47" s="1" t="s">
        <v>687</v>
      </c>
      <c r="Q47" s="1" t="s">
        <v>687</v>
      </c>
      <c r="R47" s="1" t="s">
        <v>687</v>
      </c>
      <c r="S47" s="1" t="s">
        <v>687</v>
      </c>
      <c r="T47" s="1" t="s">
        <v>687</v>
      </c>
      <c r="U47" s="1">
        <v>0</v>
      </c>
    </row>
    <row r="48" spans="1:21">
      <c r="A48" s="1" t="s">
        <v>694</v>
      </c>
      <c r="B48" s="32" t="s">
        <v>144</v>
      </c>
      <c r="C48" s="1" t="s">
        <v>687</v>
      </c>
      <c r="D48" s="1" t="s">
        <v>687</v>
      </c>
      <c r="E48" s="1" t="s">
        <v>687</v>
      </c>
      <c r="F48" s="1" t="s">
        <v>687</v>
      </c>
      <c r="G48" s="1">
        <v>0</v>
      </c>
      <c r="H48" s="1" t="s">
        <v>687</v>
      </c>
      <c r="I48" s="1" t="s">
        <v>687</v>
      </c>
      <c r="J48" s="1" t="s">
        <v>687</v>
      </c>
      <c r="K48" s="1" t="s">
        <v>687</v>
      </c>
      <c r="L48" s="1" t="s">
        <v>687</v>
      </c>
      <c r="M48" s="1" t="s">
        <v>687</v>
      </c>
      <c r="N48" s="1">
        <v>0</v>
      </c>
      <c r="O48" s="1">
        <v>0</v>
      </c>
      <c r="P48" s="1" t="s">
        <v>687</v>
      </c>
      <c r="Q48" s="1" t="s">
        <v>687</v>
      </c>
      <c r="R48" s="1" t="s">
        <v>687</v>
      </c>
      <c r="S48" s="1" t="s">
        <v>687</v>
      </c>
      <c r="T48" s="1" t="s">
        <v>687</v>
      </c>
      <c r="U48" s="1">
        <v>0</v>
      </c>
    </row>
    <row r="49" spans="1:21">
      <c r="A49" s="1" t="s">
        <v>694</v>
      </c>
      <c r="B49" s="32" t="s">
        <v>145</v>
      </c>
      <c r="C49" s="1" t="s">
        <v>687</v>
      </c>
      <c r="D49" s="1" t="s">
        <v>687</v>
      </c>
      <c r="E49" s="1" t="s">
        <v>687</v>
      </c>
      <c r="F49" s="1" t="s">
        <v>687</v>
      </c>
      <c r="G49" s="1">
        <v>0</v>
      </c>
      <c r="H49" s="1" t="s">
        <v>687</v>
      </c>
      <c r="I49" s="1" t="s">
        <v>687</v>
      </c>
      <c r="J49" s="1" t="s">
        <v>687</v>
      </c>
      <c r="K49" s="1" t="s">
        <v>687</v>
      </c>
      <c r="L49" s="1" t="s">
        <v>687</v>
      </c>
      <c r="M49" s="1" t="s">
        <v>687</v>
      </c>
      <c r="N49" s="1">
        <v>0</v>
      </c>
      <c r="O49" s="1">
        <v>0</v>
      </c>
      <c r="P49" s="1" t="s">
        <v>687</v>
      </c>
      <c r="Q49" s="1" t="s">
        <v>687</v>
      </c>
      <c r="R49" s="1" t="s">
        <v>687</v>
      </c>
      <c r="S49" s="1" t="s">
        <v>687</v>
      </c>
      <c r="T49" s="1" t="s">
        <v>687</v>
      </c>
      <c r="U49" s="1">
        <v>0</v>
      </c>
    </row>
    <row r="50" spans="1:21">
      <c r="A50" s="1" t="s">
        <v>146</v>
      </c>
      <c r="B50" s="32" t="s">
        <v>147</v>
      </c>
      <c r="C50" s="1">
        <v>0</v>
      </c>
      <c r="D50" s="1">
        <v>0</v>
      </c>
      <c r="E50" s="1">
        <v>0</v>
      </c>
      <c r="F50" s="1" t="s">
        <v>687</v>
      </c>
      <c r="G50" s="1">
        <v>0</v>
      </c>
      <c r="H50" s="1" t="s">
        <v>687</v>
      </c>
      <c r="I50" s="1" t="s">
        <v>687</v>
      </c>
      <c r="J50" s="1" t="s">
        <v>687</v>
      </c>
      <c r="K50" s="1" t="s">
        <v>687</v>
      </c>
      <c r="L50" s="1" t="s">
        <v>687</v>
      </c>
      <c r="M50" s="1" t="s">
        <v>687</v>
      </c>
      <c r="N50" s="1">
        <v>0</v>
      </c>
      <c r="O50" s="1">
        <v>0</v>
      </c>
      <c r="P50" s="1" t="s">
        <v>687</v>
      </c>
      <c r="Q50" s="1" t="s">
        <v>687</v>
      </c>
      <c r="R50" s="1" t="s">
        <v>687</v>
      </c>
      <c r="S50" s="1" t="s">
        <v>687</v>
      </c>
      <c r="T50" s="1" t="s">
        <v>687</v>
      </c>
      <c r="U50" s="1">
        <v>0</v>
      </c>
    </row>
    <row r="51" spans="1:21">
      <c r="A51" s="1" t="s">
        <v>88</v>
      </c>
      <c r="B51" s="32" t="s">
        <v>148</v>
      </c>
      <c r="C51" s="1">
        <v>0</v>
      </c>
      <c r="D51" s="1">
        <v>0</v>
      </c>
      <c r="E51" s="1">
        <v>0</v>
      </c>
      <c r="F51" s="1" t="s">
        <v>687</v>
      </c>
      <c r="G51" s="1">
        <v>0</v>
      </c>
      <c r="H51" s="1" t="s">
        <v>687</v>
      </c>
      <c r="I51" s="1" t="s">
        <v>687</v>
      </c>
      <c r="J51" s="1" t="s">
        <v>687</v>
      </c>
      <c r="K51" s="1" t="s">
        <v>687</v>
      </c>
      <c r="L51" s="1" t="s">
        <v>687</v>
      </c>
      <c r="M51" s="1" t="s">
        <v>687</v>
      </c>
      <c r="N51" s="1">
        <v>0</v>
      </c>
      <c r="O51" s="1">
        <v>0</v>
      </c>
      <c r="P51" s="1" t="s">
        <v>687</v>
      </c>
      <c r="Q51" s="1" t="s">
        <v>687</v>
      </c>
      <c r="R51" s="1" t="s">
        <v>687</v>
      </c>
      <c r="S51" s="1" t="s">
        <v>687</v>
      </c>
      <c r="T51" s="1" t="s">
        <v>687</v>
      </c>
      <c r="U51" s="1">
        <v>0</v>
      </c>
    </row>
    <row r="52" spans="1:21">
      <c r="A52" s="1" t="s">
        <v>694</v>
      </c>
      <c r="B52" s="32" t="s">
        <v>149</v>
      </c>
      <c r="C52" s="1" t="s">
        <v>687</v>
      </c>
      <c r="D52" s="1" t="s">
        <v>687</v>
      </c>
      <c r="E52" s="1" t="s">
        <v>687</v>
      </c>
      <c r="F52" s="1" t="s">
        <v>687</v>
      </c>
      <c r="G52" s="1">
        <v>0</v>
      </c>
      <c r="H52" s="1" t="s">
        <v>687</v>
      </c>
      <c r="I52" s="1" t="s">
        <v>687</v>
      </c>
      <c r="J52" s="1" t="s">
        <v>687</v>
      </c>
      <c r="K52" s="1" t="s">
        <v>687</v>
      </c>
      <c r="L52" s="1" t="s">
        <v>687</v>
      </c>
      <c r="M52" s="1" t="s">
        <v>687</v>
      </c>
      <c r="N52" s="1">
        <v>0</v>
      </c>
      <c r="O52" s="1">
        <v>0</v>
      </c>
      <c r="P52" s="1" t="s">
        <v>687</v>
      </c>
      <c r="Q52" s="1" t="s">
        <v>687</v>
      </c>
      <c r="R52" s="1" t="s">
        <v>687</v>
      </c>
      <c r="S52" s="1" t="s">
        <v>687</v>
      </c>
      <c r="T52" s="1" t="s">
        <v>687</v>
      </c>
      <c r="U52" s="1">
        <v>0</v>
      </c>
    </row>
    <row r="53" spans="1:21">
      <c r="A53" s="1" t="s">
        <v>84</v>
      </c>
      <c r="B53" s="32" t="s">
        <v>150</v>
      </c>
      <c r="C53" s="1">
        <v>0</v>
      </c>
      <c r="D53" s="1">
        <v>0</v>
      </c>
      <c r="E53" s="1">
        <v>0</v>
      </c>
      <c r="F53" s="1" t="s">
        <v>687</v>
      </c>
      <c r="G53" s="1">
        <v>0</v>
      </c>
      <c r="H53" s="1" t="s">
        <v>687</v>
      </c>
      <c r="I53" s="1" t="s">
        <v>687</v>
      </c>
      <c r="J53" s="1" t="s">
        <v>687</v>
      </c>
      <c r="K53" s="1" t="s">
        <v>687</v>
      </c>
      <c r="L53" s="1" t="s">
        <v>687</v>
      </c>
      <c r="M53" s="1" t="s">
        <v>687</v>
      </c>
      <c r="N53" s="1">
        <v>0</v>
      </c>
      <c r="O53" s="1">
        <v>0</v>
      </c>
      <c r="P53" s="1" t="s">
        <v>687</v>
      </c>
      <c r="Q53" s="1" t="s">
        <v>687</v>
      </c>
      <c r="R53" s="1" t="s">
        <v>687</v>
      </c>
      <c r="S53" s="1" t="s">
        <v>687</v>
      </c>
      <c r="T53" s="1" t="s">
        <v>687</v>
      </c>
      <c r="U53" s="1">
        <v>0</v>
      </c>
    </row>
    <row r="54" spans="1:21">
      <c r="A54" s="1" t="s">
        <v>102</v>
      </c>
      <c r="B54" s="32" t="s">
        <v>151</v>
      </c>
      <c r="C54" s="1">
        <v>0</v>
      </c>
      <c r="D54" s="1">
        <v>0</v>
      </c>
      <c r="E54" s="1">
        <v>0</v>
      </c>
      <c r="F54" s="1" t="s">
        <v>687</v>
      </c>
      <c r="G54" s="1">
        <v>0</v>
      </c>
      <c r="H54" s="1" t="s">
        <v>687</v>
      </c>
      <c r="I54" s="1" t="s">
        <v>687</v>
      </c>
      <c r="J54" s="1" t="s">
        <v>687</v>
      </c>
      <c r="K54" s="1" t="s">
        <v>687</v>
      </c>
      <c r="L54" s="1" t="s">
        <v>687</v>
      </c>
      <c r="M54" s="1" t="s">
        <v>687</v>
      </c>
      <c r="N54" s="1">
        <v>0</v>
      </c>
      <c r="O54" s="1">
        <v>0</v>
      </c>
      <c r="P54" s="1" t="s">
        <v>687</v>
      </c>
      <c r="Q54" s="1" t="s">
        <v>687</v>
      </c>
      <c r="R54" s="1" t="s">
        <v>687</v>
      </c>
      <c r="S54" s="1" t="s">
        <v>687</v>
      </c>
      <c r="T54" s="1" t="s">
        <v>687</v>
      </c>
      <c r="U54" s="1">
        <v>0</v>
      </c>
    </row>
    <row r="55" spans="1:21">
      <c r="A55" s="1" t="s">
        <v>152</v>
      </c>
      <c r="B55" s="32" t="s">
        <v>153</v>
      </c>
      <c r="C55" s="1">
        <v>0</v>
      </c>
      <c r="D55" s="1">
        <v>0</v>
      </c>
      <c r="E55" s="1">
        <v>0</v>
      </c>
      <c r="F55" s="1" t="s">
        <v>687</v>
      </c>
      <c r="G55" s="1">
        <v>0</v>
      </c>
      <c r="H55" s="1" t="s">
        <v>687</v>
      </c>
      <c r="I55" s="1" t="s">
        <v>687</v>
      </c>
      <c r="J55" s="1" t="s">
        <v>687</v>
      </c>
      <c r="K55" s="1" t="s">
        <v>687</v>
      </c>
      <c r="L55" s="1" t="s">
        <v>687</v>
      </c>
      <c r="M55" s="1" t="s">
        <v>687</v>
      </c>
      <c r="N55" s="1">
        <v>0</v>
      </c>
      <c r="O55" s="1">
        <v>0</v>
      </c>
      <c r="P55" s="1" t="s">
        <v>687</v>
      </c>
      <c r="Q55" s="1" t="s">
        <v>687</v>
      </c>
      <c r="R55" s="1" t="s">
        <v>687</v>
      </c>
      <c r="S55" s="1" t="s">
        <v>687</v>
      </c>
      <c r="T55" s="1" t="s">
        <v>687</v>
      </c>
      <c r="U55" s="1">
        <v>0</v>
      </c>
    </row>
    <row r="56" spans="1:21">
      <c r="A56" s="1" t="s">
        <v>62</v>
      </c>
      <c r="B56" s="32" t="s">
        <v>154</v>
      </c>
      <c r="C56" s="1">
        <v>0</v>
      </c>
      <c r="D56" s="1">
        <v>0</v>
      </c>
      <c r="E56" s="1">
        <v>0</v>
      </c>
      <c r="F56" s="1" t="s">
        <v>687</v>
      </c>
      <c r="G56" s="1">
        <v>0</v>
      </c>
      <c r="H56" s="1" t="s">
        <v>687</v>
      </c>
      <c r="I56" s="1" t="s">
        <v>687</v>
      </c>
      <c r="J56" s="1" t="s">
        <v>687</v>
      </c>
      <c r="K56" s="1" t="s">
        <v>687</v>
      </c>
      <c r="L56" s="1" t="s">
        <v>687</v>
      </c>
      <c r="M56" s="1" t="s">
        <v>687</v>
      </c>
      <c r="N56" s="1">
        <v>0</v>
      </c>
      <c r="O56" s="1">
        <v>0</v>
      </c>
      <c r="P56" s="1" t="s">
        <v>687</v>
      </c>
      <c r="Q56" s="1" t="s">
        <v>687</v>
      </c>
      <c r="R56" s="1" t="s">
        <v>687</v>
      </c>
      <c r="S56" s="1" t="s">
        <v>687</v>
      </c>
      <c r="T56" s="1" t="s">
        <v>687</v>
      </c>
      <c r="U56" s="1">
        <v>0</v>
      </c>
    </row>
    <row r="57" spans="1:21">
      <c r="A57" s="1" t="s">
        <v>155</v>
      </c>
      <c r="B57" s="32" t="s">
        <v>156</v>
      </c>
      <c r="C57" s="1">
        <v>0</v>
      </c>
      <c r="D57" s="1">
        <v>0</v>
      </c>
      <c r="E57" s="1">
        <v>0</v>
      </c>
      <c r="F57" s="1" t="s">
        <v>687</v>
      </c>
      <c r="G57" s="1">
        <v>0</v>
      </c>
      <c r="H57" s="1" t="s">
        <v>687</v>
      </c>
      <c r="I57" s="1" t="s">
        <v>687</v>
      </c>
      <c r="J57" s="1" t="s">
        <v>687</v>
      </c>
      <c r="K57" s="1" t="s">
        <v>687</v>
      </c>
      <c r="L57" s="1" t="s">
        <v>687</v>
      </c>
      <c r="M57" s="1" t="s">
        <v>687</v>
      </c>
      <c r="N57" s="1">
        <v>0</v>
      </c>
      <c r="O57" s="1">
        <v>0</v>
      </c>
      <c r="P57" s="1" t="s">
        <v>687</v>
      </c>
      <c r="Q57" s="1" t="s">
        <v>687</v>
      </c>
      <c r="R57" s="1" t="s">
        <v>687</v>
      </c>
      <c r="S57" s="1" t="s">
        <v>687</v>
      </c>
      <c r="T57" s="1" t="s">
        <v>687</v>
      </c>
      <c r="U57" s="1">
        <v>0</v>
      </c>
    </row>
    <row r="58" spans="1:21">
      <c r="A58" s="1" t="s">
        <v>157</v>
      </c>
      <c r="B58" s="32" t="s">
        <v>158</v>
      </c>
      <c r="C58" s="1">
        <v>89.6</v>
      </c>
      <c r="D58" s="1">
        <v>14.5</v>
      </c>
      <c r="E58" s="1">
        <v>0</v>
      </c>
      <c r="F58" s="1" t="s">
        <v>687</v>
      </c>
      <c r="G58" s="1">
        <v>0</v>
      </c>
      <c r="H58" s="1" t="s">
        <v>687</v>
      </c>
      <c r="I58" s="1" t="s">
        <v>687</v>
      </c>
      <c r="J58" s="1">
        <v>40.289529411764718</v>
      </c>
      <c r="K58" s="1" t="s">
        <v>687</v>
      </c>
      <c r="L58" s="1">
        <v>0</v>
      </c>
      <c r="M58" s="1" t="s">
        <v>687</v>
      </c>
      <c r="N58" s="1">
        <v>0</v>
      </c>
      <c r="O58" s="1">
        <v>0</v>
      </c>
      <c r="P58" s="1" t="s">
        <v>687</v>
      </c>
      <c r="Q58" s="1" t="s">
        <v>687</v>
      </c>
      <c r="R58" s="1">
        <v>0</v>
      </c>
      <c r="S58" s="1" t="s">
        <v>687</v>
      </c>
      <c r="T58" s="1">
        <v>0</v>
      </c>
      <c r="U58" s="1">
        <v>40.289529411764718</v>
      </c>
    </row>
    <row r="59" spans="1:21">
      <c r="A59" s="1" t="s">
        <v>66</v>
      </c>
      <c r="B59" s="32" t="s">
        <v>159</v>
      </c>
      <c r="C59" s="1">
        <v>0</v>
      </c>
      <c r="D59" s="1">
        <v>0</v>
      </c>
      <c r="E59" s="1">
        <v>0</v>
      </c>
      <c r="F59" s="1" t="s">
        <v>687</v>
      </c>
      <c r="G59" s="1">
        <v>0</v>
      </c>
      <c r="H59" s="1" t="s">
        <v>687</v>
      </c>
      <c r="I59" s="1" t="s">
        <v>687</v>
      </c>
      <c r="J59" s="1" t="s">
        <v>687</v>
      </c>
      <c r="K59" s="1" t="s">
        <v>687</v>
      </c>
      <c r="L59" s="1" t="s">
        <v>687</v>
      </c>
      <c r="M59" s="1" t="s">
        <v>687</v>
      </c>
      <c r="N59" s="1">
        <v>0</v>
      </c>
      <c r="O59" s="1">
        <v>0</v>
      </c>
      <c r="P59" s="1" t="s">
        <v>687</v>
      </c>
      <c r="Q59" s="1" t="s">
        <v>687</v>
      </c>
      <c r="R59" s="1" t="s">
        <v>687</v>
      </c>
      <c r="S59" s="1" t="s">
        <v>687</v>
      </c>
      <c r="T59" s="1" t="s">
        <v>687</v>
      </c>
      <c r="U59" s="1">
        <v>0</v>
      </c>
    </row>
    <row r="60" spans="1:21">
      <c r="A60" s="1" t="s">
        <v>160</v>
      </c>
      <c r="B60" s="32" t="s">
        <v>161</v>
      </c>
      <c r="C60" s="1">
        <v>210</v>
      </c>
      <c r="D60" s="1">
        <v>76</v>
      </c>
      <c r="E60" s="1">
        <v>0</v>
      </c>
      <c r="F60" s="1" t="s">
        <v>687</v>
      </c>
      <c r="G60" s="1">
        <v>0.16905773556610848</v>
      </c>
      <c r="H60" s="1" t="s">
        <v>687</v>
      </c>
      <c r="I60" s="1" t="s">
        <v>687</v>
      </c>
      <c r="J60" s="1" t="s">
        <v>687</v>
      </c>
      <c r="K60" s="1" t="s">
        <v>687</v>
      </c>
      <c r="L60" s="1">
        <v>0</v>
      </c>
      <c r="M60" s="1">
        <v>22.569731174810631</v>
      </c>
      <c r="N60" s="1">
        <v>149.97950393583841</v>
      </c>
      <c r="O60" s="1">
        <v>0</v>
      </c>
      <c r="P60" s="1" t="s">
        <v>687</v>
      </c>
      <c r="Q60" s="1" t="s">
        <v>687</v>
      </c>
      <c r="R60" s="1">
        <v>0</v>
      </c>
      <c r="S60" s="1" t="s">
        <v>687</v>
      </c>
      <c r="T60" s="1">
        <v>0</v>
      </c>
      <c r="U60" s="1">
        <v>172.71829284621512</v>
      </c>
    </row>
    <row r="61" spans="1:21">
      <c r="A61" s="1" t="s">
        <v>162</v>
      </c>
      <c r="B61" s="32" t="s">
        <v>163</v>
      </c>
      <c r="C61" s="1">
        <v>418.584</v>
      </c>
      <c r="D61" s="1">
        <v>216.506</v>
      </c>
      <c r="E61" s="1">
        <v>0</v>
      </c>
      <c r="F61" s="1" t="s">
        <v>687</v>
      </c>
      <c r="G61" s="1">
        <v>0.42897644677582802</v>
      </c>
      <c r="H61" s="1" t="s">
        <v>687</v>
      </c>
      <c r="I61" s="1" t="s">
        <v>687</v>
      </c>
      <c r="J61" s="1" t="s">
        <v>687</v>
      </c>
      <c r="K61" s="1" t="s">
        <v>687</v>
      </c>
      <c r="L61" s="1">
        <v>0</v>
      </c>
      <c r="M61" s="1">
        <v>4.1851558256416315</v>
      </c>
      <c r="N61" s="1">
        <v>414.42802296490822</v>
      </c>
      <c r="O61" s="1">
        <v>0</v>
      </c>
      <c r="P61" s="1" t="s">
        <v>687</v>
      </c>
      <c r="Q61" s="1" t="s">
        <v>687</v>
      </c>
      <c r="R61" s="1">
        <v>0</v>
      </c>
      <c r="S61" s="1" t="s">
        <v>687</v>
      </c>
      <c r="T61" s="1">
        <v>0</v>
      </c>
      <c r="U61" s="1">
        <v>419.04215523732569</v>
      </c>
    </row>
    <row r="62" spans="1:21">
      <c r="A62" s="1" t="s">
        <v>164</v>
      </c>
      <c r="B62" s="32" t="s">
        <v>165</v>
      </c>
      <c r="C62" s="1">
        <v>198.83</v>
      </c>
      <c r="D62" s="1">
        <v>83.754999999999995</v>
      </c>
      <c r="E62" s="1">
        <v>0</v>
      </c>
      <c r="F62" s="1">
        <v>0</v>
      </c>
      <c r="G62" s="1">
        <v>0</v>
      </c>
      <c r="H62" s="1">
        <v>108.36239701528527</v>
      </c>
      <c r="I62" s="1">
        <v>0</v>
      </c>
      <c r="J62" s="1">
        <v>0</v>
      </c>
      <c r="K62" s="1">
        <v>0</v>
      </c>
      <c r="L62" s="1">
        <v>0</v>
      </c>
      <c r="M62" s="1">
        <v>29.693802529539362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138.05619954482464</v>
      </c>
    </row>
    <row r="63" spans="1:21">
      <c r="A63" s="1" t="s">
        <v>166</v>
      </c>
      <c r="B63" s="32" t="s">
        <v>167</v>
      </c>
      <c r="C63" s="1">
        <v>0</v>
      </c>
      <c r="D63" s="1">
        <v>0</v>
      </c>
      <c r="E63" s="1">
        <v>0</v>
      </c>
      <c r="F63" s="1" t="s">
        <v>687</v>
      </c>
      <c r="G63" s="1">
        <v>0</v>
      </c>
      <c r="H63" s="1" t="s">
        <v>687</v>
      </c>
      <c r="I63" s="1" t="s">
        <v>687</v>
      </c>
      <c r="J63" s="1" t="s">
        <v>687</v>
      </c>
      <c r="K63" s="1" t="s">
        <v>687</v>
      </c>
      <c r="L63" s="1" t="s">
        <v>687</v>
      </c>
      <c r="M63" s="1" t="s">
        <v>687</v>
      </c>
      <c r="N63" s="1">
        <v>0</v>
      </c>
      <c r="O63" s="1">
        <v>0</v>
      </c>
      <c r="P63" s="1" t="s">
        <v>687</v>
      </c>
      <c r="Q63" s="1" t="s">
        <v>687</v>
      </c>
      <c r="R63" s="1" t="s">
        <v>687</v>
      </c>
      <c r="S63" s="1" t="s">
        <v>687</v>
      </c>
      <c r="T63" s="1" t="s">
        <v>687</v>
      </c>
      <c r="U63" s="1">
        <v>0</v>
      </c>
    </row>
    <row r="64" spans="1:21">
      <c r="A64" s="1" t="s">
        <v>168</v>
      </c>
      <c r="B64" s="32" t="s">
        <v>169</v>
      </c>
      <c r="C64" s="1">
        <v>0</v>
      </c>
      <c r="D64" s="1">
        <v>0</v>
      </c>
      <c r="E64" s="1">
        <v>0</v>
      </c>
      <c r="F64" s="1" t="s">
        <v>687</v>
      </c>
      <c r="G64" s="1">
        <v>0</v>
      </c>
      <c r="H64" s="1" t="s">
        <v>687</v>
      </c>
      <c r="I64" s="1" t="s">
        <v>687</v>
      </c>
      <c r="J64" s="1" t="s">
        <v>687</v>
      </c>
      <c r="K64" s="1" t="s">
        <v>687</v>
      </c>
      <c r="L64" s="1" t="s">
        <v>687</v>
      </c>
      <c r="M64" s="1" t="s">
        <v>687</v>
      </c>
      <c r="N64" s="1">
        <v>0</v>
      </c>
      <c r="O64" s="1">
        <v>0</v>
      </c>
      <c r="P64" s="1" t="s">
        <v>687</v>
      </c>
      <c r="Q64" s="1" t="s">
        <v>687</v>
      </c>
      <c r="R64" s="1" t="s">
        <v>687</v>
      </c>
      <c r="S64" s="1" t="s">
        <v>687</v>
      </c>
      <c r="T64" s="1" t="s">
        <v>687</v>
      </c>
      <c r="U64" s="1">
        <v>0</v>
      </c>
    </row>
    <row r="65" spans="1:21">
      <c r="A65" s="1" t="s">
        <v>170</v>
      </c>
      <c r="B65" s="32" t="s">
        <v>171</v>
      </c>
      <c r="C65" s="1">
        <v>0</v>
      </c>
      <c r="D65" s="1">
        <v>0</v>
      </c>
      <c r="E65" s="1">
        <v>0</v>
      </c>
      <c r="F65" s="1" t="s">
        <v>687</v>
      </c>
      <c r="G65" s="1">
        <v>0</v>
      </c>
      <c r="H65" s="1" t="s">
        <v>687</v>
      </c>
      <c r="I65" s="1" t="s">
        <v>687</v>
      </c>
      <c r="J65" s="1" t="s">
        <v>687</v>
      </c>
      <c r="K65" s="1" t="s">
        <v>687</v>
      </c>
      <c r="L65" s="1" t="s">
        <v>687</v>
      </c>
      <c r="M65" s="1" t="s">
        <v>687</v>
      </c>
      <c r="N65" s="1">
        <v>0</v>
      </c>
      <c r="O65" s="1">
        <v>0</v>
      </c>
      <c r="P65" s="1" t="s">
        <v>687</v>
      </c>
      <c r="Q65" s="1" t="s">
        <v>687</v>
      </c>
      <c r="R65" s="1" t="s">
        <v>687</v>
      </c>
      <c r="S65" s="1" t="s">
        <v>687</v>
      </c>
      <c r="T65" s="1" t="s">
        <v>687</v>
      </c>
      <c r="U65" s="1">
        <v>0</v>
      </c>
    </row>
    <row r="66" spans="1:21">
      <c r="A66" s="1" t="s">
        <v>100</v>
      </c>
      <c r="B66" s="32" t="s">
        <v>172</v>
      </c>
      <c r="C66" s="1">
        <v>220</v>
      </c>
      <c r="D66" s="1">
        <v>70</v>
      </c>
      <c r="E66" s="1">
        <v>0</v>
      </c>
      <c r="F66" s="1" t="s">
        <v>687</v>
      </c>
      <c r="G66" s="1">
        <v>0.2600075424261471</v>
      </c>
      <c r="H66" s="1" t="s">
        <v>687</v>
      </c>
      <c r="I66" s="1" t="s">
        <v>687</v>
      </c>
      <c r="J66" s="1" t="s">
        <v>687</v>
      </c>
      <c r="K66" s="1" t="s">
        <v>687</v>
      </c>
      <c r="L66" s="1">
        <v>0</v>
      </c>
      <c r="M66" s="1">
        <v>18.632081325301201</v>
      </c>
      <c r="N66" s="1">
        <v>135.31944578313252</v>
      </c>
      <c r="O66" s="1">
        <v>0</v>
      </c>
      <c r="P66" s="1" t="s">
        <v>687</v>
      </c>
      <c r="Q66" s="1" t="s">
        <v>687</v>
      </c>
      <c r="R66" s="1">
        <v>0</v>
      </c>
      <c r="S66" s="1" t="s">
        <v>687</v>
      </c>
      <c r="T66" s="1">
        <v>0</v>
      </c>
      <c r="U66" s="1">
        <v>154.21153465085987</v>
      </c>
    </row>
    <row r="67" spans="1:21">
      <c r="A67" s="1" t="s">
        <v>173</v>
      </c>
      <c r="B67" s="32" t="s">
        <v>174</v>
      </c>
      <c r="C67" s="1">
        <v>0</v>
      </c>
      <c r="D67" s="1">
        <v>0</v>
      </c>
      <c r="E67" s="1">
        <v>0</v>
      </c>
      <c r="F67" s="1" t="s">
        <v>687</v>
      </c>
      <c r="G67" s="1">
        <v>0</v>
      </c>
      <c r="H67" s="1" t="s">
        <v>687</v>
      </c>
      <c r="I67" s="1" t="s">
        <v>687</v>
      </c>
      <c r="J67" s="1" t="s">
        <v>687</v>
      </c>
      <c r="K67" s="1" t="s">
        <v>687</v>
      </c>
      <c r="L67" s="1" t="s">
        <v>687</v>
      </c>
      <c r="M67" s="1" t="s">
        <v>687</v>
      </c>
      <c r="N67" s="1">
        <v>0</v>
      </c>
      <c r="O67" s="1">
        <v>0</v>
      </c>
      <c r="P67" s="1" t="s">
        <v>687</v>
      </c>
      <c r="Q67" s="1" t="s">
        <v>687</v>
      </c>
      <c r="R67" s="1" t="s">
        <v>687</v>
      </c>
      <c r="S67" s="1" t="s">
        <v>687</v>
      </c>
      <c r="T67" s="1" t="s">
        <v>687</v>
      </c>
      <c r="U67" s="1">
        <v>0</v>
      </c>
    </row>
    <row r="68" spans="1:21">
      <c r="A68" s="1" t="s">
        <v>175</v>
      </c>
      <c r="B68" s="32" t="s">
        <v>176</v>
      </c>
      <c r="C68" s="1">
        <v>0</v>
      </c>
      <c r="D68" s="1">
        <v>0</v>
      </c>
      <c r="E68" s="1">
        <v>0</v>
      </c>
      <c r="F68" s="1" t="s">
        <v>687</v>
      </c>
      <c r="G68" s="1">
        <v>0</v>
      </c>
      <c r="H68" s="1" t="s">
        <v>687</v>
      </c>
      <c r="I68" s="1" t="s">
        <v>687</v>
      </c>
      <c r="J68" s="1" t="s">
        <v>687</v>
      </c>
      <c r="K68" s="1" t="s">
        <v>687</v>
      </c>
      <c r="L68" s="1" t="s">
        <v>687</v>
      </c>
      <c r="M68" s="1" t="s">
        <v>687</v>
      </c>
      <c r="N68" s="1">
        <v>0</v>
      </c>
      <c r="O68" s="1">
        <v>0</v>
      </c>
      <c r="P68" s="1" t="s">
        <v>687</v>
      </c>
      <c r="Q68" s="1" t="s">
        <v>687</v>
      </c>
      <c r="R68" s="1" t="s">
        <v>687</v>
      </c>
      <c r="S68" s="1" t="s">
        <v>687</v>
      </c>
      <c r="T68" s="1" t="s">
        <v>687</v>
      </c>
      <c r="U68" s="1">
        <v>0</v>
      </c>
    </row>
    <row r="69" spans="1:21">
      <c r="A69" s="1" t="s">
        <v>177</v>
      </c>
      <c r="B69" s="32" t="s">
        <v>178</v>
      </c>
      <c r="C69" s="1">
        <v>0</v>
      </c>
      <c r="D69" s="1">
        <v>0</v>
      </c>
      <c r="E69" s="1">
        <v>0</v>
      </c>
      <c r="F69" s="1" t="s">
        <v>687</v>
      </c>
      <c r="G69" s="1">
        <v>0</v>
      </c>
      <c r="H69" s="1" t="s">
        <v>687</v>
      </c>
      <c r="I69" s="1" t="s">
        <v>687</v>
      </c>
      <c r="J69" s="1" t="s">
        <v>687</v>
      </c>
      <c r="K69" s="1" t="s">
        <v>687</v>
      </c>
      <c r="L69" s="1" t="s">
        <v>687</v>
      </c>
      <c r="M69" s="1" t="s">
        <v>687</v>
      </c>
      <c r="N69" s="1">
        <v>0</v>
      </c>
      <c r="O69" s="1">
        <v>0</v>
      </c>
      <c r="P69" s="1" t="s">
        <v>687</v>
      </c>
      <c r="Q69" s="1" t="s">
        <v>687</v>
      </c>
      <c r="R69" s="1" t="s">
        <v>687</v>
      </c>
      <c r="S69" s="1" t="s">
        <v>687</v>
      </c>
      <c r="T69" s="1" t="s">
        <v>687</v>
      </c>
      <c r="U69" s="1">
        <v>0</v>
      </c>
    </row>
    <row r="70" spans="1:21">
      <c r="B70" s="32" t="s">
        <v>179</v>
      </c>
      <c r="C70" s="1">
        <v>0</v>
      </c>
      <c r="D70" s="1">
        <v>0</v>
      </c>
      <c r="E70" s="1">
        <v>0</v>
      </c>
      <c r="F70" s="1" t="s">
        <v>687</v>
      </c>
      <c r="G70" s="1">
        <v>0</v>
      </c>
      <c r="H70" s="1" t="s">
        <v>687</v>
      </c>
      <c r="I70" s="1" t="s">
        <v>687</v>
      </c>
      <c r="J70" s="1" t="s">
        <v>687</v>
      </c>
      <c r="K70" s="1" t="s">
        <v>687</v>
      </c>
      <c r="L70" s="1" t="s">
        <v>687</v>
      </c>
      <c r="M70" s="1" t="s">
        <v>687</v>
      </c>
      <c r="N70" s="1">
        <v>0</v>
      </c>
      <c r="O70" s="1">
        <v>0</v>
      </c>
      <c r="P70" s="1" t="s">
        <v>687</v>
      </c>
      <c r="Q70" s="1" t="s">
        <v>687</v>
      </c>
      <c r="R70" s="1" t="s">
        <v>687</v>
      </c>
      <c r="S70" s="1" t="s">
        <v>687</v>
      </c>
      <c r="T70" s="1" t="s">
        <v>687</v>
      </c>
      <c r="U70" s="1">
        <v>0</v>
      </c>
    </row>
    <row r="71" spans="1:21">
      <c r="A71" s="1" t="s">
        <v>173</v>
      </c>
      <c r="B71" s="32" t="s">
        <v>180</v>
      </c>
      <c r="C71" s="1">
        <v>0</v>
      </c>
      <c r="D71" s="1">
        <v>0</v>
      </c>
      <c r="E71" s="1">
        <v>0</v>
      </c>
      <c r="F71" s="1" t="s">
        <v>687</v>
      </c>
      <c r="G71" s="1">
        <v>0</v>
      </c>
      <c r="H71" s="1" t="s">
        <v>687</v>
      </c>
      <c r="I71" s="1" t="s">
        <v>687</v>
      </c>
      <c r="J71" s="1" t="s">
        <v>687</v>
      </c>
      <c r="K71" s="1" t="s">
        <v>687</v>
      </c>
      <c r="L71" s="1" t="s">
        <v>687</v>
      </c>
      <c r="M71" s="1" t="s">
        <v>687</v>
      </c>
      <c r="N71" s="1">
        <v>0</v>
      </c>
      <c r="O71" s="1">
        <v>0</v>
      </c>
      <c r="P71" s="1" t="s">
        <v>687</v>
      </c>
      <c r="Q71" s="1" t="s">
        <v>687</v>
      </c>
      <c r="R71" s="1" t="s">
        <v>687</v>
      </c>
      <c r="S71" s="1" t="s">
        <v>687</v>
      </c>
      <c r="T71" s="1" t="s">
        <v>687</v>
      </c>
      <c r="U71" s="1">
        <v>0</v>
      </c>
    </row>
    <row r="72" spans="1:21">
      <c r="A72" s="1" t="s">
        <v>692</v>
      </c>
      <c r="B72" s="32" t="s">
        <v>181</v>
      </c>
      <c r="C72" s="1" t="s">
        <v>687</v>
      </c>
      <c r="D72" s="1" t="s">
        <v>687</v>
      </c>
      <c r="E72" s="1">
        <v>0</v>
      </c>
      <c r="F72" s="1" t="s">
        <v>687</v>
      </c>
      <c r="G72" s="1">
        <v>0</v>
      </c>
      <c r="H72" s="1" t="s">
        <v>687</v>
      </c>
      <c r="I72" s="1" t="s">
        <v>687</v>
      </c>
      <c r="J72" s="1" t="s">
        <v>687</v>
      </c>
      <c r="K72" s="1" t="s">
        <v>687</v>
      </c>
      <c r="L72" s="1" t="s">
        <v>687</v>
      </c>
      <c r="M72" s="1" t="s">
        <v>687</v>
      </c>
      <c r="N72" s="1">
        <v>0</v>
      </c>
      <c r="O72" s="1">
        <v>0</v>
      </c>
      <c r="P72" s="1" t="s">
        <v>687</v>
      </c>
      <c r="Q72" s="1" t="s">
        <v>687</v>
      </c>
      <c r="R72" s="1" t="s">
        <v>687</v>
      </c>
      <c r="S72" s="1" t="s">
        <v>687</v>
      </c>
      <c r="T72" s="1" t="s">
        <v>687</v>
      </c>
      <c r="U72" s="1">
        <v>0</v>
      </c>
    </row>
    <row r="73" spans="1:21">
      <c r="A73" s="1" t="s">
        <v>170</v>
      </c>
      <c r="B73" s="32" t="s">
        <v>182</v>
      </c>
      <c r="C73" s="1">
        <v>0</v>
      </c>
      <c r="D73" s="1">
        <v>0</v>
      </c>
      <c r="E73" s="1">
        <v>0</v>
      </c>
      <c r="F73" s="1" t="s">
        <v>687</v>
      </c>
      <c r="G73" s="1">
        <v>0</v>
      </c>
      <c r="H73" s="1" t="s">
        <v>687</v>
      </c>
      <c r="I73" s="1" t="s">
        <v>687</v>
      </c>
      <c r="J73" s="1" t="s">
        <v>687</v>
      </c>
      <c r="K73" s="1" t="s">
        <v>687</v>
      </c>
      <c r="L73" s="1" t="s">
        <v>687</v>
      </c>
      <c r="M73" s="1" t="s">
        <v>687</v>
      </c>
      <c r="N73" s="1">
        <v>0</v>
      </c>
      <c r="O73" s="1">
        <v>0</v>
      </c>
      <c r="P73" s="1" t="s">
        <v>687</v>
      </c>
      <c r="Q73" s="1" t="s">
        <v>687</v>
      </c>
      <c r="R73" s="1" t="s">
        <v>687</v>
      </c>
      <c r="S73" s="1" t="s">
        <v>687</v>
      </c>
      <c r="T73" s="1" t="s">
        <v>687</v>
      </c>
      <c r="U73" s="1">
        <v>0</v>
      </c>
    </row>
    <row r="74" spans="1:21">
      <c r="A74" s="1" t="s">
        <v>183</v>
      </c>
      <c r="B74" s="32" t="s">
        <v>184</v>
      </c>
      <c r="C74" s="1">
        <v>0</v>
      </c>
      <c r="D74" s="1">
        <v>0</v>
      </c>
      <c r="E74" s="1">
        <v>0</v>
      </c>
      <c r="F74" s="1" t="s">
        <v>687</v>
      </c>
      <c r="G74" s="1">
        <v>0</v>
      </c>
      <c r="H74" s="1" t="s">
        <v>687</v>
      </c>
      <c r="I74" s="1" t="s">
        <v>687</v>
      </c>
      <c r="J74" s="1" t="s">
        <v>687</v>
      </c>
      <c r="K74" s="1" t="s">
        <v>687</v>
      </c>
      <c r="L74" s="1" t="s">
        <v>687</v>
      </c>
      <c r="M74" s="1" t="s">
        <v>687</v>
      </c>
      <c r="N74" s="1">
        <v>0</v>
      </c>
      <c r="O74" s="1">
        <v>0</v>
      </c>
      <c r="P74" s="1" t="s">
        <v>687</v>
      </c>
      <c r="Q74" s="1" t="s">
        <v>687</v>
      </c>
      <c r="R74" s="1" t="s">
        <v>687</v>
      </c>
      <c r="S74" s="1" t="s">
        <v>687</v>
      </c>
      <c r="T74" s="1" t="s">
        <v>687</v>
      </c>
      <c r="U74" s="1">
        <v>0</v>
      </c>
    </row>
    <row r="75" spans="1:21">
      <c r="A75" s="1" t="s">
        <v>96</v>
      </c>
      <c r="B75" s="32" t="s">
        <v>185</v>
      </c>
      <c r="C75" s="1">
        <v>0</v>
      </c>
      <c r="D75" s="1">
        <v>0</v>
      </c>
      <c r="E75" s="1">
        <v>0</v>
      </c>
      <c r="F75" s="1" t="s">
        <v>687</v>
      </c>
      <c r="G75" s="1">
        <v>0</v>
      </c>
      <c r="H75" s="1" t="s">
        <v>687</v>
      </c>
      <c r="I75" s="1" t="s">
        <v>687</v>
      </c>
      <c r="J75" s="1" t="s">
        <v>687</v>
      </c>
      <c r="K75" s="1" t="s">
        <v>687</v>
      </c>
      <c r="L75" s="1" t="s">
        <v>687</v>
      </c>
      <c r="M75" s="1" t="s">
        <v>687</v>
      </c>
      <c r="N75" s="1">
        <v>0</v>
      </c>
      <c r="O75" s="1">
        <v>0</v>
      </c>
      <c r="P75" s="1" t="s">
        <v>687</v>
      </c>
      <c r="Q75" s="1" t="s">
        <v>687</v>
      </c>
      <c r="R75" s="1" t="s">
        <v>687</v>
      </c>
      <c r="S75" s="1" t="s">
        <v>687</v>
      </c>
      <c r="T75" s="1" t="s">
        <v>687</v>
      </c>
      <c r="U75" s="1">
        <v>0</v>
      </c>
    </row>
    <row r="76" spans="1:21">
      <c r="A76" s="1" t="s">
        <v>111</v>
      </c>
      <c r="B76" s="32" t="s">
        <v>186</v>
      </c>
      <c r="C76" s="1">
        <v>0</v>
      </c>
      <c r="D76" s="1">
        <v>0</v>
      </c>
      <c r="E76" s="1">
        <v>0</v>
      </c>
      <c r="F76" s="1" t="s">
        <v>687</v>
      </c>
      <c r="G76" s="1">
        <v>0</v>
      </c>
      <c r="H76" s="1" t="s">
        <v>687</v>
      </c>
      <c r="I76" s="1" t="s">
        <v>687</v>
      </c>
      <c r="J76" s="1" t="s">
        <v>687</v>
      </c>
      <c r="K76" s="1" t="s">
        <v>687</v>
      </c>
      <c r="L76" s="1" t="s">
        <v>687</v>
      </c>
      <c r="M76" s="1" t="s">
        <v>687</v>
      </c>
      <c r="N76" s="1">
        <v>0</v>
      </c>
      <c r="O76" s="1">
        <v>0</v>
      </c>
      <c r="P76" s="1" t="s">
        <v>687</v>
      </c>
      <c r="Q76" s="1" t="s">
        <v>687</v>
      </c>
      <c r="R76" s="1" t="s">
        <v>687</v>
      </c>
      <c r="S76" s="1" t="s">
        <v>687</v>
      </c>
      <c r="T76" s="1" t="s">
        <v>687</v>
      </c>
      <c r="U76" s="1">
        <v>0</v>
      </c>
    </row>
    <row r="77" spans="1:21">
      <c r="A77" s="1" t="s">
        <v>119</v>
      </c>
      <c r="B77" s="32" t="s">
        <v>187</v>
      </c>
      <c r="C77" s="1">
        <v>0</v>
      </c>
      <c r="D77" s="1">
        <v>0</v>
      </c>
      <c r="E77" s="1">
        <v>0</v>
      </c>
      <c r="F77" s="1" t="s">
        <v>687</v>
      </c>
      <c r="G77" s="1">
        <v>0</v>
      </c>
      <c r="H77" s="1" t="s">
        <v>687</v>
      </c>
      <c r="I77" s="1" t="s">
        <v>687</v>
      </c>
      <c r="J77" s="1" t="s">
        <v>687</v>
      </c>
      <c r="K77" s="1" t="s">
        <v>687</v>
      </c>
      <c r="L77" s="1" t="s">
        <v>687</v>
      </c>
      <c r="M77" s="1" t="s">
        <v>687</v>
      </c>
      <c r="N77" s="1">
        <v>0</v>
      </c>
      <c r="O77" s="1">
        <v>0</v>
      </c>
      <c r="P77" s="1" t="s">
        <v>687</v>
      </c>
      <c r="Q77" s="1" t="s">
        <v>687</v>
      </c>
      <c r="R77" s="1" t="s">
        <v>687</v>
      </c>
      <c r="S77" s="1" t="s">
        <v>687</v>
      </c>
      <c r="T77" s="1" t="s">
        <v>687</v>
      </c>
      <c r="U77" s="1">
        <v>0</v>
      </c>
    </row>
    <row r="78" spans="1:21">
      <c r="A78" s="1" t="s">
        <v>86</v>
      </c>
      <c r="B78" s="32" t="s">
        <v>188</v>
      </c>
      <c r="C78" s="1">
        <v>0</v>
      </c>
      <c r="D78" s="1">
        <v>0</v>
      </c>
      <c r="E78" s="1">
        <v>0</v>
      </c>
      <c r="F78" s="1" t="s">
        <v>687</v>
      </c>
      <c r="G78" s="1">
        <v>0</v>
      </c>
      <c r="H78" s="1" t="s">
        <v>687</v>
      </c>
      <c r="I78" s="1" t="s">
        <v>687</v>
      </c>
      <c r="J78" s="1" t="s">
        <v>687</v>
      </c>
      <c r="K78" s="1" t="s">
        <v>687</v>
      </c>
      <c r="L78" s="1" t="s">
        <v>687</v>
      </c>
      <c r="M78" s="1" t="s">
        <v>687</v>
      </c>
      <c r="N78" s="1">
        <v>0</v>
      </c>
      <c r="O78" s="1">
        <v>0</v>
      </c>
      <c r="P78" s="1" t="s">
        <v>687</v>
      </c>
      <c r="Q78" s="1" t="s">
        <v>687</v>
      </c>
      <c r="R78" s="1" t="s">
        <v>687</v>
      </c>
      <c r="S78" s="1" t="s">
        <v>687</v>
      </c>
      <c r="T78" s="1" t="s">
        <v>687</v>
      </c>
      <c r="U78" s="1">
        <v>0</v>
      </c>
    </row>
    <row r="79" spans="1:21">
      <c r="A79" s="1" t="s">
        <v>189</v>
      </c>
      <c r="B79" s="32" t="s">
        <v>190</v>
      </c>
      <c r="C79" s="1">
        <v>0</v>
      </c>
      <c r="D79" s="1">
        <v>0</v>
      </c>
      <c r="E79" s="1">
        <v>0</v>
      </c>
      <c r="F79" s="1" t="s">
        <v>687</v>
      </c>
      <c r="G79" s="1">
        <v>0</v>
      </c>
      <c r="H79" s="1" t="s">
        <v>687</v>
      </c>
      <c r="I79" s="1" t="s">
        <v>687</v>
      </c>
      <c r="J79" s="1" t="s">
        <v>687</v>
      </c>
      <c r="K79" s="1" t="s">
        <v>687</v>
      </c>
      <c r="L79" s="1" t="s">
        <v>687</v>
      </c>
      <c r="M79" s="1" t="s">
        <v>687</v>
      </c>
      <c r="N79" s="1">
        <v>0</v>
      </c>
      <c r="O79" s="1">
        <v>0</v>
      </c>
      <c r="P79" s="1" t="s">
        <v>687</v>
      </c>
      <c r="Q79" s="1" t="s">
        <v>687</v>
      </c>
      <c r="R79" s="1" t="s">
        <v>687</v>
      </c>
      <c r="S79" s="1" t="s">
        <v>687</v>
      </c>
      <c r="T79" s="1" t="s">
        <v>687</v>
      </c>
      <c r="U79" s="1">
        <v>0</v>
      </c>
    </row>
    <row r="80" spans="1:21">
      <c r="A80" s="1" t="s">
        <v>191</v>
      </c>
      <c r="B80" s="32" t="s">
        <v>192</v>
      </c>
      <c r="C80" s="1">
        <v>0</v>
      </c>
      <c r="D80" s="1">
        <v>0</v>
      </c>
      <c r="E80" s="1">
        <v>0</v>
      </c>
      <c r="F80" s="1" t="s">
        <v>687</v>
      </c>
      <c r="G80" s="1">
        <v>0</v>
      </c>
      <c r="H80" s="1" t="s">
        <v>687</v>
      </c>
      <c r="I80" s="1" t="s">
        <v>687</v>
      </c>
      <c r="J80" s="1" t="s">
        <v>687</v>
      </c>
      <c r="K80" s="1" t="s">
        <v>687</v>
      </c>
      <c r="L80" s="1" t="s">
        <v>687</v>
      </c>
      <c r="M80" s="1" t="s">
        <v>687</v>
      </c>
      <c r="N80" s="1">
        <v>0</v>
      </c>
      <c r="O80" s="1">
        <v>0</v>
      </c>
      <c r="P80" s="1" t="s">
        <v>687</v>
      </c>
      <c r="Q80" s="1" t="s">
        <v>687</v>
      </c>
      <c r="R80" s="1" t="s">
        <v>687</v>
      </c>
      <c r="S80" s="1" t="s">
        <v>687</v>
      </c>
      <c r="T80" s="1" t="s">
        <v>687</v>
      </c>
      <c r="U80" s="1">
        <v>0</v>
      </c>
    </row>
    <row r="81" spans="1:21">
      <c r="A81" s="1" t="s">
        <v>193</v>
      </c>
      <c r="B81" s="32" t="s">
        <v>194</v>
      </c>
      <c r="C81" s="1">
        <v>0</v>
      </c>
      <c r="D81" s="1">
        <v>0</v>
      </c>
      <c r="E81" s="1">
        <v>0</v>
      </c>
      <c r="F81" s="1" t="s">
        <v>687</v>
      </c>
      <c r="G81" s="1">
        <v>0</v>
      </c>
      <c r="H81" s="1" t="s">
        <v>687</v>
      </c>
      <c r="I81" s="1" t="s">
        <v>687</v>
      </c>
      <c r="J81" s="1" t="s">
        <v>687</v>
      </c>
      <c r="K81" s="1" t="s">
        <v>687</v>
      </c>
      <c r="L81" s="1" t="s">
        <v>687</v>
      </c>
      <c r="M81" s="1" t="s">
        <v>687</v>
      </c>
      <c r="N81" s="1">
        <v>0</v>
      </c>
      <c r="O81" s="1">
        <v>0</v>
      </c>
      <c r="P81" s="1" t="s">
        <v>687</v>
      </c>
      <c r="Q81" s="1" t="s">
        <v>687</v>
      </c>
      <c r="R81" s="1" t="s">
        <v>687</v>
      </c>
      <c r="S81" s="1" t="s">
        <v>687</v>
      </c>
      <c r="T81" s="1" t="s">
        <v>687</v>
      </c>
      <c r="U81" s="1">
        <v>0</v>
      </c>
    </row>
    <row r="82" spans="1:21">
      <c r="A82" s="1" t="s">
        <v>111</v>
      </c>
      <c r="B82" s="32" t="s">
        <v>195</v>
      </c>
      <c r="C82" s="1">
        <v>0</v>
      </c>
      <c r="D82" s="1">
        <v>0</v>
      </c>
      <c r="E82" s="1">
        <v>0</v>
      </c>
      <c r="F82" s="1" t="s">
        <v>687</v>
      </c>
      <c r="G82" s="1">
        <v>0</v>
      </c>
      <c r="H82" s="1" t="s">
        <v>687</v>
      </c>
      <c r="I82" s="1" t="s">
        <v>687</v>
      </c>
      <c r="J82" s="1" t="s">
        <v>687</v>
      </c>
      <c r="K82" s="1" t="s">
        <v>687</v>
      </c>
      <c r="L82" s="1" t="s">
        <v>687</v>
      </c>
      <c r="M82" s="1" t="s">
        <v>687</v>
      </c>
      <c r="N82" s="1">
        <v>0</v>
      </c>
      <c r="O82" s="1">
        <v>0</v>
      </c>
      <c r="P82" s="1" t="s">
        <v>687</v>
      </c>
      <c r="Q82" s="1" t="s">
        <v>687</v>
      </c>
      <c r="R82" s="1" t="s">
        <v>687</v>
      </c>
      <c r="S82" s="1" t="s">
        <v>687</v>
      </c>
      <c r="T82" s="1" t="s">
        <v>687</v>
      </c>
      <c r="U82" s="1">
        <v>0</v>
      </c>
    </row>
    <row r="83" spans="1:21">
      <c r="A83" s="1" t="s">
        <v>196</v>
      </c>
      <c r="B83" s="32" t="s">
        <v>197</v>
      </c>
      <c r="C83" s="1">
        <v>0</v>
      </c>
      <c r="D83" s="1">
        <v>0</v>
      </c>
      <c r="E83" s="1">
        <v>0</v>
      </c>
      <c r="F83" s="1" t="s">
        <v>687</v>
      </c>
      <c r="G83" s="1">
        <v>0</v>
      </c>
      <c r="H83" s="1" t="s">
        <v>687</v>
      </c>
      <c r="I83" s="1" t="s">
        <v>687</v>
      </c>
      <c r="J83" s="1" t="s">
        <v>687</v>
      </c>
      <c r="K83" s="1" t="s">
        <v>687</v>
      </c>
      <c r="L83" s="1" t="s">
        <v>687</v>
      </c>
      <c r="M83" s="1" t="s">
        <v>687</v>
      </c>
      <c r="N83" s="1">
        <v>0</v>
      </c>
      <c r="O83" s="1">
        <v>0</v>
      </c>
      <c r="P83" s="1" t="s">
        <v>687</v>
      </c>
      <c r="Q83" s="1" t="s">
        <v>687</v>
      </c>
      <c r="R83" s="1" t="s">
        <v>687</v>
      </c>
      <c r="S83" s="1" t="s">
        <v>687</v>
      </c>
      <c r="T83" s="1" t="s">
        <v>687</v>
      </c>
      <c r="U83" s="1">
        <v>0</v>
      </c>
    </row>
    <row r="84" spans="1:21">
      <c r="A84" s="1" t="s">
        <v>72</v>
      </c>
      <c r="B84" s="32" t="s">
        <v>198</v>
      </c>
      <c r="C84" s="1">
        <v>0</v>
      </c>
      <c r="D84" s="1">
        <v>0</v>
      </c>
      <c r="E84" s="1">
        <v>0</v>
      </c>
      <c r="F84" s="1" t="s">
        <v>687</v>
      </c>
      <c r="G84" s="1">
        <v>0</v>
      </c>
      <c r="H84" s="1" t="s">
        <v>687</v>
      </c>
      <c r="I84" s="1" t="s">
        <v>687</v>
      </c>
      <c r="J84" s="1" t="s">
        <v>687</v>
      </c>
      <c r="K84" s="1" t="s">
        <v>687</v>
      </c>
      <c r="L84" s="1" t="s">
        <v>687</v>
      </c>
      <c r="M84" s="1" t="s">
        <v>687</v>
      </c>
      <c r="N84" s="1">
        <v>0</v>
      </c>
      <c r="O84" s="1">
        <v>0</v>
      </c>
      <c r="P84" s="1" t="s">
        <v>687</v>
      </c>
      <c r="Q84" s="1" t="s">
        <v>687</v>
      </c>
      <c r="R84" s="1" t="s">
        <v>687</v>
      </c>
      <c r="S84" s="1" t="s">
        <v>687</v>
      </c>
      <c r="T84" s="1" t="s">
        <v>687</v>
      </c>
      <c r="U84" s="1">
        <v>0</v>
      </c>
    </row>
    <row r="85" spans="1:21">
      <c r="A85" s="1" t="s">
        <v>199</v>
      </c>
      <c r="B85" s="32" t="s">
        <v>200</v>
      </c>
      <c r="C85" s="1">
        <v>0</v>
      </c>
      <c r="D85" s="1">
        <v>0</v>
      </c>
      <c r="E85" s="1">
        <v>0</v>
      </c>
      <c r="F85" s="1" t="s">
        <v>687</v>
      </c>
      <c r="G85" s="1">
        <v>0</v>
      </c>
      <c r="H85" s="1" t="s">
        <v>687</v>
      </c>
      <c r="I85" s="1" t="s">
        <v>687</v>
      </c>
      <c r="J85" s="1" t="s">
        <v>687</v>
      </c>
      <c r="K85" s="1" t="s">
        <v>687</v>
      </c>
      <c r="L85" s="1" t="s">
        <v>687</v>
      </c>
      <c r="M85" s="1" t="s">
        <v>687</v>
      </c>
      <c r="N85" s="1">
        <v>0</v>
      </c>
      <c r="O85" s="1">
        <v>0</v>
      </c>
      <c r="P85" s="1" t="s">
        <v>687</v>
      </c>
      <c r="Q85" s="1" t="s">
        <v>687</v>
      </c>
      <c r="R85" s="1" t="s">
        <v>687</v>
      </c>
      <c r="S85" s="1" t="s">
        <v>687</v>
      </c>
      <c r="T85" s="1" t="s">
        <v>687</v>
      </c>
      <c r="U85" s="1">
        <v>0</v>
      </c>
    </row>
    <row r="86" spans="1:21">
      <c r="A86" s="1" t="s">
        <v>173</v>
      </c>
      <c r="B86" s="32" t="s">
        <v>201</v>
      </c>
      <c r="C86" s="1">
        <v>0</v>
      </c>
      <c r="D86" s="1">
        <v>0</v>
      </c>
      <c r="E86" s="1">
        <v>0</v>
      </c>
      <c r="F86" s="1" t="s">
        <v>687</v>
      </c>
      <c r="G86" s="1">
        <v>0</v>
      </c>
      <c r="H86" s="1" t="s">
        <v>687</v>
      </c>
      <c r="I86" s="1" t="s">
        <v>687</v>
      </c>
      <c r="J86" s="1" t="s">
        <v>687</v>
      </c>
      <c r="K86" s="1" t="s">
        <v>687</v>
      </c>
      <c r="L86" s="1" t="s">
        <v>687</v>
      </c>
      <c r="M86" s="1" t="s">
        <v>687</v>
      </c>
      <c r="N86" s="1">
        <v>0</v>
      </c>
      <c r="O86" s="1">
        <v>0</v>
      </c>
      <c r="P86" s="1" t="s">
        <v>687</v>
      </c>
      <c r="Q86" s="1" t="s">
        <v>687</v>
      </c>
      <c r="R86" s="1" t="s">
        <v>687</v>
      </c>
      <c r="S86" s="1" t="s">
        <v>687</v>
      </c>
      <c r="T86" s="1" t="s">
        <v>687</v>
      </c>
      <c r="U86" s="1">
        <v>0</v>
      </c>
    </row>
    <row r="87" spans="1:21">
      <c r="A87" s="1" t="s">
        <v>88</v>
      </c>
      <c r="B87" s="32" t="s">
        <v>202</v>
      </c>
      <c r="C87" s="1">
        <v>0</v>
      </c>
      <c r="D87" s="1">
        <v>0</v>
      </c>
      <c r="E87" s="1">
        <v>0</v>
      </c>
      <c r="F87" s="1" t="s">
        <v>687</v>
      </c>
      <c r="G87" s="1">
        <v>0</v>
      </c>
      <c r="H87" s="1" t="s">
        <v>687</v>
      </c>
      <c r="I87" s="1" t="s">
        <v>687</v>
      </c>
      <c r="J87" s="1" t="s">
        <v>687</v>
      </c>
      <c r="K87" s="1" t="s">
        <v>687</v>
      </c>
      <c r="L87" s="1" t="s">
        <v>687</v>
      </c>
      <c r="M87" s="1" t="s">
        <v>687</v>
      </c>
      <c r="N87" s="1">
        <v>0</v>
      </c>
      <c r="O87" s="1">
        <v>0</v>
      </c>
      <c r="P87" s="1" t="s">
        <v>687</v>
      </c>
      <c r="Q87" s="1" t="s">
        <v>687</v>
      </c>
      <c r="R87" s="1" t="s">
        <v>687</v>
      </c>
      <c r="S87" s="1" t="s">
        <v>687</v>
      </c>
      <c r="T87" s="1" t="s">
        <v>687</v>
      </c>
      <c r="U87" s="1">
        <v>0</v>
      </c>
    </row>
    <row r="88" spans="1:21">
      <c r="A88" s="1" t="s">
        <v>100</v>
      </c>
      <c r="B88" s="32" t="s">
        <v>203</v>
      </c>
      <c r="C88" s="1">
        <v>0</v>
      </c>
      <c r="D88" s="1">
        <v>0</v>
      </c>
      <c r="E88" s="1">
        <v>0</v>
      </c>
      <c r="F88" s="1" t="s">
        <v>687</v>
      </c>
      <c r="G88" s="1">
        <v>0</v>
      </c>
      <c r="H88" s="1" t="s">
        <v>687</v>
      </c>
      <c r="I88" s="1" t="s">
        <v>687</v>
      </c>
      <c r="J88" s="1" t="s">
        <v>687</v>
      </c>
      <c r="K88" s="1" t="s">
        <v>687</v>
      </c>
      <c r="L88" s="1" t="s">
        <v>687</v>
      </c>
      <c r="M88" s="1" t="s">
        <v>687</v>
      </c>
      <c r="N88" s="1">
        <v>0</v>
      </c>
      <c r="O88" s="1">
        <v>0</v>
      </c>
      <c r="P88" s="1" t="s">
        <v>687</v>
      </c>
      <c r="Q88" s="1" t="s">
        <v>687</v>
      </c>
      <c r="R88" s="1" t="s">
        <v>687</v>
      </c>
      <c r="S88" s="1" t="s">
        <v>687</v>
      </c>
      <c r="T88" s="1" t="s">
        <v>687</v>
      </c>
      <c r="U88" s="1">
        <v>0</v>
      </c>
    </row>
    <row r="89" spans="1:21">
      <c r="A89" s="1" t="s">
        <v>88</v>
      </c>
      <c r="B89" s="32" t="s">
        <v>204</v>
      </c>
      <c r="C89" s="1">
        <v>0</v>
      </c>
      <c r="D89" s="1">
        <v>0</v>
      </c>
      <c r="E89" s="1">
        <v>0</v>
      </c>
      <c r="F89" s="1" t="s">
        <v>687</v>
      </c>
      <c r="G89" s="1">
        <v>0</v>
      </c>
      <c r="H89" s="1" t="s">
        <v>687</v>
      </c>
      <c r="I89" s="1" t="s">
        <v>687</v>
      </c>
      <c r="J89" s="1" t="s">
        <v>687</v>
      </c>
      <c r="K89" s="1" t="s">
        <v>687</v>
      </c>
      <c r="L89" s="1" t="s">
        <v>687</v>
      </c>
      <c r="M89" s="1" t="s">
        <v>687</v>
      </c>
      <c r="N89" s="1">
        <v>0</v>
      </c>
      <c r="O89" s="1">
        <v>0</v>
      </c>
      <c r="P89" s="1" t="s">
        <v>687</v>
      </c>
      <c r="Q89" s="1" t="s">
        <v>687</v>
      </c>
      <c r="R89" s="1" t="s">
        <v>687</v>
      </c>
      <c r="S89" s="1" t="s">
        <v>687</v>
      </c>
      <c r="T89" s="1" t="s">
        <v>687</v>
      </c>
      <c r="U89" s="1">
        <v>0</v>
      </c>
    </row>
    <row r="90" spans="1:21">
      <c r="A90" s="1" t="s">
        <v>183</v>
      </c>
      <c r="B90" s="32" t="s">
        <v>205</v>
      </c>
      <c r="C90" s="1">
        <v>0</v>
      </c>
      <c r="D90" s="1">
        <v>0</v>
      </c>
      <c r="E90" s="1">
        <v>0</v>
      </c>
      <c r="F90" s="1" t="s">
        <v>687</v>
      </c>
      <c r="G90" s="1">
        <v>0</v>
      </c>
      <c r="H90" s="1" t="s">
        <v>687</v>
      </c>
      <c r="I90" s="1" t="s">
        <v>687</v>
      </c>
      <c r="J90" s="1" t="s">
        <v>687</v>
      </c>
      <c r="K90" s="1" t="s">
        <v>687</v>
      </c>
      <c r="L90" s="1" t="s">
        <v>687</v>
      </c>
      <c r="M90" s="1" t="s">
        <v>687</v>
      </c>
      <c r="N90" s="1">
        <v>0</v>
      </c>
      <c r="O90" s="1">
        <v>0</v>
      </c>
      <c r="P90" s="1" t="s">
        <v>687</v>
      </c>
      <c r="Q90" s="1" t="s">
        <v>687</v>
      </c>
      <c r="R90" s="1" t="s">
        <v>687</v>
      </c>
      <c r="S90" s="1" t="s">
        <v>687</v>
      </c>
      <c r="T90" s="1" t="s">
        <v>687</v>
      </c>
      <c r="U90" s="1">
        <v>0</v>
      </c>
    </row>
    <row r="91" spans="1:21">
      <c r="A91" s="1" t="s">
        <v>166</v>
      </c>
      <c r="B91" s="32" t="s">
        <v>206</v>
      </c>
      <c r="C91" s="1">
        <v>0</v>
      </c>
      <c r="D91" s="1">
        <v>0</v>
      </c>
      <c r="E91" s="1">
        <v>0</v>
      </c>
      <c r="F91" s="1" t="s">
        <v>687</v>
      </c>
      <c r="G91" s="1">
        <v>0</v>
      </c>
      <c r="H91" s="1" t="s">
        <v>687</v>
      </c>
      <c r="I91" s="1" t="s">
        <v>687</v>
      </c>
      <c r="J91" s="1" t="s">
        <v>687</v>
      </c>
      <c r="K91" s="1" t="s">
        <v>687</v>
      </c>
      <c r="L91" s="1" t="s">
        <v>687</v>
      </c>
      <c r="M91" s="1" t="s">
        <v>687</v>
      </c>
      <c r="N91" s="1">
        <v>0</v>
      </c>
      <c r="O91" s="1">
        <v>0</v>
      </c>
      <c r="P91" s="1" t="s">
        <v>687</v>
      </c>
      <c r="Q91" s="1" t="s">
        <v>687</v>
      </c>
      <c r="R91" s="1" t="s">
        <v>687</v>
      </c>
      <c r="S91" s="1" t="s">
        <v>687</v>
      </c>
      <c r="T91" s="1" t="s">
        <v>687</v>
      </c>
      <c r="U91" s="1">
        <v>0</v>
      </c>
    </row>
    <row r="92" spans="1:21">
      <c r="A92" s="1" t="s">
        <v>90</v>
      </c>
      <c r="B92" s="32" t="s">
        <v>207</v>
      </c>
      <c r="C92" s="1">
        <v>0</v>
      </c>
      <c r="D92" s="1">
        <v>0</v>
      </c>
      <c r="E92" s="1">
        <v>0</v>
      </c>
      <c r="F92" s="1" t="s">
        <v>687</v>
      </c>
      <c r="G92" s="1">
        <v>0</v>
      </c>
      <c r="H92" s="1" t="s">
        <v>687</v>
      </c>
      <c r="I92" s="1" t="s">
        <v>687</v>
      </c>
      <c r="J92" s="1" t="s">
        <v>687</v>
      </c>
      <c r="K92" s="1" t="s">
        <v>687</v>
      </c>
      <c r="L92" s="1" t="s">
        <v>687</v>
      </c>
      <c r="M92" s="1" t="s">
        <v>687</v>
      </c>
      <c r="N92" s="1">
        <v>0</v>
      </c>
      <c r="O92" s="1">
        <v>0</v>
      </c>
      <c r="P92" s="1" t="s">
        <v>687</v>
      </c>
      <c r="Q92" s="1" t="s">
        <v>687</v>
      </c>
      <c r="R92" s="1" t="s">
        <v>687</v>
      </c>
      <c r="S92" s="1" t="s">
        <v>687</v>
      </c>
      <c r="T92" s="1" t="s">
        <v>687</v>
      </c>
      <c r="U92" s="1">
        <v>0</v>
      </c>
    </row>
    <row r="93" spans="1:21">
      <c r="A93" s="1" t="s">
        <v>102</v>
      </c>
      <c r="B93" s="32" t="s">
        <v>208</v>
      </c>
      <c r="C93" s="1">
        <v>0</v>
      </c>
      <c r="D93" s="1">
        <v>0</v>
      </c>
      <c r="E93" s="1">
        <v>0</v>
      </c>
      <c r="F93" s="1" t="s">
        <v>687</v>
      </c>
      <c r="G93" s="1">
        <v>0</v>
      </c>
      <c r="H93" s="1" t="s">
        <v>687</v>
      </c>
      <c r="I93" s="1" t="s">
        <v>687</v>
      </c>
      <c r="J93" s="1" t="s">
        <v>687</v>
      </c>
      <c r="K93" s="1" t="s">
        <v>687</v>
      </c>
      <c r="L93" s="1" t="s">
        <v>687</v>
      </c>
      <c r="M93" s="1" t="s">
        <v>687</v>
      </c>
      <c r="N93" s="1">
        <v>0</v>
      </c>
      <c r="O93" s="1">
        <v>0</v>
      </c>
      <c r="P93" s="1" t="s">
        <v>687</v>
      </c>
      <c r="Q93" s="1" t="s">
        <v>687</v>
      </c>
      <c r="R93" s="1" t="s">
        <v>687</v>
      </c>
      <c r="S93" s="1" t="s">
        <v>687</v>
      </c>
      <c r="T93" s="1" t="s">
        <v>687</v>
      </c>
      <c r="U93" s="1">
        <v>0</v>
      </c>
    </row>
    <row r="94" spans="1:21">
      <c r="A94" s="1" t="s">
        <v>191</v>
      </c>
      <c r="B94" s="32" t="s">
        <v>209</v>
      </c>
      <c r="C94" s="1">
        <v>0</v>
      </c>
      <c r="D94" s="1">
        <v>0</v>
      </c>
      <c r="E94" s="1">
        <v>0</v>
      </c>
      <c r="F94" s="1" t="s">
        <v>687</v>
      </c>
      <c r="G94" s="1">
        <v>0</v>
      </c>
      <c r="H94" s="1" t="s">
        <v>687</v>
      </c>
      <c r="I94" s="1" t="s">
        <v>687</v>
      </c>
      <c r="J94" s="1" t="s">
        <v>687</v>
      </c>
      <c r="K94" s="1" t="s">
        <v>687</v>
      </c>
      <c r="L94" s="1" t="s">
        <v>687</v>
      </c>
      <c r="M94" s="1" t="s">
        <v>687</v>
      </c>
      <c r="N94" s="1">
        <v>0</v>
      </c>
      <c r="O94" s="1">
        <v>0</v>
      </c>
      <c r="P94" s="1" t="s">
        <v>687</v>
      </c>
      <c r="Q94" s="1" t="s">
        <v>687</v>
      </c>
      <c r="R94" s="1" t="s">
        <v>687</v>
      </c>
      <c r="S94" s="1" t="s">
        <v>687</v>
      </c>
      <c r="T94" s="1" t="s">
        <v>687</v>
      </c>
      <c r="U94" s="1">
        <v>0</v>
      </c>
    </row>
    <row r="95" spans="1:21">
      <c r="A95" s="1" t="s">
        <v>88</v>
      </c>
      <c r="B95" s="32" t="s">
        <v>210</v>
      </c>
      <c r="C95" s="1">
        <v>0</v>
      </c>
      <c r="D95" s="1">
        <v>0</v>
      </c>
      <c r="E95" s="1">
        <v>0</v>
      </c>
      <c r="F95" s="1" t="s">
        <v>687</v>
      </c>
      <c r="G95" s="1">
        <v>0</v>
      </c>
      <c r="H95" s="1" t="s">
        <v>687</v>
      </c>
      <c r="I95" s="1" t="s">
        <v>687</v>
      </c>
      <c r="J95" s="1" t="s">
        <v>687</v>
      </c>
      <c r="K95" s="1" t="s">
        <v>687</v>
      </c>
      <c r="L95" s="1" t="s">
        <v>687</v>
      </c>
      <c r="M95" s="1" t="s">
        <v>687</v>
      </c>
      <c r="N95" s="1">
        <v>0</v>
      </c>
      <c r="O95" s="1">
        <v>0</v>
      </c>
      <c r="P95" s="1" t="s">
        <v>687</v>
      </c>
      <c r="Q95" s="1" t="s">
        <v>687</v>
      </c>
      <c r="R95" s="1" t="s">
        <v>687</v>
      </c>
      <c r="S95" s="1" t="s">
        <v>687</v>
      </c>
      <c r="T95" s="1" t="s">
        <v>687</v>
      </c>
      <c r="U95" s="1">
        <v>0</v>
      </c>
    </row>
    <row r="96" spans="1:21">
      <c r="A96" s="1" t="s">
        <v>211</v>
      </c>
      <c r="B96" s="32" t="s">
        <v>212</v>
      </c>
      <c r="C96" s="1">
        <v>0</v>
      </c>
      <c r="D96" s="1">
        <v>0</v>
      </c>
      <c r="E96" s="1">
        <v>0</v>
      </c>
      <c r="F96" s="1" t="s">
        <v>687</v>
      </c>
      <c r="G96" s="1">
        <v>0</v>
      </c>
      <c r="H96" s="1" t="s">
        <v>687</v>
      </c>
      <c r="I96" s="1" t="s">
        <v>687</v>
      </c>
      <c r="J96" s="1" t="s">
        <v>687</v>
      </c>
      <c r="K96" s="1" t="s">
        <v>687</v>
      </c>
      <c r="L96" s="1" t="s">
        <v>687</v>
      </c>
      <c r="M96" s="1" t="s">
        <v>687</v>
      </c>
      <c r="N96" s="1">
        <v>0</v>
      </c>
      <c r="O96" s="1">
        <v>0</v>
      </c>
      <c r="P96" s="1" t="s">
        <v>687</v>
      </c>
      <c r="Q96" s="1" t="s">
        <v>687</v>
      </c>
      <c r="R96" s="1" t="s">
        <v>687</v>
      </c>
      <c r="S96" s="1" t="s">
        <v>687</v>
      </c>
      <c r="T96" s="1" t="s">
        <v>687</v>
      </c>
      <c r="U96" s="1">
        <v>0</v>
      </c>
    </row>
    <row r="97" spans="1:21">
      <c r="A97" s="1" t="s">
        <v>84</v>
      </c>
      <c r="B97" s="32" t="s">
        <v>213</v>
      </c>
      <c r="C97" s="1">
        <v>0</v>
      </c>
      <c r="D97" s="1">
        <v>0</v>
      </c>
      <c r="E97" s="1">
        <v>0</v>
      </c>
      <c r="F97" s="1" t="s">
        <v>687</v>
      </c>
      <c r="G97" s="1">
        <v>0</v>
      </c>
      <c r="H97" s="1" t="s">
        <v>687</v>
      </c>
      <c r="I97" s="1" t="s">
        <v>687</v>
      </c>
      <c r="J97" s="1" t="s">
        <v>687</v>
      </c>
      <c r="K97" s="1" t="s">
        <v>687</v>
      </c>
      <c r="L97" s="1" t="s">
        <v>687</v>
      </c>
      <c r="M97" s="1" t="s">
        <v>687</v>
      </c>
      <c r="N97" s="1">
        <v>0</v>
      </c>
      <c r="O97" s="1">
        <v>0</v>
      </c>
      <c r="P97" s="1" t="s">
        <v>687</v>
      </c>
      <c r="Q97" s="1" t="s">
        <v>687</v>
      </c>
      <c r="R97" s="1" t="s">
        <v>687</v>
      </c>
      <c r="S97" s="1" t="s">
        <v>687</v>
      </c>
      <c r="T97" s="1" t="s">
        <v>687</v>
      </c>
      <c r="U97" s="1">
        <v>0</v>
      </c>
    </row>
    <row r="98" spans="1:21">
      <c r="A98" s="1" t="s">
        <v>214</v>
      </c>
      <c r="B98" s="32" t="s">
        <v>215</v>
      </c>
      <c r="C98" s="1">
        <v>162</v>
      </c>
      <c r="D98" s="1">
        <v>33.9</v>
      </c>
      <c r="E98" s="1">
        <v>0</v>
      </c>
      <c r="F98" s="1" t="s">
        <v>687</v>
      </c>
      <c r="G98" s="1">
        <v>0</v>
      </c>
      <c r="H98" s="1" t="s">
        <v>687</v>
      </c>
      <c r="I98" s="1" t="s">
        <v>687</v>
      </c>
      <c r="J98" s="1" t="s">
        <v>687</v>
      </c>
      <c r="K98" s="1" t="s">
        <v>687</v>
      </c>
      <c r="L98" s="1">
        <v>0</v>
      </c>
      <c r="M98" s="1" t="s">
        <v>687</v>
      </c>
      <c r="N98" s="1">
        <v>16.162553562350208</v>
      </c>
      <c r="O98" s="1">
        <v>0</v>
      </c>
      <c r="P98" s="1" t="s">
        <v>687</v>
      </c>
      <c r="Q98" s="1" t="s">
        <v>687</v>
      </c>
      <c r="R98" s="1">
        <v>0</v>
      </c>
      <c r="S98" s="1">
        <v>38.9945090649165</v>
      </c>
      <c r="T98" s="1">
        <v>0</v>
      </c>
      <c r="U98" s="1">
        <v>55.157062627266711</v>
      </c>
    </row>
    <row r="99" spans="1:21">
      <c r="A99" s="1" t="s">
        <v>216</v>
      </c>
      <c r="B99" s="32" t="s">
        <v>217</v>
      </c>
      <c r="C99" s="1">
        <v>0</v>
      </c>
      <c r="D99" s="1">
        <v>0</v>
      </c>
      <c r="E99" s="1">
        <v>0</v>
      </c>
      <c r="F99" s="1" t="s">
        <v>687</v>
      </c>
      <c r="G99" s="1">
        <v>0</v>
      </c>
      <c r="H99" s="1" t="s">
        <v>687</v>
      </c>
      <c r="I99" s="1" t="s">
        <v>687</v>
      </c>
      <c r="J99" s="1" t="s">
        <v>687</v>
      </c>
      <c r="K99" s="1" t="s">
        <v>687</v>
      </c>
      <c r="L99" s="1" t="s">
        <v>687</v>
      </c>
      <c r="M99" s="1" t="s">
        <v>687</v>
      </c>
      <c r="N99" s="1">
        <v>0</v>
      </c>
      <c r="O99" s="1">
        <v>0</v>
      </c>
      <c r="P99" s="1" t="s">
        <v>687</v>
      </c>
      <c r="Q99" s="1" t="s">
        <v>687</v>
      </c>
      <c r="R99" s="1" t="s">
        <v>687</v>
      </c>
      <c r="S99" s="1" t="s">
        <v>687</v>
      </c>
      <c r="T99" s="1" t="s">
        <v>687</v>
      </c>
      <c r="U99" s="1">
        <v>0</v>
      </c>
    </row>
    <row r="100" spans="1:21">
      <c r="A100" s="1" t="s">
        <v>218</v>
      </c>
      <c r="B100" s="32" t="s">
        <v>219</v>
      </c>
      <c r="C100" s="1">
        <v>294</v>
      </c>
      <c r="D100" s="1">
        <v>106</v>
      </c>
      <c r="E100" s="1">
        <v>0</v>
      </c>
      <c r="F100" s="1" t="s">
        <v>687</v>
      </c>
      <c r="G100" s="1">
        <v>0.42172552525704066</v>
      </c>
      <c r="H100" s="1" t="s">
        <v>687</v>
      </c>
      <c r="I100" s="1" t="s">
        <v>687</v>
      </c>
      <c r="J100" s="1" t="s">
        <v>687</v>
      </c>
      <c r="K100" s="1" t="s">
        <v>687</v>
      </c>
      <c r="L100" s="1">
        <v>0</v>
      </c>
      <c r="M100" s="1">
        <v>43.598682112870655</v>
      </c>
      <c r="N100" s="1">
        <v>191.83420129663088</v>
      </c>
      <c r="O100" s="1">
        <v>0</v>
      </c>
      <c r="P100" s="1" t="s">
        <v>687</v>
      </c>
      <c r="Q100" s="1" t="s">
        <v>687</v>
      </c>
      <c r="R100" s="1">
        <v>0</v>
      </c>
      <c r="S100" s="1" t="s">
        <v>687</v>
      </c>
      <c r="T100" s="1">
        <v>0</v>
      </c>
      <c r="U100" s="1">
        <v>235.85460893475857</v>
      </c>
    </row>
    <row r="101" spans="1:21">
      <c r="A101" s="1" t="s">
        <v>220</v>
      </c>
      <c r="B101" s="32" t="s">
        <v>221</v>
      </c>
      <c r="C101" s="1">
        <v>1339.1185749999997</v>
      </c>
      <c r="D101" s="1">
        <v>905.71712799999989</v>
      </c>
      <c r="E101" s="1">
        <v>0</v>
      </c>
      <c r="F101" s="1" t="s">
        <v>687</v>
      </c>
      <c r="G101" s="1">
        <v>0</v>
      </c>
      <c r="H101" s="1">
        <v>1264.8259576502469</v>
      </c>
      <c r="I101" s="1" t="s">
        <v>687</v>
      </c>
      <c r="J101" s="1" t="s">
        <v>687</v>
      </c>
      <c r="K101" s="1" t="s">
        <v>687</v>
      </c>
      <c r="L101" s="1">
        <v>0</v>
      </c>
      <c r="M101" s="1" t="s">
        <v>687</v>
      </c>
      <c r="N101" s="1">
        <v>69.133359810468278</v>
      </c>
      <c r="O101" s="1">
        <v>0</v>
      </c>
      <c r="P101" s="1" t="s">
        <v>687</v>
      </c>
      <c r="Q101" s="1">
        <v>0.38213963010264074</v>
      </c>
      <c r="R101" s="1">
        <v>0</v>
      </c>
      <c r="S101" s="1" t="s">
        <v>687</v>
      </c>
      <c r="T101" s="1">
        <v>0</v>
      </c>
      <c r="U101" s="1">
        <v>1334.3414570908178</v>
      </c>
    </row>
    <row r="102" spans="1:21">
      <c r="A102" s="1" t="s">
        <v>222</v>
      </c>
      <c r="B102" s="32" t="s">
        <v>223</v>
      </c>
      <c r="C102" s="1">
        <v>0</v>
      </c>
      <c r="D102" s="1">
        <v>0</v>
      </c>
      <c r="E102" s="1">
        <v>0</v>
      </c>
      <c r="F102" s="1" t="s">
        <v>687</v>
      </c>
      <c r="G102" s="1">
        <v>0</v>
      </c>
      <c r="H102" s="1" t="s">
        <v>687</v>
      </c>
      <c r="I102" s="1" t="s">
        <v>687</v>
      </c>
      <c r="J102" s="1" t="s">
        <v>687</v>
      </c>
      <c r="K102" s="1" t="s">
        <v>687</v>
      </c>
      <c r="L102" s="1" t="s">
        <v>687</v>
      </c>
      <c r="M102" s="1" t="s">
        <v>687</v>
      </c>
      <c r="N102" s="1">
        <v>0</v>
      </c>
      <c r="O102" s="1">
        <v>0</v>
      </c>
      <c r="P102" s="1" t="s">
        <v>687</v>
      </c>
      <c r="Q102" s="1" t="s">
        <v>687</v>
      </c>
      <c r="R102" s="1" t="s">
        <v>687</v>
      </c>
      <c r="S102" s="1" t="s">
        <v>687</v>
      </c>
      <c r="T102" s="1" t="s">
        <v>687</v>
      </c>
      <c r="U102" s="1">
        <v>0</v>
      </c>
    </row>
    <row r="103" spans="1:21">
      <c r="A103" s="1" t="s">
        <v>224</v>
      </c>
      <c r="B103" s="32" t="s">
        <v>225</v>
      </c>
      <c r="C103" s="1">
        <v>0</v>
      </c>
      <c r="D103" s="1">
        <v>0</v>
      </c>
      <c r="E103" s="1">
        <v>0</v>
      </c>
      <c r="F103" s="1" t="s">
        <v>687</v>
      </c>
      <c r="G103" s="1">
        <v>0</v>
      </c>
      <c r="H103" s="1" t="s">
        <v>687</v>
      </c>
      <c r="I103" s="1" t="s">
        <v>687</v>
      </c>
      <c r="J103" s="1" t="s">
        <v>687</v>
      </c>
      <c r="K103" s="1" t="s">
        <v>687</v>
      </c>
      <c r="L103" s="1" t="s">
        <v>687</v>
      </c>
      <c r="M103" s="1" t="s">
        <v>687</v>
      </c>
      <c r="N103" s="1">
        <v>0</v>
      </c>
      <c r="O103" s="1">
        <v>0</v>
      </c>
      <c r="P103" s="1" t="s">
        <v>687</v>
      </c>
      <c r="Q103" s="1" t="s">
        <v>687</v>
      </c>
      <c r="R103" s="1" t="s">
        <v>687</v>
      </c>
      <c r="S103" s="1" t="s">
        <v>687</v>
      </c>
      <c r="T103" s="1" t="s">
        <v>687</v>
      </c>
      <c r="U103" s="1">
        <v>0</v>
      </c>
    </row>
    <row r="104" spans="1:21">
      <c r="A104" s="1" t="s">
        <v>96</v>
      </c>
      <c r="B104" s="32" t="s">
        <v>226</v>
      </c>
      <c r="C104" s="1">
        <v>0</v>
      </c>
      <c r="D104" s="1">
        <v>0</v>
      </c>
      <c r="E104" s="1">
        <v>0</v>
      </c>
      <c r="F104" s="1" t="s">
        <v>687</v>
      </c>
      <c r="G104" s="1">
        <v>0</v>
      </c>
      <c r="H104" s="1" t="s">
        <v>687</v>
      </c>
      <c r="I104" s="1" t="s">
        <v>687</v>
      </c>
      <c r="J104" s="1" t="s">
        <v>687</v>
      </c>
      <c r="K104" s="1" t="s">
        <v>687</v>
      </c>
      <c r="L104" s="1" t="s">
        <v>687</v>
      </c>
      <c r="M104" s="1" t="s">
        <v>687</v>
      </c>
      <c r="N104" s="1">
        <v>0</v>
      </c>
      <c r="O104" s="1">
        <v>0</v>
      </c>
      <c r="P104" s="1" t="s">
        <v>687</v>
      </c>
      <c r="Q104" s="1" t="s">
        <v>687</v>
      </c>
      <c r="R104" s="1" t="s">
        <v>687</v>
      </c>
      <c r="S104" s="1" t="s">
        <v>687</v>
      </c>
      <c r="T104" s="1" t="s">
        <v>687</v>
      </c>
      <c r="U104" s="1">
        <v>0</v>
      </c>
    </row>
    <row r="105" spans="1:21">
      <c r="A105" s="1" t="s">
        <v>228</v>
      </c>
      <c r="B105" s="32" t="s">
        <v>229</v>
      </c>
      <c r="C105" s="1">
        <v>0</v>
      </c>
      <c r="D105" s="1">
        <v>0</v>
      </c>
      <c r="E105" s="1">
        <v>0</v>
      </c>
      <c r="F105" s="1" t="s">
        <v>687</v>
      </c>
      <c r="G105" s="1">
        <v>0</v>
      </c>
      <c r="H105" s="1" t="s">
        <v>687</v>
      </c>
      <c r="I105" s="1" t="s">
        <v>687</v>
      </c>
      <c r="J105" s="1" t="s">
        <v>687</v>
      </c>
      <c r="K105" s="1" t="s">
        <v>687</v>
      </c>
      <c r="L105" s="1" t="s">
        <v>687</v>
      </c>
      <c r="M105" s="1" t="s">
        <v>687</v>
      </c>
      <c r="N105" s="1">
        <v>0</v>
      </c>
      <c r="O105" s="1">
        <v>0</v>
      </c>
      <c r="P105" s="1" t="s">
        <v>687</v>
      </c>
      <c r="Q105" s="1" t="s">
        <v>687</v>
      </c>
      <c r="R105" s="1" t="s">
        <v>687</v>
      </c>
      <c r="S105" s="1" t="s">
        <v>687</v>
      </c>
      <c r="T105" s="1" t="s">
        <v>687</v>
      </c>
      <c r="U105" s="1">
        <v>0</v>
      </c>
    </row>
    <row r="106" spans="1:21">
      <c r="A106" s="1" t="s">
        <v>231</v>
      </c>
      <c r="B106" s="32" t="s">
        <v>232</v>
      </c>
      <c r="C106" s="1">
        <v>0</v>
      </c>
      <c r="D106" s="1">
        <v>0</v>
      </c>
      <c r="E106" s="1">
        <v>0</v>
      </c>
      <c r="F106" s="1" t="s">
        <v>687</v>
      </c>
      <c r="G106" s="1">
        <v>0</v>
      </c>
      <c r="H106" s="1" t="s">
        <v>687</v>
      </c>
      <c r="I106" s="1" t="s">
        <v>687</v>
      </c>
      <c r="J106" s="1" t="s">
        <v>687</v>
      </c>
      <c r="K106" s="1" t="s">
        <v>687</v>
      </c>
      <c r="L106" s="1" t="s">
        <v>687</v>
      </c>
      <c r="M106" s="1" t="s">
        <v>687</v>
      </c>
      <c r="N106" s="1">
        <v>0</v>
      </c>
      <c r="O106" s="1">
        <v>0</v>
      </c>
      <c r="P106" s="1" t="s">
        <v>687</v>
      </c>
      <c r="Q106" s="1" t="s">
        <v>687</v>
      </c>
      <c r="R106" s="1" t="s">
        <v>687</v>
      </c>
      <c r="S106" s="1" t="s">
        <v>687</v>
      </c>
      <c r="T106" s="1" t="s">
        <v>687</v>
      </c>
      <c r="U106" s="1">
        <v>0</v>
      </c>
    </row>
    <row r="107" spans="1:21">
      <c r="A107" s="1" t="s">
        <v>233</v>
      </c>
      <c r="B107" s="32" t="s">
        <v>234</v>
      </c>
      <c r="C107" s="1">
        <v>276</v>
      </c>
      <c r="D107" s="1">
        <v>77</v>
      </c>
      <c r="E107" s="1">
        <v>0</v>
      </c>
      <c r="F107" s="1" t="s">
        <v>687</v>
      </c>
      <c r="G107" s="1">
        <v>0.93792704111175462</v>
      </c>
      <c r="H107" s="1" t="s">
        <v>687</v>
      </c>
      <c r="I107" s="1" t="s">
        <v>687</v>
      </c>
      <c r="J107" s="1">
        <v>163.19754977029098</v>
      </c>
      <c r="K107" s="1" t="s">
        <v>687</v>
      </c>
      <c r="L107" s="1">
        <v>0</v>
      </c>
      <c r="M107" s="1" t="s">
        <v>687</v>
      </c>
      <c r="N107" s="1">
        <v>41.592727272727259</v>
      </c>
      <c r="O107" s="1">
        <v>0</v>
      </c>
      <c r="P107" s="1" t="s">
        <v>687</v>
      </c>
      <c r="Q107" s="1" t="s">
        <v>687</v>
      </c>
      <c r="R107" s="1">
        <v>0</v>
      </c>
      <c r="S107" s="1" t="s">
        <v>687</v>
      </c>
      <c r="T107" s="1">
        <v>0</v>
      </c>
      <c r="U107" s="1">
        <v>205.72820408412997</v>
      </c>
    </row>
    <row r="108" spans="1:21">
      <c r="A108" s="1" t="s">
        <v>235</v>
      </c>
      <c r="B108" s="32" t="s">
        <v>236</v>
      </c>
      <c r="C108" s="1">
        <v>0</v>
      </c>
      <c r="D108" s="1">
        <v>0</v>
      </c>
      <c r="E108" s="1">
        <v>0</v>
      </c>
      <c r="F108" s="1" t="s">
        <v>687</v>
      </c>
      <c r="G108" s="1">
        <v>0</v>
      </c>
      <c r="H108" s="1" t="s">
        <v>687</v>
      </c>
      <c r="I108" s="1" t="s">
        <v>687</v>
      </c>
      <c r="J108" s="1" t="s">
        <v>687</v>
      </c>
      <c r="K108" s="1" t="s">
        <v>687</v>
      </c>
      <c r="L108" s="1" t="s">
        <v>687</v>
      </c>
      <c r="M108" s="1" t="s">
        <v>687</v>
      </c>
      <c r="N108" s="1">
        <v>0</v>
      </c>
      <c r="O108" s="1">
        <v>0</v>
      </c>
      <c r="P108" s="1" t="s">
        <v>687</v>
      </c>
      <c r="Q108" s="1" t="s">
        <v>687</v>
      </c>
      <c r="R108" s="1" t="s">
        <v>687</v>
      </c>
      <c r="S108" s="1" t="s">
        <v>687</v>
      </c>
      <c r="T108" s="1" t="s">
        <v>687</v>
      </c>
      <c r="U108" s="1">
        <v>0</v>
      </c>
    </row>
    <row r="109" spans="1:21">
      <c r="A109" s="1" t="s">
        <v>237</v>
      </c>
      <c r="B109" s="32" t="s">
        <v>238</v>
      </c>
      <c r="C109" s="1">
        <v>0</v>
      </c>
      <c r="D109" s="1">
        <v>0</v>
      </c>
      <c r="E109" s="1">
        <v>0</v>
      </c>
      <c r="F109" s="1" t="s">
        <v>687</v>
      </c>
      <c r="G109" s="1">
        <v>0</v>
      </c>
      <c r="H109" s="1" t="s">
        <v>687</v>
      </c>
      <c r="I109" s="1" t="s">
        <v>687</v>
      </c>
      <c r="J109" s="1" t="s">
        <v>687</v>
      </c>
      <c r="K109" s="1" t="s">
        <v>687</v>
      </c>
      <c r="L109" s="1" t="s">
        <v>687</v>
      </c>
      <c r="M109" s="1" t="s">
        <v>687</v>
      </c>
      <c r="N109" s="1">
        <v>0</v>
      </c>
      <c r="O109" s="1">
        <v>0</v>
      </c>
      <c r="P109" s="1" t="s">
        <v>687</v>
      </c>
      <c r="Q109" s="1" t="s">
        <v>687</v>
      </c>
      <c r="R109" s="1" t="s">
        <v>687</v>
      </c>
      <c r="S109" s="1" t="s">
        <v>687</v>
      </c>
      <c r="T109" s="1" t="s">
        <v>687</v>
      </c>
      <c r="U109" s="1">
        <v>0</v>
      </c>
    </row>
    <row r="110" spans="1:21">
      <c r="A110" s="1" t="s">
        <v>111</v>
      </c>
      <c r="B110" s="32" t="s">
        <v>239</v>
      </c>
      <c r="C110" s="1">
        <v>0</v>
      </c>
      <c r="D110" s="1">
        <v>0</v>
      </c>
      <c r="E110" s="1">
        <v>0</v>
      </c>
      <c r="F110" s="1" t="s">
        <v>687</v>
      </c>
      <c r="G110" s="1">
        <v>0</v>
      </c>
      <c r="H110" s="1" t="s">
        <v>687</v>
      </c>
      <c r="I110" s="1" t="s">
        <v>687</v>
      </c>
      <c r="J110" s="1" t="s">
        <v>687</v>
      </c>
      <c r="K110" s="1" t="s">
        <v>687</v>
      </c>
      <c r="L110" s="1" t="s">
        <v>687</v>
      </c>
      <c r="M110" s="1" t="s">
        <v>687</v>
      </c>
      <c r="N110" s="1">
        <v>0</v>
      </c>
      <c r="O110" s="1">
        <v>0</v>
      </c>
      <c r="P110" s="1" t="s">
        <v>687</v>
      </c>
      <c r="Q110" s="1" t="s">
        <v>687</v>
      </c>
      <c r="R110" s="1" t="s">
        <v>687</v>
      </c>
      <c r="S110" s="1" t="s">
        <v>687</v>
      </c>
      <c r="T110" s="1" t="s">
        <v>687</v>
      </c>
      <c r="U110" s="1">
        <v>0</v>
      </c>
    </row>
    <row r="111" spans="1:21">
      <c r="A111" s="1" t="s">
        <v>211</v>
      </c>
      <c r="B111" s="32" t="s">
        <v>240</v>
      </c>
      <c r="C111" s="1">
        <v>7.1</v>
      </c>
      <c r="D111" s="1">
        <v>0</v>
      </c>
      <c r="E111" s="1">
        <v>0</v>
      </c>
      <c r="F111" s="1" t="s">
        <v>687</v>
      </c>
      <c r="G111" s="1">
        <v>0</v>
      </c>
      <c r="H111" s="1" t="s">
        <v>687</v>
      </c>
      <c r="I111" s="1" t="s">
        <v>687</v>
      </c>
      <c r="J111" s="1" t="s">
        <v>687</v>
      </c>
      <c r="K111" s="1" t="s">
        <v>687</v>
      </c>
      <c r="L111" s="1">
        <v>0</v>
      </c>
      <c r="M111" s="1" t="s">
        <v>687</v>
      </c>
      <c r="N111" s="1">
        <v>0</v>
      </c>
      <c r="O111" s="1">
        <v>0</v>
      </c>
      <c r="P111" s="1" t="s">
        <v>687</v>
      </c>
      <c r="Q111" s="1" t="s">
        <v>687</v>
      </c>
      <c r="R111" s="1">
        <v>0</v>
      </c>
      <c r="S111" s="1" t="s">
        <v>687</v>
      </c>
      <c r="T111" s="1">
        <v>0</v>
      </c>
      <c r="U111" s="1">
        <v>0</v>
      </c>
    </row>
    <row r="112" spans="1:21">
      <c r="A112" s="1" t="s">
        <v>96</v>
      </c>
      <c r="B112" s="32" t="s">
        <v>241</v>
      </c>
      <c r="C112" s="1">
        <v>0</v>
      </c>
      <c r="D112" s="1">
        <v>0</v>
      </c>
      <c r="E112" s="1">
        <v>0</v>
      </c>
      <c r="F112" s="1" t="s">
        <v>687</v>
      </c>
      <c r="G112" s="1">
        <v>0</v>
      </c>
      <c r="H112" s="1" t="s">
        <v>687</v>
      </c>
      <c r="I112" s="1" t="s">
        <v>687</v>
      </c>
      <c r="J112" s="1" t="s">
        <v>687</v>
      </c>
      <c r="K112" s="1" t="s">
        <v>687</v>
      </c>
      <c r="L112" s="1" t="s">
        <v>687</v>
      </c>
      <c r="M112" s="1" t="s">
        <v>687</v>
      </c>
      <c r="N112" s="1">
        <v>0</v>
      </c>
      <c r="O112" s="1">
        <v>0</v>
      </c>
      <c r="P112" s="1" t="s">
        <v>687</v>
      </c>
      <c r="Q112" s="1" t="s">
        <v>687</v>
      </c>
      <c r="R112" s="1" t="s">
        <v>687</v>
      </c>
      <c r="S112" s="1" t="s">
        <v>687</v>
      </c>
      <c r="T112" s="1" t="s">
        <v>687</v>
      </c>
      <c r="U112" s="1">
        <v>0</v>
      </c>
    </row>
    <row r="113" spans="1:21">
      <c r="A113" s="1" t="s">
        <v>242</v>
      </c>
      <c r="B113" s="32" t="s">
        <v>243</v>
      </c>
      <c r="C113" s="1">
        <v>695.54899999999998</v>
      </c>
      <c r="D113" s="1">
        <v>362.97199999999998</v>
      </c>
      <c r="E113" s="1">
        <v>0</v>
      </c>
      <c r="F113" s="1" t="s">
        <v>687</v>
      </c>
      <c r="G113" s="1">
        <v>2.5636051490816163</v>
      </c>
      <c r="H113" s="1">
        <v>142.30950043881171</v>
      </c>
      <c r="I113" s="1" t="s">
        <v>687</v>
      </c>
      <c r="J113" s="1" t="s">
        <v>687</v>
      </c>
      <c r="K113" s="1" t="s">
        <v>687</v>
      </c>
      <c r="L113" s="1">
        <v>0</v>
      </c>
      <c r="M113" s="1" t="s">
        <v>687</v>
      </c>
      <c r="N113" s="1">
        <v>10.619612679200131</v>
      </c>
      <c r="O113" s="1">
        <v>499.01506614673593</v>
      </c>
      <c r="P113" s="1" t="s">
        <v>687</v>
      </c>
      <c r="Q113" s="1" t="s">
        <v>687</v>
      </c>
      <c r="R113" s="1">
        <v>0</v>
      </c>
      <c r="S113" s="1" t="s">
        <v>687</v>
      </c>
      <c r="T113" s="1">
        <v>0</v>
      </c>
      <c r="U113" s="1">
        <v>654.50778441382931</v>
      </c>
    </row>
    <row r="114" spans="1:21">
      <c r="A114" s="1" t="s">
        <v>244</v>
      </c>
      <c r="B114" s="32" t="s">
        <v>245</v>
      </c>
      <c r="C114" s="1">
        <v>0</v>
      </c>
      <c r="D114" s="1">
        <v>0</v>
      </c>
      <c r="E114" s="1">
        <v>0</v>
      </c>
      <c r="F114" s="1" t="s">
        <v>687</v>
      </c>
      <c r="G114" s="1">
        <v>0</v>
      </c>
      <c r="H114" s="1" t="s">
        <v>687</v>
      </c>
      <c r="I114" s="1" t="s">
        <v>687</v>
      </c>
      <c r="J114" s="1" t="s">
        <v>687</v>
      </c>
      <c r="K114" s="1" t="s">
        <v>687</v>
      </c>
      <c r="L114" s="1" t="s">
        <v>687</v>
      </c>
      <c r="M114" s="1" t="s">
        <v>687</v>
      </c>
      <c r="N114" s="1">
        <v>0</v>
      </c>
      <c r="O114" s="1">
        <v>0</v>
      </c>
      <c r="P114" s="1" t="s">
        <v>687</v>
      </c>
      <c r="Q114" s="1" t="s">
        <v>687</v>
      </c>
      <c r="R114" s="1" t="s">
        <v>687</v>
      </c>
      <c r="S114" s="1" t="s">
        <v>687</v>
      </c>
      <c r="T114" s="1" t="s">
        <v>687</v>
      </c>
      <c r="U114" s="1">
        <v>0</v>
      </c>
    </row>
    <row r="115" spans="1:21">
      <c r="A115" s="1" t="s">
        <v>199</v>
      </c>
      <c r="B115" s="32" t="s">
        <v>246</v>
      </c>
      <c r="C115" s="1">
        <v>0</v>
      </c>
      <c r="D115" s="1">
        <v>0</v>
      </c>
      <c r="E115" s="1">
        <v>0</v>
      </c>
      <c r="F115" s="1" t="s">
        <v>687</v>
      </c>
      <c r="G115" s="1">
        <v>0</v>
      </c>
      <c r="H115" s="1" t="s">
        <v>687</v>
      </c>
      <c r="I115" s="1" t="s">
        <v>687</v>
      </c>
      <c r="J115" s="1" t="s">
        <v>687</v>
      </c>
      <c r="K115" s="1" t="s">
        <v>687</v>
      </c>
      <c r="L115" s="1" t="s">
        <v>687</v>
      </c>
      <c r="M115" s="1" t="s">
        <v>687</v>
      </c>
      <c r="N115" s="1">
        <v>0</v>
      </c>
      <c r="O115" s="1">
        <v>0</v>
      </c>
      <c r="P115" s="1" t="s">
        <v>687</v>
      </c>
      <c r="Q115" s="1" t="s">
        <v>687</v>
      </c>
      <c r="R115" s="1" t="s">
        <v>687</v>
      </c>
      <c r="S115" s="1" t="s">
        <v>687</v>
      </c>
      <c r="T115" s="1" t="s">
        <v>687</v>
      </c>
      <c r="U115" s="1">
        <v>0</v>
      </c>
    </row>
    <row r="116" spans="1:21">
      <c r="A116" s="1" t="s">
        <v>199</v>
      </c>
      <c r="B116" s="32" t="s">
        <v>247</v>
      </c>
      <c r="C116" s="1">
        <v>0</v>
      </c>
      <c r="D116" s="1">
        <v>0</v>
      </c>
      <c r="E116" s="1">
        <v>0</v>
      </c>
      <c r="F116" s="1" t="s">
        <v>687</v>
      </c>
      <c r="G116" s="1">
        <v>0</v>
      </c>
      <c r="H116" s="1" t="s">
        <v>687</v>
      </c>
      <c r="I116" s="1" t="s">
        <v>687</v>
      </c>
      <c r="J116" s="1" t="s">
        <v>687</v>
      </c>
      <c r="K116" s="1" t="s">
        <v>687</v>
      </c>
      <c r="L116" s="1" t="s">
        <v>687</v>
      </c>
      <c r="M116" s="1" t="s">
        <v>687</v>
      </c>
      <c r="N116" s="1">
        <v>0</v>
      </c>
      <c r="O116" s="1">
        <v>0</v>
      </c>
      <c r="P116" s="1" t="s">
        <v>687</v>
      </c>
      <c r="Q116" s="1" t="s">
        <v>687</v>
      </c>
      <c r="R116" s="1" t="s">
        <v>687</v>
      </c>
      <c r="S116" s="1" t="s">
        <v>687</v>
      </c>
      <c r="T116" s="1" t="s">
        <v>687</v>
      </c>
      <c r="U116" s="1">
        <v>0</v>
      </c>
    </row>
    <row r="117" spans="1:21">
      <c r="A117" s="1" t="s">
        <v>248</v>
      </c>
      <c r="B117" s="32" t="s">
        <v>249</v>
      </c>
      <c r="C117" s="1">
        <v>0</v>
      </c>
      <c r="D117" s="1">
        <v>0</v>
      </c>
      <c r="E117" s="1">
        <v>0</v>
      </c>
      <c r="F117" s="1" t="s">
        <v>687</v>
      </c>
      <c r="G117" s="1">
        <v>0</v>
      </c>
      <c r="H117" s="1" t="s">
        <v>687</v>
      </c>
      <c r="I117" s="1" t="s">
        <v>687</v>
      </c>
      <c r="J117" s="1" t="s">
        <v>687</v>
      </c>
      <c r="K117" s="1" t="s">
        <v>687</v>
      </c>
      <c r="L117" s="1" t="s">
        <v>687</v>
      </c>
      <c r="M117" s="1" t="s">
        <v>687</v>
      </c>
      <c r="N117" s="1">
        <v>0</v>
      </c>
      <c r="O117" s="1">
        <v>0</v>
      </c>
      <c r="P117" s="1" t="s">
        <v>687</v>
      </c>
      <c r="Q117" s="1" t="s">
        <v>687</v>
      </c>
      <c r="R117" s="1" t="s">
        <v>687</v>
      </c>
      <c r="S117" s="1" t="s">
        <v>687</v>
      </c>
      <c r="T117" s="1" t="s">
        <v>687</v>
      </c>
      <c r="U117" s="1">
        <v>0</v>
      </c>
    </row>
    <row r="118" spans="1:21">
      <c r="A118" s="1" t="s">
        <v>242</v>
      </c>
      <c r="B118" s="32" t="s">
        <v>250</v>
      </c>
      <c r="C118" s="1">
        <v>0</v>
      </c>
      <c r="D118" s="1">
        <v>0</v>
      </c>
      <c r="E118" s="1">
        <v>0</v>
      </c>
      <c r="F118" s="1" t="s">
        <v>687</v>
      </c>
      <c r="G118" s="1">
        <v>0</v>
      </c>
      <c r="H118" s="1" t="s">
        <v>687</v>
      </c>
      <c r="I118" s="1" t="s">
        <v>687</v>
      </c>
      <c r="J118" s="1" t="s">
        <v>687</v>
      </c>
      <c r="K118" s="1" t="s">
        <v>687</v>
      </c>
      <c r="L118" s="1" t="s">
        <v>687</v>
      </c>
      <c r="M118" s="1" t="s">
        <v>687</v>
      </c>
      <c r="N118" s="1">
        <v>0</v>
      </c>
      <c r="O118" s="1">
        <v>0</v>
      </c>
      <c r="P118" s="1" t="s">
        <v>687</v>
      </c>
      <c r="Q118" s="1" t="s">
        <v>687</v>
      </c>
      <c r="R118" s="1" t="s">
        <v>687</v>
      </c>
      <c r="S118" s="1" t="s">
        <v>687</v>
      </c>
      <c r="T118" s="1" t="s">
        <v>687</v>
      </c>
      <c r="U118" s="1">
        <v>0</v>
      </c>
    </row>
    <row r="119" spans="1:21">
      <c r="A119" s="1" t="s">
        <v>251</v>
      </c>
      <c r="B119" s="32" t="s">
        <v>252</v>
      </c>
      <c r="C119" s="1">
        <v>0</v>
      </c>
      <c r="D119" s="1">
        <v>0</v>
      </c>
      <c r="E119" s="1">
        <v>0</v>
      </c>
      <c r="F119" s="1" t="s">
        <v>687</v>
      </c>
      <c r="G119" s="1">
        <v>0</v>
      </c>
      <c r="H119" s="1" t="s">
        <v>687</v>
      </c>
      <c r="I119" s="1" t="s">
        <v>687</v>
      </c>
      <c r="J119" s="1" t="s">
        <v>687</v>
      </c>
      <c r="K119" s="1" t="s">
        <v>687</v>
      </c>
      <c r="L119" s="1" t="s">
        <v>687</v>
      </c>
      <c r="M119" s="1" t="s">
        <v>687</v>
      </c>
      <c r="N119" s="1">
        <v>0</v>
      </c>
      <c r="O119" s="1">
        <v>0</v>
      </c>
      <c r="P119" s="1" t="s">
        <v>687</v>
      </c>
      <c r="Q119" s="1" t="s">
        <v>687</v>
      </c>
      <c r="R119" s="1" t="s">
        <v>687</v>
      </c>
      <c r="S119" s="1" t="s">
        <v>687</v>
      </c>
      <c r="T119" s="1" t="s">
        <v>687</v>
      </c>
      <c r="U119" s="1">
        <v>0</v>
      </c>
    </row>
    <row r="120" spans="1:21">
      <c r="A120" s="1" t="s">
        <v>88</v>
      </c>
      <c r="B120" s="32" t="s">
        <v>253</v>
      </c>
      <c r="C120" s="1">
        <v>23.385000000000002</v>
      </c>
      <c r="D120" s="1">
        <v>2.85</v>
      </c>
      <c r="E120" s="1">
        <v>0</v>
      </c>
      <c r="F120" s="1" t="s">
        <v>687</v>
      </c>
      <c r="G120" s="1">
        <v>0</v>
      </c>
      <c r="H120" s="1" t="s">
        <v>687</v>
      </c>
      <c r="I120" s="1" t="s">
        <v>687</v>
      </c>
      <c r="J120" s="1" t="s">
        <v>687</v>
      </c>
      <c r="K120" s="1" t="s">
        <v>687</v>
      </c>
      <c r="L120" s="1">
        <v>0</v>
      </c>
      <c r="M120" s="1" t="s">
        <v>687</v>
      </c>
      <c r="N120" s="1">
        <v>7.2845058787083055</v>
      </c>
      <c r="O120" s="1">
        <v>0</v>
      </c>
      <c r="P120" s="1" t="s">
        <v>687</v>
      </c>
      <c r="Q120" s="1" t="s">
        <v>687</v>
      </c>
      <c r="R120" s="1">
        <v>0</v>
      </c>
      <c r="S120" s="1" t="s">
        <v>687</v>
      </c>
      <c r="T120" s="1">
        <v>0</v>
      </c>
      <c r="U120" s="1">
        <v>7.2845058787083055</v>
      </c>
    </row>
    <row r="121" spans="1:21">
      <c r="A121" s="1" t="s">
        <v>98</v>
      </c>
      <c r="B121" s="32" t="s">
        <v>254</v>
      </c>
      <c r="C121" s="1">
        <v>0</v>
      </c>
      <c r="D121" s="1">
        <v>0</v>
      </c>
      <c r="E121" s="1">
        <v>0</v>
      </c>
      <c r="F121" s="1" t="s">
        <v>687</v>
      </c>
      <c r="G121" s="1">
        <v>0</v>
      </c>
      <c r="H121" s="1" t="s">
        <v>687</v>
      </c>
      <c r="I121" s="1" t="s">
        <v>687</v>
      </c>
      <c r="J121" s="1" t="s">
        <v>687</v>
      </c>
      <c r="K121" s="1" t="s">
        <v>687</v>
      </c>
      <c r="L121" s="1" t="s">
        <v>687</v>
      </c>
      <c r="M121" s="1" t="s">
        <v>687</v>
      </c>
      <c r="N121" s="1">
        <v>0</v>
      </c>
      <c r="O121" s="1">
        <v>0</v>
      </c>
      <c r="P121" s="1" t="s">
        <v>687</v>
      </c>
      <c r="Q121" s="1" t="s">
        <v>687</v>
      </c>
      <c r="R121" s="1" t="s">
        <v>687</v>
      </c>
      <c r="S121" s="1" t="s">
        <v>687</v>
      </c>
      <c r="T121" s="1" t="s">
        <v>687</v>
      </c>
      <c r="U121" s="1">
        <v>0</v>
      </c>
    </row>
    <row r="122" spans="1:21">
      <c r="A122" s="1" t="s">
        <v>155</v>
      </c>
      <c r="B122" s="32" t="s">
        <v>255</v>
      </c>
      <c r="C122" s="1">
        <v>0</v>
      </c>
      <c r="D122" s="1">
        <v>0</v>
      </c>
      <c r="E122" s="1">
        <v>0</v>
      </c>
      <c r="F122" s="1" t="s">
        <v>687</v>
      </c>
      <c r="G122" s="1">
        <v>0</v>
      </c>
      <c r="H122" s="1" t="s">
        <v>687</v>
      </c>
      <c r="I122" s="1" t="s">
        <v>687</v>
      </c>
      <c r="J122" s="1" t="s">
        <v>687</v>
      </c>
      <c r="K122" s="1" t="s">
        <v>687</v>
      </c>
      <c r="L122" s="1" t="s">
        <v>687</v>
      </c>
      <c r="M122" s="1" t="s">
        <v>687</v>
      </c>
      <c r="N122" s="1">
        <v>0</v>
      </c>
      <c r="O122" s="1">
        <v>0</v>
      </c>
      <c r="P122" s="1" t="s">
        <v>687</v>
      </c>
      <c r="Q122" s="1" t="s">
        <v>687</v>
      </c>
      <c r="R122" s="1" t="s">
        <v>687</v>
      </c>
      <c r="S122" s="1" t="s">
        <v>687</v>
      </c>
      <c r="T122" s="1" t="s">
        <v>687</v>
      </c>
      <c r="U122" s="1">
        <v>0</v>
      </c>
    </row>
    <row r="123" spans="1:21">
      <c r="A123" s="1" t="s">
        <v>96</v>
      </c>
      <c r="B123" s="32" t="s">
        <v>256</v>
      </c>
      <c r="C123" s="1">
        <v>0</v>
      </c>
      <c r="D123" s="1">
        <v>0</v>
      </c>
      <c r="E123" s="1">
        <v>0</v>
      </c>
      <c r="F123" s="1" t="s">
        <v>687</v>
      </c>
      <c r="G123" s="1">
        <v>0</v>
      </c>
      <c r="H123" s="1" t="s">
        <v>687</v>
      </c>
      <c r="I123" s="1" t="s">
        <v>687</v>
      </c>
      <c r="J123" s="1" t="s">
        <v>687</v>
      </c>
      <c r="K123" s="1" t="s">
        <v>687</v>
      </c>
      <c r="L123" s="1" t="s">
        <v>687</v>
      </c>
      <c r="M123" s="1" t="s">
        <v>687</v>
      </c>
      <c r="N123" s="1">
        <v>0</v>
      </c>
      <c r="O123" s="1">
        <v>0</v>
      </c>
      <c r="P123" s="1" t="s">
        <v>687</v>
      </c>
      <c r="Q123" s="1" t="s">
        <v>687</v>
      </c>
      <c r="R123" s="1" t="s">
        <v>687</v>
      </c>
      <c r="S123" s="1" t="s">
        <v>687</v>
      </c>
      <c r="T123" s="1" t="s">
        <v>687</v>
      </c>
      <c r="U123" s="1">
        <v>0</v>
      </c>
    </row>
    <row r="124" spans="1:21">
      <c r="A124" s="1" t="s">
        <v>102</v>
      </c>
      <c r="B124" s="32" t="s">
        <v>257</v>
      </c>
      <c r="C124" s="1">
        <v>0</v>
      </c>
      <c r="D124" s="1">
        <v>0</v>
      </c>
      <c r="E124" s="1">
        <v>0</v>
      </c>
      <c r="F124" s="1" t="s">
        <v>687</v>
      </c>
      <c r="G124" s="1">
        <v>0</v>
      </c>
      <c r="H124" s="1" t="s">
        <v>687</v>
      </c>
      <c r="I124" s="1" t="s">
        <v>687</v>
      </c>
      <c r="J124" s="1" t="s">
        <v>687</v>
      </c>
      <c r="K124" s="1" t="s">
        <v>687</v>
      </c>
      <c r="L124" s="1" t="s">
        <v>687</v>
      </c>
      <c r="M124" s="1" t="s">
        <v>687</v>
      </c>
      <c r="N124" s="1">
        <v>0</v>
      </c>
      <c r="O124" s="1">
        <v>0</v>
      </c>
      <c r="P124" s="1" t="s">
        <v>687</v>
      </c>
      <c r="Q124" s="1" t="s">
        <v>687</v>
      </c>
      <c r="R124" s="1" t="s">
        <v>687</v>
      </c>
      <c r="S124" s="1" t="s">
        <v>687</v>
      </c>
      <c r="T124" s="1" t="s">
        <v>687</v>
      </c>
      <c r="U124" s="1">
        <v>0</v>
      </c>
    </row>
    <row r="125" spans="1:21">
      <c r="A125" s="1" t="s">
        <v>258</v>
      </c>
      <c r="B125" s="32" t="s">
        <v>259</v>
      </c>
      <c r="C125" s="1">
        <v>0</v>
      </c>
      <c r="D125" s="1">
        <v>0</v>
      </c>
      <c r="E125" s="1">
        <v>0</v>
      </c>
      <c r="F125" s="1" t="s">
        <v>687</v>
      </c>
      <c r="G125" s="1">
        <v>0</v>
      </c>
      <c r="H125" s="1" t="s">
        <v>687</v>
      </c>
      <c r="I125" s="1" t="s">
        <v>687</v>
      </c>
      <c r="J125" s="1" t="s">
        <v>687</v>
      </c>
      <c r="K125" s="1" t="s">
        <v>687</v>
      </c>
      <c r="L125" s="1" t="s">
        <v>687</v>
      </c>
      <c r="M125" s="1" t="s">
        <v>687</v>
      </c>
      <c r="N125" s="1">
        <v>0</v>
      </c>
      <c r="O125" s="1">
        <v>0</v>
      </c>
      <c r="P125" s="1" t="s">
        <v>687</v>
      </c>
      <c r="Q125" s="1" t="s">
        <v>687</v>
      </c>
      <c r="R125" s="1" t="s">
        <v>687</v>
      </c>
      <c r="S125" s="1" t="s">
        <v>687</v>
      </c>
      <c r="T125" s="1" t="s">
        <v>687</v>
      </c>
      <c r="U125" s="1">
        <v>0</v>
      </c>
    </row>
    <row r="126" spans="1:21">
      <c r="B126" s="32" t="s">
        <v>260</v>
      </c>
      <c r="C126" s="1">
        <v>0</v>
      </c>
      <c r="D126" s="1">
        <v>0</v>
      </c>
      <c r="E126" s="1">
        <v>0</v>
      </c>
      <c r="F126" s="1" t="s">
        <v>687</v>
      </c>
      <c r="G126" s="1">
        <v>0</v>
      </c>
      <c r="H126" s="1" t="s">
        <v>687</v>
      </c>
      <c r="I126" s="1" t="s">
        <v>687</v>
      </c>
      <c r="J126" s="1" t="s">
        <v>687</v>
      </c>
      <c r="K126" s="1" t="s">
        <v>687</v>
      </c>
      <c r="L126" s="1" t="s">
        <v>687</v>
      </c>
      <c r="M126" s="1" t="s">
        <v>687</v>
      </c>
      <c r="N126" s="1">
        <v>0</v>
      </c>
      <c r="O126" s="1">
        <v>0</v>
      </c>
      <c r="P126" s="1" t="s">
        <v>687</v>
      </c>
      <c r="Q126" s="1" t="s">
        <v>687</v>
      </c>
      <c r="R126" s="1" t="s">
        <v>687</v>
      </c>
      <c r="S126" s="1" t="s">
        <v>687</v>
      </c>
      <c r="T126" s="1" t="s">
        <v>687</v>
      </c>
      <c r="U126" s="1">
        <v>0</v>
      </c>
    </row>
    <row r="127" spans="1:21">
      <c r="A127" s="1" t="s">
        <v>261</v>
      </c>
      <c r="B127" s="32" t="s">
        <v>262</v>
      </c>
      <c r="C127" s="1">
        <v>0</v>
      </c>
      <c r="D127" s="1">
        <v>0</v>
      </c>
      <c r="E127" s="1">
        <v>0</v>
      </c>
      <c r="F127" s="1" t="s">
        <v>687</v>
      </c>
      <c r="G127" s="1">
        <v>0</v>
      </c>
      <c r="H127" s="1" t="s">
        <v>687</v>
      </c>
      <c r="I127" s="1" t="s">
        <v>687</v>
      </c>
      <c r="J127" s="1" t="s">
        <v>687</v>
      </c>
      <c r="K127" s="1" t="s">
        <v>687</v>
      </c>
      <c r="L127" s="1" t="s">
        <v>687</v>
      </c>
      <c r="M127" s="1" t="s">
        <v>687</v>
      </c>
      <c r="N127" s="1">
        <v>0</v>
      </c>
      <c r="O127" s="1">
        <v>0</v>
      </c>
      <c r="P127" s="1" t="s">
        <v>687</v>
      </c>
      <c r="Q127" s="1" t="s">
        <v>687</v>
      </c>
      <c r="R127" s="1" t="s">
        <v>687</v>
      </c>
      <c r="S127" s="1" t="s">
        <v>687</v>
      </c>
      <c r="T127" s="1" t="s">
        <v>687</v>
      </c>
      <c r="U127" s="1">
        <v>0</v>
      </c>
    </row>
    <row r="128" spans="1:21">
      <c r="A128" s="1" t="s">
        <v>88</v>
      </c>
      <c r="B128" s="32" t="s">
        <v>265</v>
      </c>
      <c r="C128" s="1">
        <v>99.542000000000002</v>
      </c>
      <c r="D128" s="1">
        <v>26.759</v>
      </c>
      <c r="E128" s="1">
        <v>0</v>
      </c>
      <c r="F128" s="1" t="s">
        <v>687</v>
      </c>
      <c r="G128" s="1">
        <v>0</v>
      </c>
      <c r="H128" s="1" t="s">
        <v>687</v>
      </c>
      <c r="I128" s="1" t="s">
        <v>687</v>
      </c>
      <c r="J128" s="1" t="s">
        <v>687</v>
      </c>
      <c r="K128" s="1">
        <v>1.7503491356857004</v>
      </c>
      <c r="L128" s="1">
        <v>0</v>
      </c>
      <c r="M128" s="1" t="s">
        <v>687</v>
      </c>
      <c r="N128" s="1">
        <v>69.374049722886554</v>
      </c>
      <c r="O128" s="1">
        <v>0</v>
      </c>
      <c r="P128" s="1" t="s">
        <v>687</v>
      </c>
      <c r="Q128" s="1" t="s">
        <v>687</v>
      </c>
      <c r="R128" s="1">
        <v>0</v>
      </c>
      <c r="S128" s="1" t="s">
        <v>687</v>
      </c>
      <c r="T128" s="1">
        <v>0</v>
      </c>
      <c r="U128" s="1">
        <v>71.124398858572249</v>
      </c>
    </row>
    <row r="129" spans="1:21">
      <c r="A129" s="1" t="s">
        <v>104</v>
      </c>
      <c r="B129" s="32" t="s">
        <v>266</v>
      </c>
      <c r="C129" s="1">
        <v>0</v>
      </c>
      <c r="D129" s="1">
        <v>0</v>
      </c>
      <c r="E129" s="1">
        <v>0</v>
      </c>
      <c r="F129" s="1" t="s">
        <v>687</v>
      </c>
      <c r="G129" s="1">
        <v>0</v>
      </c>
      <c r="H129" s="1" t="s">
        <v>687</v>
      </c>
      <c r="I129" s="1" t="s">
        <v>687</v>
      </c>
      <c r="J129" s="1" t="s">
        <v>687</v>
      </c>
      <c r="K129" s="1" t="s">
        <v>687</v>
      </c>
      <c r="L129" s="1" t="s">
        <v>687</v>
      </c>
      <c r="M129" s="1" t="s">
        <v>687</v>
      </c>
      <c r="N129" s="1">
        <v>0</v>
      </c>
      <c r="O129" s="1">
        <v>0</v>
      </c>
      <c r="P129" s="1" t="s">
        <v>687</v>
      </c>
      <c r="Q129" s="1" t="s">
        <v>687</v>
      </c>
      <c r="R129" s="1" t="s">
        <v>687</v>
      </c>
      <c r="S129" s="1" t="s">
        <v>687</v>
      </c>
      <c r="T129" s="1" t="s">
        <v>687</v>
      </c>
      <c r="U129" s="1">
        <v>0</v>
      </c>
    </row>
    <row r="130" spans="1:21">
      <c r="A130" s="1" t="s">
        <v>267</v>
      </c>
      <c r="B130" s="32" t="s">
        <v>268</v>
      </c>
      <c r="C130" s="1">
        <v>0</v>
      </c>
      <c r="D130" s="1">
        <v>0</v>
      </c>
      <c r="E130" s="1">
        <v>0</v>
      </c>
      <c r="F130" s="1" t="s">
        <v>687</v>
      </c>
      <c r="G130" s="1">
        <v>0</v>
      </c>
      <c r="H130" s="1" t="s">
        <v>687</v>
      </c>
      <c r="I130" s="1" t="s">
        <v>687</v>
      </c>
      <c r="J130" s="1" t="s">
        <v>687</v>
      </c>
      <c r="K130" s="1" t="s">
        <v>687</v>
      </c>
      <c r="L130" s="1" t="s">
        <v>687</v>
      </c>
      <c r="M130" s="1" t="s">
        <v>687</v>
      </c>
      <c r="N130" s="1">
        <v>0</v>
      </c>
      <c r="O130" s="1">
        <v>0</v>
      </c>
      <c r="P130" s="1" t="s">
        <v>687</v>
      </c>
      <c r="Q130" s="1" t="s">
        <v>687</v>
      </c>
      <c r="R130" s="1" t="s">
        <v>687</v>
      </c>
      <c r="S130" s="1" t="s">
        <v>687</v>
      </c>
      <c r="T130" s="1" t="s">
        <v>687</v>
      </c>
      <c r="U130" s="1">
        <v>0</v>
      </c>
    </row>
    <row r="131" spans="1:21">
      <c r="A131" s="1" t="s">
        <v>267</v>
      </c>
      <c r="B131" s="32" t="s">
        <v>269</v>
      </c>
      <c r="C131" s="1">
        <v>0</v>
      </c>
      <c r="D131" s="1">
        <v>0</v>
      </c>
      <c r="E131" s="1">
        <v>0</v>
      </c>
      <c r="F131" s="1" t="s">
        <v>687</v>
      </c>
      <c r="G131" s="1">
        <v>0</v>
      </c>
      <c r="H131" s="1" t="s">
        <v>687</v>
      </c>
      <c r="I131" s="1" t="s">
        <v>687</v>
      </c>
      <c r="J131" s="1" t="s">
        <v>687</v>
      </c>
      <c r="K131" s="1" t="s">
        <v>687</v>
      </c>
      <c r="L131" s="1" t="s">
        <v>687</v>
      </c>
      <c r="M131" s="1" t="s">
        <v>687</v>
      </c>
      <c r="N131" s="1">
        <v>0</v>
      </c>
      <c r="O131" s="1">
        <v>0</v>
      </c>
      <c r="P131" s="1" t="s">
        <v>687</v>
      </c>
      <c r="Q131" s="1" t="s">
        <v>687</v>
      </c>
      <c r="R131" s="1" t="s">
        <v>687</v>
      </c>
      <c r="S131" s="1" t="s">
        <v>687</v>
      </c>
      <c r="T131" s="1" t="s">
        <v>687</v>
      </c>
      <c r="U131" s="1">
        <v>0</v>
      </c>
    </row>
    <row r="132" spans="1:21">
      <c r="A132" s="1" t="s">
        <v>267</v>
      </c>
      <c r="B132" s="32" t="s">
        <v>270</v>
      </c>
      <c r="C132" s="1">
        <v>0</v>
      </c>
      <c r="D132" s="1">
        <v>0</v>
      </c>
      <c r="E132" s="1">
        <v>0</v>
      </c>
      <c r="F132" s="1" t="s">
        <v>687</v>
      </c>
      <c r="G132" s="1">
        <v>0</v>
      </c>
      <c r="H132" s="1" t="s">
        <v>687</v>
      </c>
      <c r="I132" s="1" t="s">
        <v>687</v>
      </c>
      <c r="J132" s="1" t="s">
        <v>687</v>
      </c>
      <c r="K132" s="1" t="s">
        <v>687</v>
      </c>
      <c r="L132" s="1" t="s">
        <v>687</v>
      </c>
      <c r="M132" s="1" t="s">
        <v>687</v>
      </c>
      <c r="N132" s="1">
        <v>0</v>
      </c>
      <c r="O132" s="1">
        <v>0</v>
      </c>
      <c r="P132" s="1" t="s">
        <v>687</v>
      </c>
      <c r="Q132" s="1" t="s">
        <v>687</v>
      </c>
      <c r="R132" s="1" t="s">
        <v>687</v>
      </c>
      <c r="S132" s="1" t="s">
        <v>687</v>
      </c>
      <c r="T132" s="1" t="s">
        <v>687</v>
      </c>
      <c r="U132" s="1">
        <v>0</v>
      </c>
    </row>
    <row r="133" spans="1:21">
      <c r="A133" s="1" t="s">
        <v>694</v>
      </c>
      <c r="B133" s="32" t="s">
        <v>271</v>
      </c>
      <c r="C133" s="1" t="s">
        <v>687</v>
      </c>
      <c r="D133" s="1" t="s">
        <v>687</v>
      </c>
      <c r="E133" s="1" t="s">
        <v>687</v>
      </c>
      <c r="F133" s="1" t="s">
        <v>687</v>
      </c>
      <c r="G133" s="1">
        <v>0</v>
      </c>
      <c r="H133" s="1" t="s">
        <v>687</v>
      </c>
      <c r="I133" s="1" t="s">
        <v>687</v>
      </c>
      <c r="J133" s="1" t="s">
        <v>687</v>
      </c>
      <c r="K133" s="1" t="s">
        <v>687</v>
      </c>
      <c r="L133" s="1" t="s">
        <v>687</v>
      </c>
      <c r="M133" s="1" t="s">
        <v>687</v>
      </c>
      <c r="N133" s="1">
        <v>0</v>
      </c>
      <c r="O133" s="1">
        <v>0</v>
      </c>
      <c r="P133" s="1" t="s">
        <v>687</v>
      </c>
      <c r="Q133" s="1" t="s">
        <v>687</v>
      </c>
      <c r="R133" s="1" t="s">
        <v>687</v>
      </c>
      <c r="S133" s="1" t="s">
        <v>687</v>
      </c>
      <c r="T133" s="1" t="s">
        <v>687</v>
      </c>
      <c r="U133" s="1">
        <v>0</v>
      </c>
    </row>
    <row r="134" spans="1:21">
      <c r="A134" s="1" t="s">
        <v>162</v>
      </c>
      <c r="B134" s="32" t="s">
        <v>272</v>
      </c>
      <c r="C134" s="1">
        <v>0</v>
      </c>
      <c r="D134" s="1">
        <v>0</v>
      </c>
      <c r="E134" s="1">
        <v>0</v>
      </c>
      <c r="F134" s="1" t="s">
        <v>687</v>
      </c>
      <c r="G134" s="1">
        <v>0</v>
      </c>
      <c r="H134" s="1" t="s">
        <v>687</v>
      </c>
      <c r="I134" s="1" t="s">
        <v>687</v>
      </c>
      <c r="J134" s="1" t="s">
        <v>687</v>
      </c>
      <c r="K134" s="1" t="s">
        <v>687</v>
      </c>
      <c r="L134" s="1" t="s">
        <v>687</v>
      </c>
      <c r="M134" s="1" t="s">
        <v>687</v>
      </c>
      <c r="N134" s="1">
        <v>0</v>
      </c>
      <c r="O134" s="1">
        <v>0</v>
      </c>
      <c r="P134" s="1" t="s">
        <v>687</v>
      </c>
      <c r="Q134" s="1" t="s">
        <v>687</v>
      </c>
      <c r="R134" s="1" t="s">
        <v>687</v>
      </c>
      <c r="S134" s="1" t="s">
        <v>687</v>
      </c>
      <c r="T134" s="1" t="s">
        <v>687</v>
      </c>
      <c r="U134" s="1">
        <v>0</v>
      </c>
    </row>
    <row r="135" spans="1:21">
      <c r="A135" s="1" t="s">
        <v>88</v>
      </c>
      <c r="B135" s="32" t="s">
        <v>273</v>
      </c>
      <c r="C135" s="1">
        <v>0</v>
      </c>
      <c r="D135" s="1">
        <v>0</v>
      </c>
      <c r="E135" s="1">
        <v>0</v>
      </c>
      <c r="F135" s="1" t="s">
        <v>687</v>
      </c>
      <c r="G135" s="1">
        <v>0</v>
      </c>
      <c r="H135" s="1" t="s">
        <v>687</v>
      </c>
      <c r="I135" s="1" t="s">
        <v>687</v>
      </c>
      <c r="J135" s="1" t="s">
        <v>687</v>
      </c>
      <c r="K135" s="1" t="s">
        <v>687</v>
      </c>
      <c r="L135" s="1" t="s">
        <v>687</v>
      </c>
      <c r="M135" s="1" t="s">
        <v>687</v>
      </c>
      <c r="N135" s="1">
        <v>0</v>
      </c>
      <c r="O135" s="1">
        <v>0</v>
      </c>
      <c r="P135" s="1" t="s">
        <v>687</v>
      </c>
      <c r="Q135" s="1" t="s">
        <v>687</v>
      </c>
      <c r="R135" s="1" t="s">
        <v>687</v>
      </c>
      <c r="S135" s="1" t="s">
        <v>687</v>
      </c>
      <c r="T135" s="1" t="s">
        <v>687</v>
      </c>
      <c r="U135" s="1">
        <v>0</v>
      </c>
    </row>
    <row r="136" spans="1:21">
      <c r="A136" s="1" t="s">
        <v>222</v>
      </c>
      <c r="B136" s="32" t="s">
        <v>274</v>
      </c>
      <c r="C136" s="1">
        <v>0</v>
      </c>
      <c r="D136" s="1">
        <v>0</v>
      </c>
      <c r="E136" s="1">
        <v>0</v>
      </c>
      <c r="F136" s="1" t="s">
        <v>687</v>
      </c>
      <c r="G136" s="1">
        <v>0</v>
      </c>
      <c r="H136" s="1" t="s">
        <v>687</v>
      </c>
      <c r="I136" s="1" t="s">
        <v>687</v>
      </c>
      <c r="J136" s="1" t="s">
        <v>687</v>
      </c>
      <c r="K136" s="1" t="s">
        <v>687</v>
      </c>
      <c r="L136" s="1" t="s">
        <v>687</v>
      </c>
      <c r="M136" s="1" t="s">
        <v>687</v>
      </c>
      <c r="N136" s="1">
        <v>0</v>
      </c>
      <c r="O136" s="1">
        <v>0</v>
      </c>
      <c r="P136" s="1" t="s">
        <v>687</v>
      </c>
      <c r="Q136" s="1" t="s">
        <v>687</v>
      </c>
      <c r="R136" s="1" t="s">
        <v>687</v>
      </c>
      <c r="S136" s="1" t="s">
        <v>687</v>
      </c>
      <c r="T136" s="1" t="s">
        <v>687</v>
      </c>
      <c r="U136" s="1">
        <v>0</v>
      </c>
    </row>
    <row r="137" spans="1:21">
      <c r="A137" s="1" t="s">
        <v>275</v>
      </c>
      <c r="B137" s="32" t="s">
        <v>276</v>
      </c>
      <c r="C137" s="1">
        <v>114</v>
      </c>
      <c r="D137" s="1">
        <v>31.4</v>
      </c>
      <c r="E137" s="1">
        <v>0</v>
      </c>
      <c r="F137" s="1" t="s">
        <v>687</v>
      </c>
      <c r="G137" s="1">
        <v>0</v>
      </c>
      <c r="H137" s="1" t="s">
        <v>687</v>
      </c>
      <c r="I137" s="1" t="s">
        <v>687</v>
      </c>
      <c r="J137" s="1" t="s">
        <v>687</v>
      </c>
      <c r="K137" s="1" t="s">
        <v>687</v>
      </c>
      <c r="L137" s="1">
        <v>0</v>
      </c>
      <c r="M137" s="1" t="s">
        <v>687</v>
      </c>
      <c r="N137" s="1">
        <v>47.093197573656845</v>
      </c>
      <c r="O137" s="1">
        <v>0</v>
      </c>
      <c r="P137" s="1" t="s">
        <v>687</v>
      </c>
      <c r="Q137" s="1" t="s">
        <v>687</v>
      </c>
      <c r="R137" s="1">
        <v>0</v>
      </c>
      <c r="S137" s="1">
        <v>7.3684372551214601</v>
      </c>
      <c r="T137" s="1">
        <v>0</v>
      </c>
      <c r="U137" s="1">
        <v>54.461634828778301</v>
      </c>
    </row>
    <row r="138" spans="1:21">
      <c r="A138" s="1" t="s">
        <v>277</v>
      </c>
      <c r="B138" s="32" t="s">
        <v>278</v>
      </c>
      <c r="C138" s="1">
        <v>113</v>
      </c>
      <c r="D138" s="1">
        <v>9</v>
      </c>
      <c r="E138" s="1">
        <v>0</v>
      </c>
      <c r="F138" s="1" t="s">
        <v>687</v>
      </c>
      <c r="G138" s="1">
        <v>0.1387493504243893</v>
      </c>
      <c r="H138" s="1" t="s">
        <v>687</v>
      </c>
      <c r="I138" s="1" t="s">
        <v>687</v>
      </c>
      <c r="J138" s="1">
        <v>26.200282087447107</v>
      </c>
      <c r="K138" s="1" t="s">
        <v>687</v>
      </c>
      <c r="L138" s="1">
        <v>0</v>
      </c>
      <c r="M138" s="1" t="s">
        <v>687</v>
      </c>
      <c r="N138" s="1">
        <v>0</v>
      </c>
      <c r="O138" s="1">
        <v>0</v>
      </c>
      <c r="P138" s="1" t="s">
        <v>687</v>
      </c>
      <c r="Q138" s="1" t="s">
        <v>687</v>
      </c>
      <c r="R138" s="1">
        <v>0</v>
      </c>
      <c r="S138" s="1" t="s">
        <v>687</v>
      </c>
      <c r="T138" s="1">
        <v>0</v>
      </c>
      <c r="U138" s="1">
        <v>26.339031437871498</v>
      </c>
    </row>
    <row r="139" spans="1:21">
      <c r="A139" s="1" t="s">
        <v>279</v>
      </c>
      <c r="B139" s="32" t="s">
        <v>280</v>
      </c>
      <c r="C139" s="1">
        <v>0</v>
      </c>
      <c r="D139" s="1">
        <v>0</v>
      </c>
      <c r="E139" s="1">
        <v>0</v>
      </c>
      <c r="F139" s="1" t="s">
        <v>687</v>
      </c>
      <c r="G139" s="1">
        <v>0</v>
      </c>
      <c r="H139" s="1" t="s">
        <v>687</v>
      </c>
      <c r="I139" s="1" t="s">
        <v>687</v>
      </c>
      <c r="J139" s="1" t="s">
        <v>687</v>
      </c>
      <c r="K139" s="1" t="s">
        <v>687</v>
      </c>
      <c r="L139" s="1" t="s">
        <v>687</v>
      </c>
      <c r="M139" s="1" t="s">
        <v>687</v>
      </c>
      <c r="N139" s="1">
        <v>0</v>
      </c>
      <c r="O139" s="1">
        <v>0</v>
      </c>
      <c r="P139" s="1" t="s">
        <v>687</v>
      </c>
      <c r="Q139" s="1" t="s">
        <v>687</v>
      </c>
      <c r="R139" s="1" t="s">
        <v>687</v>
      </c>
      <c r="S139" s="1" t="s">
        <v>687</v>
      </c>
      <c r="T139" s="1" t="s">
        <v>687</v>
      </c>
      <c r="U139" s="1">
        <v>0</v>
      </c>
    </row>
    <row r="140" spans="1:21">
      <c r="A140" s="1" t="s">
        <v>688</v>
      </c>
      <c r="B140" s="32" t="s">
        <v>281</v>
      </c>
      <c r="C140" s="1">
        <v>805</v>
      </c>
      <c r="D140" s="1">
        <v>312</v>
      </c>
      <c r="E140" s="1">
        <v>0</v>
      </c>
      <c r="F140" s="1">
        <v>2.6636808957312805</v>
      </c>
      <c r="G140" s="1">
        <v>73.520073431664244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277.07857744817125</v>
      </c>
      <c r="O140" s="1">
        <v>0</v>
      </c>
      <c r="P140" s="1">
        <v>0</v>
      </c>
      <c r="Q140" s="1">
        <v>0</v>
      </c>
      <c r="R140" s="1">
        <v>0</v>
      </c>
      <c r="S140" s="1">
        <v>96.402947086403202</v>
      </c>
      <c r="T140" s="1">
        <v>0</v>
      </c>
      <c r="U140" s="1">
        <v>449.66527886196991</v>
      </c>
    </row>
    <row r="141" spans="1:21">
      <c r="A141" s="1" t="s">
        <v>173</v>
      </c>
      <c r="B141" s="32" t="s">
        <v>282</v>
      </c>
      <c r="C141" s="1">
        <v>0</v>
      </c>
      <c r="D141" s="1">
        <v>0</v>
      </c>
      <c r="E141" s="1">
        <v>0</v>
      </c>
      <c r="F141" s="1" t="s">
        <v>687</v>
      </c>
      <c r="G141" s="1">
        <v>0</v>
      </c>
      <c r="H141" s="1" t="s">
        <v>687</v>
      </c>
      <c r="I141" s="1" t="s">
        <v>687</v>
      </c>
      <c r="J141" s="1" t="s">
        <v>687</v>
      </c>
      <c r="K141" s="1" t="s">
        <v>687</v>
      </c>
      <c r="L141" s="1" t="s">
        <v>687</v>
      </c>
      <c r="M141" s="1" t="s">
        <v>687</v>
      </c>
      <c r="N141" s="1">
        <v>0</v>
      </c>
      <c r="O141" s="1">
        <v>0</v>
      </c>
      <c r="P141" s="1" t="s">
        <v>687</v>
      </c>
      <c r="Q141" s="1" t="s">
        <v>687</v>
      </c>
      <c r="R141" s="1" t="s">
        <v>687</v>
      </c>
      <c r="S141" s="1" t="s">
        <v>687</v>
      </c>
      <c r="T141" s="1" t="s">
        <v>687</v>
      </c>
      <c r="U141" s="1">
        <v>0</v>
      </c>
    </row>
    <row r="142" spans="1:21">
      <c r="A142" s="1" t="s">
        <v>98</v>
      </c>
      <c r="B142" s="32" t="s">
        <v>283</v>
      </c>
      <c r="C142" s="1">
        <v>0</v>
      </c>
      <c r="D142" s="1">
        <v>0</v>
      </c>
      <c r="E142" s="1">
        <v>0</v>
      </c>
      <c r="F142" s="1" t="s">
        <v>687</v>
      </c>
      <c r="G142" s="1">
        <v>0</v>
      </c>
      <c r="H142" s="1" t="s">
        <v>687</v>
      </c>
      <c r="I142" s="1" t="s">
        <v>687</v>
      </c>
      <c r="J142" s="1" t="s">
        <v>687</v>
      </c>
      <c r="K142" s="1" t="s">
        <v>687</v>
      </c>
      <c r="L142" s="1" t="s">
        <v>687</v>
      </c>
      <c r="M142" s="1" t="s">
        <v>687</v>
      </c>
      <c r="N142" s="1">
        <v>0</v>
      </c>
      <c r="O142" s="1">
        <v>0</v>
      </c>
      <c r="P142" s="1" t="s">
        <v>687</v>
      </c>
      <c r="Q142" s="1" t="s">
        <v>687</v>
      </c>
      <c r="R142" s="1" t="s">
        <v>687</v>
      </c>
      <c r="S142" s="1" t="s">
        <v>687</v>
      </c>
      <c r="T142" s="1" t="s">
        <v>687</v>
      </c>
      <c r="U142" s="1">
        <v>0</v>
      </c>
    </row>
    <row r="143" spans="1:21">
      <c r="A143" s="1" t="s">
        <v>173</v>
      </c>
      <c r="B143" s="32" t="s">
        <v>284</v>
      </c>
      <c r="C143" s="1">
        <v>0</v>
      </c>
      <c r="D143" s="1">
        <v>0</v>
      </c>
      <c r="E143" s="1">
        <v>0</v>
      </c>
      <c r="F143" s="1" t="s">
        <v>687</v>
      </c>
      <c r="G143" s="1">
        <v>0</v>
      </c>
      <c r="H143" s="1" t="s">
        <v>687</v>
      </c>
      <c r="I143" s="1" t="s">
        <v>687</v>
      </c>
      <c r="J143" s="1" t="s">
        <v>687</v>
      </c>
      <c r="K143" s="1" t="s">
        <v>687</v>
      </c>
      <c r="L143" s="1" t="s">
        <v>687</v>
      </c>
      <c r="M143" s="1" t="s">
        <v>687</v>
      </c>
      <c r="N143" s="1">
        <v>0</v>
      </c>
      <c r="O143" s="1">
        <v>0</v>
      </c>
      <c r="P143" s="1" t="s">
        <v>687</v>
      </c>
      <c r="Q143" s="1" t="s">
        <v>687</v>
      </c>
      <c r="R143" s="1" t="s">
        <v>687</v>
      </c>
      <c r="S143" s="1" t="s">
        <v>687</v>
      </c>
      <c r="T143" s="1" t="s">
        <v>687</v>
      </c>
      <c r="U143" s="1">
        <v>0</v>
      </c>
    </row>
    <row r="144" spans="1:21">
      <c r="A144" s="1" t="s">
        <v>88</v>
      </c>
      <c r="B144" s="32" t="s">
        <v>285</v>
      </c>
      <c r="C144" s="1">
        <v>0</v>
      </c>
      <c r="D144" s="1">
        <v>0</v>
      </c>
      <c r="E144" s="1">
        <v>0</v>
      </c>
      <c r="F144" s="1" t="s">
        <v>687</v>
      </c>
      <c r="G144" s="1">
        <v>0</v>
      </c>
      <c r="H144" s="1" t="s">
        <v>687</v>
      </c>
      <c r="I144" s="1" t="s">
        <v>687</v>
      </c>
      <c r="J144" s="1" t="s">
        <v>687</v>
      </c>
      <c r="K144" s="1" t="s">
        <v>687</v>
      </c>
      <c r="L144" s="1" t="s">
        <v>687</v>
      </c>
      <c r="M144" s="1" t="s">
        <v>687</v>
      </c>
      <c r="N144" s="1">
        <v>0</v>
      </c>
      <c r="O144" s="1">
        <v>0</v>
      </c>
      <c r="P144" s="1" t="s">
        <v>687</v>
      </c>
      <c r="Q144" s="1" t="s">
        <v>687</v>
      </c>
      <c r="R144" s="1" t="s">
        <v>687</v>
      </c>
      <c r="S144" s="1" t="s">
        <v>687</v>
      </c>
      <c r="T144" s="1" t="s">
        <v>687</v>
      </c>
      <c r="U144" s="1">
        <v>0</v>
      </c>
    </row>
    <row r="145" spans="1:21">
      <c r="A145" s="1" t="s">
        <v>146</v>
      </c>
      <c r="B145" s="32" t="s">
        <v>286</v>
      </c>
      <c r="C145" s="1">
        <v>0</v>
      </c>
      <c r="D145" s="1">
        <v>0</v>
      </c>
      <c r="E145" s="1">
        <v>0</v>
      </c>
      <c r="F145" s="1" t="s">
        <v>687</v>
      </c>
      <c r="G145" s="1">
        <v>0</v>
      </c>
      <c r="H145" s="1" t="s">
        <v>687</v>
      </c>
      <c r="I145" s="1" t="s">
        <v>687</v>
      </c>
      <c r="J145" s="1" t="s">
        <v>687</v>
      </c>
      <c r="K145" s="1" t="s">
        <v>687</v>
      </c>
      <c r="L145" s="1" t="s">
        <v>687</v>
      </c>
      <c r="M145" s="1" t="s">
        <v>687</v>
      </c>
      <c r="N145" s="1">
        <v>0</v>
      </c>
      <c r="O145" s="1">
        <v>0</v>
      </c>
      <c r="P145" s="1" t="s">
        <v>687</v>
      </c>
      <c r="Q145" s="1" t="s">
        <v>687</v>
      </c>
      <c r="R145" s="1" t="s">
        <v>687</v>
      </c>
      <c r="S145" s="1" t="s">
        <v>687</v>
      </c>
      <c r="T145" s="1" t="s">
        <v>687</v>
      </c>
      <c r="U145" s="1">
        <v>0</v>
      </c>
    </row>
    <row r="146" spans="1:21">
      <c r="A146" s="1" t="s">
        <v>157</v>
      </c>
      <c r="B146" s="32" t="s">
        <v>287</v>
      </c>
      <c r="C146" s="1">
        <v>0</v>
      </c>
      <c r="D146" s="1">
        <v>0</v>
      </c>
      <c r="E146" s="1">
        <v>0</v>
      </c>
      <c r="F146" s="1" t="s">
        <v>687</v>
      </c>
      <c r="G146" s="1">
        <v>0</v>
      </c>
      <c r="H146" s="1" t="s">
        <v>687</v>
      </c>
      <c r="I146" s="1" t="s">
        <v>687</v>
      </c>
      <c r="J146" s="1" t="s">
        <v>687</v>
      </c>
      <c r="K146" s="1" t="s">
        <v>687</v>
      </c>
      <c r="L146" s="1" t="s">
        <v>687</v>
      </c>
      <c r="M146" s="1" t="s">
        <v>687</v>
      </c>
      <c r="N146" s="1">
        <v>0</v>
      </c>
      <c r="O146" s="1">
        <v>0</v>
      </c>
      <c r="P146" s="1" t="s">
        <v>687</v>
      </c>
      <c r="Q146" s="1" t="s">
        <v>687</v>
      </c>
      <c r="R146" s="1" t="s">
        <v>687</v>
      </c>
      <c r="S146" s="1" t="s">
        <v>687</v>
      </c>
      <c r="T146" s="1" t="s">
        <v>687</v>
      </c>
      <c r="U146" s="1">
        <v>0</v>
      </c>
    </row>
    <row r="147" spans="1:21">
      <c r="A147" s="1" t="s">
        <v>122</v>
      </c>
      <c r="B147" s="32" t="s">
        <v>288</v>
      </c>
      <c r="C147" s="1">
        <v>0</v>
      </c>
      <c r="D147" s="1">
        <v>0</v>
      </c>
      <c r="E147" s="1">
        <v>0</v>
      </c>
      <c r="F147" s="1" t="s">
        <v>687</v>
      </c>
      <c r="G147" s="1">
        <v>0</v>
      </c>
      <c r="H147" s="1" t="s">
        <v>687</v>
      </c>
      <c r="I147" s="1" t="s">
        <v>687</v>
      </c>
      <c r="J147" s="1" t="s">
        <v>687</v>
      </c>
      <c r="K147" s="1" t="s">
        <v>687</v>
      </c>
      <c r="L147" s="1" t="s">
        <v>687</v>
      </c>
      <c r="M147" s="1" t="s">
        <v>687</v>
      </c>
      <c r="N147" s="1">
        <v>0</v>
      </c>
      <c r="O147" s="1">
        <v>0</v>
      </c>
      <c r="P147" s="1" t="s">
        <v>687</v>
      </c>
      <c r="Q147" s="1" t="s">
        <v>687</v>
      </c>
      <c r="R147" s="1" t="s">
        <v>687</v>
      </c>
      <c r="S147" s="1" t="s">
        <v>687</v>
      </c>
      <c r="T147" s="1" t="s">
        <v>687</v>
      </c>
      <c r="U147" s="1">
        <v>0</v>
      </c>
    </row>
    <row r="148" spans="1:21">
      <c r="A148" s="1" t="s">
        <v>289</v>
      </c>
      <c r="B148" s="32" t="s">
        <v>290</v>
      </c>
      <c r="C148" s="1">
        <v>0</v>
      </c>
      <c r="D148" s="1">
        <v>0</v>
      </c>
      <c r="E148" s="1">
        <v>0</v>
      </c>
      <c r="F148" s="1" t="s">
        <v>687</v>
      </c>
      <c r="G148" s="1">
        <v>0</v>
      </c>
      <c r="H148" s="1" t="s">
        <v>687</v>
      </c>
      <c r="I148" s="1" t="s">
        <v>687</v>
      </c>
      <c r="J148" s="1" t="s">
        <v>687</v>
      </c>
      <c r="K148" s="1" t="s">
        <v>687</v>
      </c>
      <c r="L148" s="1" t="s">
        <v>687</v>
      </c>
      <c r="M148" s="1" t="s">
        <v>687</v>
      </c>
      <c r="N148" s="1">
        <v>0</v>
      </c>
      <c r="O148" s="1">
        <v>0</v>
      </c>
      <c r="P148" s="1" t="s">
        <v>687</v>
      </c>
      <c r="Q148" s="1" t="s">
        <v>687</v>
      </c>
      <c r="R148" s="1" t="s">
        <v>687</v>
      </c>
      <c r="S148" s="1" t="s">
        <v>687</v>
      </c>
      <c r="T148" s="1" t="s">
        <v>687</v>
      </c>
      <c r="U148" s="1">
        <v>0</v>
      </c>
    </row>
    <row r="149" spans="1:21">
      <c r="A149" s="1" t="s">
        <v>291</v>
      </c>
      <c r="B149" s="32" t="s">
        <v>292</v>
      </c>
      <c r="C149" s="1">
        <v>0</v>
      </c>
      <c r="D149" s="1">
        <v>0</v>
      </c>
      <c r="E149" s="1">
        <v>0</v>
      </c>
      <c r="F149" s="1" t="s">
        <v>687</v>
      </c>
      <c r="G149" s="1">
        <v>0</v>
      </c>
      <c r="H149" s="1" t="s">
        <v>687</v>
      </c>
      <c r="I149" s="1" t="s">
        <v>687</v>
      </c>
      <c r="J149" s="1" t="s">
        <v>687</v>
      </c>
      <c r="K149" s="1" t="s">
        <v>687</v>
      </c>
      <c r="L149" s="1" t="s">
        <v>687</v>
      </c>
      <c r="M149" s="1" t="s">
        <v>687</v>
      </c>
      <c r="N149" s="1">
        <v>0</v>
      </c>
      <c r="O149" s="1">
        <v>0</v>
      </c>
      <c r="P149" s="1" t="s">
        <v>687</v>
      </c>
      <c r="Q149" s="1" t="s">
        <v>687</v>
      </c>
      <c r="R149" s="1" t="s">
        <v>687</v>
      </c>
      <c r="S149" s="1" t="s">
        <v>687</v>
      </c>
      <c r="T149" s="1" t="s">
        <v>687</v>
      </c>
      <c r="U149" s="1">
        <v>0</v>
      </c>
    </row>
    <row r="150" spans="1:21">
      <c r="A150" s="1" t="s">
        <v>694</v>
      </c>
      <c r="B150" s="32" t="s">
        <v>293</v>
      </c>
      <c r="C150" s="1" t="s">
        <v>687</v>
      </c>
      <c r="D150" s="1" t="s">
        <v>687</v>
      </c>
      <c r="E150" s="1" t="s">
        <v>687</v>
      </c>
      <c r="F150" s="1" t="s">
        <v>687</v>
      </c>
      <c r="G150" s="1">
        <v>0</v>
      </c>
      <c r="H150" s="1" t="s">
        <v>687</v>
      </c>
      <c r="I150" s="1" t="s">
        <v>687</v>
      </c>
      <c r="J150" s="1" t="s">
        <v>687</v>
      </c>
      <c r="K150" s="1" t="s">
        <v>687</v>
      </c>
      <c r="L150" s="1" t="s">
        <v>687</v>
      </c>
      <c r="M150" s="1" t="s">
        <v>687</v>
      </c>
      <c r="N150" s="1">
        <v>0</v>
      </c>
      <c r="O150" s="1">
        <v>0</v>
      </c>
      <c r="P150" s="1" t="s">
        <v>687</v>
      </c>
      <c r="Q150" s="1" t="s">
        <v>687</v>
      </c>
      <c r="R150" s="1" t="s">
        <v>687</v>
      </c>
      <c r="S150" s="1" t="s">
        <v>687</v>
      </c>
      <c r="T150" s="1" t="s">
        <v>687</v>
      </c>
      <c r="U150" s="1">
        <v>0</v>
      </c>
    </row>
    <row r="151" spans="1:21">
      <c r="A151" s="1" t="s">
        <v>294</v>
      </c>
      <c r="B151" s="32" t="s">
        <v>295</v>
      </c>
      <c r="C151" s="1">
        <v>0</v>
      </c>
      <c r="D151" s="1">
        <v>0</v>
      </c>
      <c r="E151" s="1">
        <v>0</v>
      </c>
      <c r="F151" s="1" t="s">
        <v>687</v>
      </c>
      <c r="G151" s="1">
        <v>0</v>
      </c>
      <c r="H151" s="1" t="s">
        <v>687</v>
      </c>
      <c r="I151" s="1" t="s">
        <v>687</v>
      </c>
      <c r="J151" s="1" t="s">
        <v>687</v>
      </c>
      <c r="K151" s="1" t="s">
        <v>687</v>
      </c>
      <c r="L151" s="1" t="s">
        <v>687</v>
      </c>
      <c r="M151" s="1" t="s">
        <v>687</v>
      </c>
      <c r="N151" s="1">
        <v>0</v>
      </c>
      <c r="O151" s="1">
        <v>0</v>
      </c>
      <c r="P151" s="1" t="s">
        <v>687</v>
      </c>
      <c r="Q151" s="1" t="s">
        <v>687</v>
      </c>
      <c r="R151" s="1" t="s">
        <v>687</v>
      </c>
      <c r="S151" s="1" t="s">
        <v>687</v>
      </c>
      <c r="T151" s="1" t="s">
        <v>687</v>
      </c>
      <c r="U151" s="1">
        <v>0</v>
      </c>
    </row>
    <row r="152" spans="1:21">
      <c r="A152" s="1" t="s">
        <v>694</v>
      </c>
      <c r="B152" s="32" t="s">
        <v>296</v>
      </c>
      <c r="C152" s="1" t="s">
        <v>687</v>
      </c>
      <c r="D152" s="1" t="s">
        <v>687</v>
      </c>
      <c r="E152" s="1" t="s">
        <v>687</v>
      </c>
      <c r="F152" s="1" t="s">
        <v>687</v>
      </c>
      <c r="G152" s="1">
        <v>0</v>
      </c>
      <c r="H152" s="1" t="s">
        <v>687</v>
      </c>
      <c r="I152" s="1" t="s">
        <v>687</v>
      </c>
      <c r="J152" s="1" t="s">
        <v>687</v>
      </c>
      <c r="K152" s="1" t="s">
        <v>687</v>
      </c>
      <c r="L152" s="1" t="s">
        <v>687</v>
      </c>
      <c r="M152" s="1" t="s">
        <v>687</v>
      </c>
      <c r="N152" s="1">
        <v>0</v>
      </c>
      <c r="O152" s="1">
        <v>0</v>
      </c>
      <c r="P152" s="1" t="s">
        <v>687</v>
      </c>
      <c r="Q152" s="1" t="s">
        <v>687</v>
      </c>
      <c r="R152" s="1" t="s">
        <v>687</v>
      </c>
      <c r="S152" s="1" t="s">
        <v>687</v>
      </c>
      <c r="T152" s="1" t="s">
        <v>687</v>
      </c>
      <c r="U152" s="1">
        <v>0</v>
      </c>
    </row>
    <row r="153" spans="1:21">
      <c r="A153" s="1" t="s">
        <v>297</v>
      </c>
      <c r="B153" s="32" t="s">
        <v>298</v>
      </c>
      <c r="C153" s="1">
        <v>0</v>
      </c>
      <c r="D153" s="1">
        <v>0</v>
      </c>
      <c r="E153" s="1">
        <v>0</v>
      </c>
      <c r="F153" s="1" t="s">
        <v>687</v>
      </c>
      <c r="G153" s="1">
        <v>0</v>
      </c>
      <c r="H153" s="1" t="s">
        <v>687</v>
      </c>
      <c r="I153" s="1" t="s">
        <v>687</v>
      </c>
      <c r="J153" s="1" t="s">
        <v>687</v>
      </c>
      <c r="K153" s="1" t="s">
        <v>687</v>
      </c>
      <c r="L153" s="1" t="s">
        <v>687</v>
      </c>
      <c r="M153" s="1" t="s">
        <v>687</v>
      </c>
      <c r="N153" s="1">
        <v>0</v>
      </c>
      <c r="O153" s="1">
        <v>0</v>
      </c>
      <c r="P153" s="1" t="s">
        <v>687</v>
      </c>
      <c r="Q153" s="1" t="s">
        <v>687</v>
      </c>
      <c r="R153" s="1" t="s">
        <v>687</v>
      </c>
      <c r="S153" s="1" t="s">
        <v>687</v>
      </c>
      <c r="T153" s="1" t="s">
        <v>687</v>
      </c>
      <c r="U153" s="1">
        <v>0</v>
      </c>
    </row>
    <row r="154" spans="1:21">
      <c r="A154" s="1" t="s">
        <v>196</v>
      </c>
      <c r="B154" s="32" t="s">
        <v>299</v>
      </c>
      <c r="C154" s="1">
        <v>0</v>
      </c>
      <c r="D154" s="1">
        <v>0</v>
      </c>
      <c r="E154" s="1">
        <v>0</v>
      </c>
      <c r="F154" s="1" t="s">
        <v>687</v>
      </c>
      <c r="G154" s="1">
        <v>0</v>
      </c>
      <c r="H154" s="1" t="s">
        <v>687</v>
      </c>
      <c r="I154" s="1" t="s">
        <v>687</v>
      </c>
      <c r="J154" s="1" t="s">
        <v>687</v>
      </c>
      <c r="K154" s="1" t="s">
        <v>687</v>
      </c>
      <c r="L154" s="1" t="s">
        <v>687</v>
      </c>
      <c r="M154" s="1" t="s">
        <v>687</v>
      </c>
      <c r="N154" s="1">
        <v>0</v>
      </c>
      <c r="O154" s="1">
        <v>0</v>
      </c>
      <c r="P154" s="1" t="s">
        <v>687</v>
      </c>
      <c r="Q154" s="1" t="s">
        <v>687</v>
      </c>
      <c r="R154" s="1" t="s">
        <v>687</v>
      </c>
      <c r="S154" s="1" t="s">
        <v>687</v>
      </c>
      <c r="T154" s="1" t="s">
        <v>687</v>
      </c>
      <c r="U154" s="1">
        <v>0</v>
      </c>
    </row>
    <row r="155" spans="1:21">
      <c r="A155" s="1" t="s">
        <v>90</v>
      </c>
      <c r="B155" s="32" t="s">
        <v>300</v>
      </c>
      <c r="C155" s="1">
        <v>600</v>
      </c>
      <c r="D155" s="1">
        <v>128</v>
      </c>
      <c r="E155" s="1">
        <v>0</v>
      </c>
      <c r="F155" s="1" t="s">
        <v>687</v>
      </c>
      <c r="G155" s="1">
        <v>11.334123624047418</v>
      </c>
      <c r="H155" s="1" t="s">
        <v>687</v>
      </c>
      <c r="I155" s="1" t="s">
        <v>687</v>
      </c>
      <c r="J155" s="1">
        <v>214.13122028526146</v>
      </c>
      <c r="K155" s="1">
        <v>1.5733674775928295</v>
      </c>
      <c r="L155" s="1">
        <v>0</v>
      </c>
      <c r="M155" s="1" t="s">
        <v>687</v>
      </c>
      <c r="N155" s="1">
        <v>80.644819527395498</v>
      </c>
      <c r="O155" s="1">
        <v>0</v>
      </c>
      <c r="P155" s="1" t="s">
        <v>687</v>
      </c>
      <c r="Q155" s="1" t="s">
        <v>687</v>
      </c>
      <c r="R155" s="1">
        <v>0</v>
      </c>
      <c r="S155" s="1" t="s">
        <v>687</v>
      </c>
      <c r="T155" s="1">
        <v>0</v>
      </c>
      <c r="U155" s="1">
        <v>307.68353091429719</v>
      </c>
    </row>
    <row r="156" spans="1:21">
      <c r="A156" s="1" t="s">
        <v>108</v>
      </c>
      <c r="B156" s="32" t="s">
        <v>301</v>
      </c>
      <c r="C156" s="1">
        <v>0</v>
      </c>
      <c r="D156" s="1">
        <v>0</v>
      </c>
      <c r="E156" s="1">
        <v>0</v>
      </c>
      <c r="F156" s="1" t="s">
        <v>687</v>
      </c>
      <c r="G156" s="1">
        <v>0</v>
      </c>
      <c r="H156" s="1" t="s">
        <v>687</v>
      </c>
      <c r="I156" s="1" t="s">
        <v>687</v>
      </c>
      <c r="J156" s="1" t="s">
        <v>687</v>
      </c>
      <c r="K156" s="1" t="s">
        <v>687</v>
      </c>
      <c r="L156" s="1" t="s">
        <v>687</v>
      </c>
      <c r="M156" s="1" t="s">
        <v>687</v>
      </c>
      <c r="N156" s="1">
        <v>0</v>
      </c>
      <c r="O156" s="1">
        <v>0</v>
      </c>
      <c r="P156" s="1" t="s">
        <v>687</v>
      </c>
      <c r="Q156" s="1" t="s">
        <v>687</v>
      </c>
      <c r="R156" s="1" t="s">
        <v>687</v>
      </c>
      <c r="S156" s="1" t="s">
        <v>687</v>
      </c>
      <c r="T156" s="1" t="s">
        <v>687</v>
      </c>
      <c r="U156" s="1">
        <v>0</v>
      </c>
    </row>
    <row r="157" spans="1:21">
      <c r="A157" s="1" t="s">
        <v>235</v>
      </c>
      <c r="B157" s="32" t="s">
        <v>302</v>
      </c>
      <c r="C157" s="1">
        <v>0</v>
      </c>
      <c r="D157" s="1">
        <v>0</v>
      </c>
      <c r="E157" s="1">
        <v>0</v>
      </c>
      <c r="F157" s="1" t="s">
        <v>687</v>
      </c>
      <c r="G157" s="1">
        <v>0</v>
      </c>
      <c r="H157" s="1" t="s">
        <v>687</v>
      </c>
      <c r="I157" s="1" t="s">
        <v>687</v>
      </c>
      <c r="J157" s="1" t="s">
        <v>687</v>
      </c>
      <c r="K157" s="1" t="s">
        <v>687</v>
      </c>
      <c r="L157" s="1" t="s">
        <v>687</v>
      </c>
      <c r="M157" s="1" t="s">
        <v>687</v>
      </c>
      <c r="N157" s="1">
        <v>0</v>
      </c>
      <c r="O157" s="1">
        <v>0</v>
      </c>
      <c r="P157" s="1" t="s">
        <v>687</v>
      </c>
      <c r="Q157" s="1" t="s">
        <v>687</v>
      </c>
      <c r="R157" s="1" t="s">
        <v>687</v>
      </c>
      <c r="S157" s="1" t="s">
        <v>687</v>
      </c>
      <c r="T157" s="1" t="s">
        <v>687</v>
      </c>
      <c r="U157" s="1">
        <v>0</v>
      </c>
    </row>
    <row r="158" spans="1:21">
      <c r="A158" s="1" t="s">
        <v>303</v>
      </c>
      <c r="B158" s="32" t="s">
        <v>304</v>
      </c>
      <c r="C158" s="1">
        <v>279.76499999999999</v>
      </c>
      <c r="D158" s="1">
        <v>132.29499999999999</v>
      </c>
      <c r="E158" s="1">
        <v>0</v>
      </c>
      <c r="F158" s="1" t="s">
        <v>687</v>
      </c>
      <c r="G158" s="1">
        <v>0</v>
      </c>
      <c r="H158" s="1" t="s">
        <v>687</v>
      </c>
      <c r="I158" s="1" t="s">
        <v>687</v>
      </c>
      <c r="J158" s="1" t="s">
        <v>687</v>
      </c>
      <c r="K158" s="1" t="s">
        <v>687</v>
      </c>
      <c r="L158" s="1">
        <v>0</v>
      </c>
      <c r="M158" s="1" t="s">
        <v>687</v>
      </c>
      <c r="N158" s="1">
        <v>243.83688530814382</v>
      </c>
      <c r="O158" s="1">
        <v>0</v>
      </c>
      <c r="P158" s="1" t="s">
        <v>687</v>
      </c>
      <c r="Q158" s="1" t="s">
        <v>687</v>
      </c>
      <c r="R158" s="1">
        <v>0</v>
      </c>
      <c r="S158" s="1">
        <v>16.283864178384931</v>
      </c>
      <c r="T158" s="1">
        <v>0</v>
      </c>
      <c r="U158" s="1">
        <v>260.12074948652878</v>
      </c>
    </row>
    <row r="159" spans="1:21">
      <c r="A159" s="1" t="s">
        <v>694</v>
      </c>
      <c r="B159" s="32" t="s">
        <v>305</v>
      </c>
      <c r="C159" s="1" t="s">
        <v>687</v>
      </c>
      <c r="D159" s="1" t="s">
        <v>687</v>
      </c>
      <c r="E159" s="1" t="s">
        <v>687</v>
      </c>
      <c r="F159" s="1" t="s">
        <v>687</v>
      </c>
      <c r="G159" s="1">
        <v>0</v>
      </c>
      <c r="H159" s="1" t="s">
        <v>687</v>
      </c>
      <c r="I159" s="1" t="s">
        <v>687</v>
      </c>
      <c r="J159" s="1" t="s">
        <v>687</v>
      </c>
      <c r="K159" s="1" t="s">
        <v>687</v>
      </c>
      <c r="L159" s="1" t="s">
        <v>687</v>
      </c>
      <c r="M159" s="1" t="s">
        <v>687</v>
      </c>
      <c r="N159" s="1">
        <v>0</v>
      </c>
      <c r="O159" s="1">
        <v>0</v>
      </c>
      <c r="P159" s="1" t="s">
        <v>687</v>
      </c>
      <c r="Q159" s="1" t="s">
        <v>687</v>
      </c>
      <c r="R159" s="1" t="s">
        <v>687</v>
      </c>
      <c r="S159" s="1" t="s">
        <v>687</v>
      </c>
      <c r="T159" s="1" t="s">
        <v>687</v>
      </c>
      <c r="U159" s="1">
        <v>0</v>
      </c>
    </row>
    <row r="160" spans="1:21">
      <c r="A160" s="1" t="s">
        <v>173</v>
      </c>
      <c r="B160" s="32" t="s">
        <v>306</v>
      </c>
      <c r="C160" s="1">
        <v>0</v>
      </c>
      <c r="D160" s="1">
        <v>0</v>
      </c>
      <c r="E160" s="1">
        <v>0</v>
      </c>
      <c r="F160" s="1" t="s">
        <v>687</v>
      </c>
      <c r="G160" s="1">
        <v>0</v>
      </c>
      <c r="H160" s="1" t="s">
        <v>687</v>
      </c>
      <c r="I160" s="1" t="s">
        <v>687</v>
      </c>
      <c r="J160" s="1" t="s">
        <v>687</v>
      </c>
      <c r="K160" s="1" t="s">
        <v>687</v>
      </c>
      <c r="L160" s="1" t="s">
        <v>687</v>
      </c>
      <c r="M160" s="1" t="s">
        <v>687</v>
      </c>
      <c r="N160" s="1">
        <v>0</v>
      </c>
      <c r="O160" s="1">
        <v>0</v>
      </c>
      <c r="P160" s="1" t="s">
        <v>687</v>
      </c>
      <c r="Q160" s="1" t="s">
        <v>687</v>
      </c>
      <c r="R160" s="1" t="s">
        <v>687</v>
      </c>
      <c r="S160" s="1" t="s">
        <v>687</v>
      </c>
      <c r="T160" s="1" t="s">
        <v>687</v>
      </c>
      <c r="U160" s="1">
        <v>0</v>
      </c>
    </row>
    <row r="161" spans="1:21">
      <c r="A161" s="1" t="s">
        <v>307</v>
      </c>
      <c r="B161" s="32" t="s">
        <v>308</v>
      </c>
      <c r="C161" s="1">
        <v>0</v>
      </c>
      <c r="D161" s="1">
        <v>0</v>
      </c>
      <c r="E161" s="1">
        <v>0</v>
      </c>
      <c r="F161" s="1" t="s">
        <v>687</v>
      </c>
      <c r="G161" s="1">
        <v>0</v>
      </c>
      <c r="H161" s="1" t="s">
        <v>687</v>
      </c>
      <c r="I161" s="1" t="s">
        <v>687</v>
      </c>
      <c r="J161" s="1" t="s">
        <v>687</v>
      </c>
      <c r="K161" s="1" t="s">
        <v>687</v>
      </c>
      <c r="L161" s="1" t="s">
        <v>687</v>
      </c>
      <c r="M161" s="1" t="s">
        <v>687</v>
      </c>
      <c r="N161" s="1">
        <v>0</v>
      </c>
      <c r="O161" s="1">
        <v>0</v>
      </c>
      <c r="P161" s="1" t="s">
        <v>687</v>
      </c>
      <c r="Q161" s="1" t="s">
        <v>687</v>
      </c>
      <c r="R161" s="1" t="s">
        <v>687</v>
      </c>
      <c r="S161" s="1" t="s">
        <v>687</v>
      </c>
      <c r="T161" s="1" t="s">
        <v>687</v>
      </c>
      <c r="U161" s="1">
        <v>0</v>
      </c>
    </row>
    <row r="162" spans="1:21">
      <c r="A162" s="1" t="s">
        <v>309</v>
      </c>
      <c r="B162" s="32" t="s">
        <v>310</v>
      </c>
      <c r="C162" s="1">
        <v>0</v>
      </c>
      <c r="D162" s="1">
        <v>0</v>
      </c>
      <c r="E162" s="1">
        <v>0</v>
      </c>
      <c r="F162" s="1" t="s">
        <v>687</v>
      </c>
      <c r="G162" s="1">
        <v>0</v>
      </c>
      <c r="H162" s="1" t="s">
        <v>687</v>
      </c>
      <c r="I162" s="1" t="s">
        <v>687</v>
      </c>
      <c r="J162" s="1" t="s">
        <v>687</v>
      </c>
      <c r="K162" s="1" t="s">
        <v>687</v>
      </c>
      <c r="L162" s="1" t="s">
        <v>687</v>
      </c>
      <c r="M162" s="1" t="s">
        <v>687</v>
      </c>
      <c r="N162" s="1">
        <v>0</v>
      </c>
      <c r="O162" s="1">
        <v>0</v>
      </c>
      <c r="P162" s="1" t="s">
        <v>687</v>
      </c>
      <c r="Q162" s="1" t="s">
        <v>687</v>
      </c>
      <c r="R162" s="1" t="s">
        <v>687</v>
      </c>
      <c r="S162" s="1" t="s">
        <v>687</v>
      </c>
      <c r="T162" s="1" t="s">
        <v>687</v>
      </c>
      <c r="U162" s="1">
        <v>0</v>
      </c>
    </row>
    <row r="163" spans="1:21">
      <c r="A163" s="1" t="s">
        <v>294</v>
      </c>
      <c r="B163" s="32" t="s">
        <v>311</v>
      </c>
      <c r="C163" s="1">
        <v>0</v>
      </c>
      <c r="D163" s="1">
        <v>0</v>
      </c>
      <c r="E163" s="1">
        <v>0</v>
      </c>
      <c r="F163" s="1" t="s">
        <v>687</v>
      </c>
      <c r="G163" s="1">
        <v>0</v>
      </c>
      <c r="H163" s="1" t="s">
        <v>687</v>
      </c>
      <c r="I163" s="1" t="s">
        <v>687</v>
      </c>
      <c r="J163" s="1" t="s">
        <v>687</v>
      </c>
      <c r="K163" s="1" t="s">
        <v>687</v>
      </c>
      <c r="L163" s="1" t="s">
        <v>687</v>
      </c>
      <c r="M163" s="1" t="s">
        <v>687</v>
      </c>
      <c r="N163" s="1">
        <v>0</v>
      </c>
      <c r="O163" s="1">
        <v>0</v>
      </c>
      <c r="P163" s="1" t="s">
        <v>687</v>
      </c>
      <c r="Q163" s="1" t="s">
        <v>687</v>
      </c>
      <c r="R163" s="1" t="s">
        <v>687</v>
      </c>
      <c r="S163" s="1" t="s">
        <v>687</v>
      </c>
      <c r="T163" s="1" t="s">
        <v>687</v>
      </c>
      <c r="U163" s="1">
        <v>0</v>
      </c>
    </row>
    <row r="164" spans="1:21">
      <c r="A164" s="1" t="s">
        <v>312</v>
      </c>
      <c r="B164" s="32" t="s">
        <v>313</v>
      </c>
      <c r="C164" s="1">
        <v>391.67399999999998</v>
      </c>
      <c r="D164" s="1">
        <v>98.385999999999996</v>
      </c>
      <c r="E164" s="1">
        <v>0</v>
      </c>
      <c r="F164" s="1" t="s">
        <v>687</v>
      </c>
      <c r="G164" s="1">
        <v>10.582078374960222</v>
      </c>
      <c r="H164" s="1" t="s">
        <v>687</v>
      </c>
      <c r="I164" s="1" t="s">
        <v>687</v>
      </c>
      <c r="J164" s="1" t="s">
        <v>687</v>
      </c>
      <c r="K164" s="1" t="s">
        <v>687</v>
      </c>
      <c r="L164" s="1">
        <v>0</v>
      </c>
      <c r="M164" s="1" t="s">
        <v>687</v>
      </c>
      <c r="N164" s="1">
        <v>176.90524360456845</v>
      </c>
      <c r="O164" s="1">
        <v>0</v>
      </c>
      <c r="P164" s="1" t="s">
        <v>687</v>
      </c>
      <c r="Q164" s="1" t="s">
        <v>687</v>
      </c>
      <c r="R164" s="1">
        <v>0</v>
      </c>
      <c r="S164" s="1" t="s">
        <v>687</v>
      </c>
      <c r="T164" s="1">
        <v>0</v>
      </c>
      <c r="U164" s="1">
        <v>187.48732197952867</v>
      </c>
    </row>
    <row r="165" spans="1:21">
      <c r="A165" s="1" t="s">
        <v>314</v>
      </c>
      <c r="B165" s="32" t="s">
        <v>315</v>
      </c>
      <c r="C165" s="1">
        <v>0</v>
      </c>
      <c r="D165" s="1">
        <v>0</v>
      </c>
      <c r="E165" s="1">
        <v>0</v>
      </c>
      <c r="F165" s="1" t="s">
        <v>687</v>
      </c>
      <c r="G165" s="1">
        <v>0</v>
      </c>
      <c r="H165" s="1" t="s">
        <v>687</v>
      </c>
      <c r="I165" s="1" t="s">
        <v>687</v>
      </c>
      <c r="J165" s="1" t="s">
        <v>687</v>
      </c>
      <c r="K165" s="1" t="s">
        <v>687</v>
      </c>
      <c r="L165" s="1" t="s">
        <v>687</v>
      </c>
      <c r="M165" s="1" t="s">
        <v>687</v>
      </c>
      <c r="N165" s="1">
        <v>0</v>
      </c>
      <c r="O165" s="1">
        <v>0</v>
      </c>
      <c r="P165" s="1" t="s">
        <v>687</v>
      </c>
      <c r="Q165" s="1" t="s">
        <v>687</v>
      </c>
      <c r="R165" s="1" t="s">
        <v>687</v>
      </c>
      <c r="S165" s="1" t="s">
        <v>687</v>
      </c>
      <c r="T165" s="1" t="s">
        <v>687</v>
      </c>
      <c r="U165" s="1">
        <v>0</v>
      </c>
    </row>
    <row r="166" spans="1:21">
      <c r="A166" s="1" t="s">
        <v>316</v>
      </c>
      <c r="B166" s="32" t="s">
        <v>317</v>
      </c>
      <c r="C166" s="1">
        <v>111.1</v>
      </c>
      <c r="D166" s="1">
        <v>25.2</v>
      </c>
      <c r="E166" s="1">
        <v>0</v>
      </c>
      <c r="F166" s="1" t="s">
        <v>687</v>
      </c>
      <c r="G166" s="1">
        <v>3.1450527260489122E-2</v>
      </c>
      <c r="H166" s="1" t="s">
        <v>687</v>
      </c>
      <c r="I166" s="1" t="s">
        <v>687</v>
      </c>
      <c r="J166" s="1" t="s">
        <v>687</v>
      </c>
      <c r="K166" s="1" t="s">
        <v>687</v>
      </c>
      <c r="L166" s="1">
        <v>0</v>
      </c>
      <c r="M166" s="1">
        <v>51.119691437387502</v>
      </c>
      <c r="N166" s="1">
        <v>2.6005656981229111</v>
      </c>
      <c r="O166" s="1">
        <v>0</v>
      </c>
      <c r="P166" s="1" t="s">
        <v>687</v>
      </c>
      <c r="Q166" s="1" t="s">
        <v>687</v>
      </c>
      <c r="R166" s="1">
        <v>0</v>
      </c>
      <c r="S166" s="1" t="s">
        <v>687</v>
      </c>
      <c r="T166" s="1">
        <v>0</v>
      </c>
      <c r="U166" s="1">
        <v>53.751707662770905</v>
      </c>
    </row>
    <row r="167" spans="1:21">
      <c r="A167" s="1" t="s">
        <v>318</v>
      </c>
      <c r="B167" s="32" t="s">
        <v>319</v>
      </c>
      <c r="C167" s="1">
        <v>0</v>
      </c>
      <c r="D167" s="1">
        <v>0</v>
      </c>
      <c r="E167" s="1">
        <v>0</v>
      </c>
      <c r="F167" s="1" t="s">
        <v>687</v>
      </c>
      <c r="G167" s="1">
        <v>0</v>
      </c>
      <c r="H167" s="1" t="s">
        <v>687</v>
      </c>
      <c r="I167" s="1" t="s">
        <v>687</v>
      </c>
      <c r="J167" s="1" t="s">
        <v>687</v>
      </c>
      <c r="K167" s="1" t="s">
        <v>687</v>
      </c>
      <c r="L167" s="1" t="s">
        <v>687</v>
      </c>
      <c r="M167" s="1" t="s">
        <v>687</v>
      </c>
      <c r="N167" s="1">
        <v>0</v>
      </c>
      <c r="O167" s="1">
        <v>0</v>
      </c>
      <c r="P167" s="1" t="s">
        <v>687</v>
      </c>
      <c r="Q167" s="1" t="s">
        <v>687</v>
      </c>
      <c r="R167" s="1" t="s">
        <v>687</v>
      </c>
      <c r="S167" s="1" t="s">
        <v>687</v>
      </c>
      <c r="T167" s="1" t="s">
        <v>687</v>
      </c>
      <c r="U167" s="1">
        <v>0</v>
      </c>
    </row>
    <row r="168" spans="1:21">
      <c r="A168" s="1" t="s">
        <v>78</v>
      </c>
      <c r="B168" s="32" t="s">
        <v>320</v>
      </c>
      <c r="C168" s="1">
        <v>0</v>
      </c>
      <c r="D168" s="1">
        <v>0</v>
      </c>
      <c r="E168" s="1">
        <v>0</v>
      </c>
      <c r="F168" s="1" t="s">
        <v>687</v>
      </c>
      <c r="G168" s="1">
        <v>0</v>
      </c>
      <c r="H168" s="1" t="s">
        <v>687</v>
      </c>
      <c r="I168" s="1" t="s">
        <v>687</v>
      </c>
      <c r="J168" s="1" t="s">
        <v>687</v>
      </c>
      <c r="K168" s="1" t="s">
        <v>687</v>
      </c>
      <c r="L168" s="1" t="s">
        <v>687</v>
      </c>
      <c r="M168" s="1" t="s">
        <v>687</v>
      </c>
      <c r="N168" s="1">
        <v>0</v>
      </c>
      <c r="O168" s="1">
        <v>0</v>
      </c>
      <c r="P168" s="1" t="s">
        <v>687</v>
      </c>
      <c r="Q168" s="1" t="s">
        <v>687</v>
      </c>
      <c r="R168" s="1" t="s">
        <v>687</v>
      </c>
      <c r="S168" s="1" t="s">
        <v>687</v>
      </c>
      <c r="T168" s="1" t="s">
        <v>687</v>
      </c>
      <c r="U168" s="1">
        <v>0</v>
      </c>
    </row>
    <row r="169" spans="1:21">
      <c r="A169" s="1" t="s">
        <v>86</v>
      </c>
      <c r="B169" s="32" t="s">
        <v>321</v>
      </c>
      <c r="C169" s="1">
        <v>0</v>
      </c>
      <c r="D169" s="1">
        <v>0</v>
      </c>
      <c r="E169" s="1">
        <v>0</v>
      </c>
      <c r="F169" s="1" t="s">
        <v>687</v>
      </c>
      <c r="G169" s="1">
        <v>0</v>
      </c>
      <c r="H169" s="1" t="s">
        <v>687</v>
      </c>
      <c r="I169" s="1" t="s">
        <v>687</v>
      </c>
      <c r="J169" s="1" t="s">
        <v>687</v>
      </c>
      <c r="K169" s="1" t="s">
        <v>687</v>
      </c>
      <c r="L169" s="1" t="s">
        <v>687</v>
      </c>
      <c r="M169" s="1" t="s">
        <v>687</v>
      </c>
      <c r="N169" s="1">
        <v>0</v>
      </c>
      <c r="O169" s="1">
        <v>0</v>
      </c>
      <c r="P169" s="1" t="s">
        <v>687</v>
      </c>
      <c r="Q169" s="1" t="s">
        <v>687</v>
      </c>
      <c r="R169" s="1" t="s">
        <v>687</v>
      </c>
      <c r="S169" s="1" t="s">
        <v>687</v>
      </c>
      <c r="T169" s="1" t="s">
        <v>687</v>
      </c>
      <c r="U169" s="1">
        <v>0</v>
      </c>
    </row>
    <row r="170" spans="1:21">
      <c r="A170" s="1" t="s">
        <v>322</v>
      </c>
      <c r="B170" s="32" t="s">
        <v>323</v>
      </c>
      <c r="C170" s="1">
        <v>161.99799999999999</v>
      </c>
      <c r="D170" s="1">
        <v>31.437999999999999</v>
      </c>
      <c r="E170" s="1">
        <v>0</v>
      </c>
      <c r="F170" s="1" t="s">
        <v>687</v>
      </c>
      <c r="G170" s="1">
        <v>0</v>
      </c>
      <c r="H170" s="1" t="s">
        <v>687</v>
      </c>
      <c r="I170" s="1" t="s">
        <v>687</v>
      </c>
      <c r="J170" s="1">
        <v>85.099659009381583</v>
      </c>
      <c r="K170" s="1" t="s">
        <v>687</v>
      </c>
      <c r="L170" s="1">
        <v>0</v>
      </c>
      <c r="M170" s="1">
        <v>0.26332677218078604</v>
      </c>
      <c r="N170" s="1">
        <v>5.3068405618066583E-2</v>
      </c>
      <c r="O170" s="1">
        <v>0</v>
      </c>
      <c r="P170" s="1" t="s">
        <v>687</v>
      </c>
      <c r="Q170" s="1" t="s">
        <v>687</v>
      </c>
      <c r="R170" s="1">
        <v>0</v>
      </c>
      <c r="S170" s="1">
        <v>0.56641152169406928</v>
      </c>
      <c r="T170" s="1">
        <v>0</v>
      </c>
      <c r="U170" s="1">
        <v>85.9824657088745</v>
      </c>
    </row>
    <row r="171" spans="1:21">
      <c r="A171" s="1" t="s">
        <v>113</v>
      </c>
      <c r="B171" s="32" t="s">
        <v>324</v>
      </c>
      <c r="C171" s="1">
        <v>0</v>
      </c>
      <c r="D171" s="1">
        <v>0</v>
      </c>
      <c r="E171" s="1">
        <v>0</v>
      </c>
      <c r="F171" s="1" t="s">
        <v>687</v>
      </c>
      <c r="G171" s="1">
        <v>0</v>
      </c>
      <c r="H171" s="1" t="s">
        <v>687</v>
      </c>
      <c r="I171" s="1" t="s">
        <v>687</v>
      </c>
      <c r="J171" s="1" t="s">
        <v>687</v>
      </c>
      <c r="K171" s="1" t="s">
        <v>687</v>
      </c>
      <c r="L171" s="1" t="s">
        <v>687</v>
      </c>
      <c r="M171" s="1" t="s">
        <v>687</v>
      </c>
      <c r="N171" s="1">
        <v>0</v>
      </c>
      <c r="O171" s="1">
        <v>0</v>
      </c>
      <c r="P171" s="1" t="s">
        <v>687</v>
      </c>
      <c r="Q171" s="1" t="s">
        <v>687</v>
      </c>
      <c r="R171" s="1" t="s">
        <v>687</v>
      </c>
      <c r="S171" s="1" t="s">
        <v>687</v>
      </c>
      <c r="T171" s="1" t="s">
        <v>687</v>
      </c>
      <c r="U171" s="1">
        <v>0</v>
      </c>
    </row>
    <row r="172" spans="1:21">
      <c r="A172" s="1" t="s">
        <v>244</v>
      </c>
      <c r="B172" s="32" t="s">
        <v>325</v>
      </c>
      <c r="C172" s="1">
        <v>0</v>
      </c>
      <c r="D172" s="1">
        <v>0</v>
      </c>
      <c r="E172" s="1">
        <v>0</v>
      </c>
      <c r="F172" s="1" t="s">
        <v>687</v>
      </c>
      <c r="G172" s="1">
        <v>0</v>
      </c>
      <c r="H172" s="1" t="s">
        <v>687</v>
      </c>
      <c r="I172" s="1" t="s">
        <v>687</v>
      </c>
      <c r="J172" s="1" t="s">
        <v>687</v>
      </c>
      <c r="K172" s="1" t="s">
        <v>687</v>
      </c>
      <c r="L172" s="1" t="s">
        <v>687</v>
      </c>
      <c r="M172" s="1" t="s">
        <v>687</v>
      </c>
      <c r="N172" s="1">
        <v>0</v>
      </c>
      <c r="O172" s="1">
        <v>0</v>
      </c>
      <c r="P172" s="1" t="s">
        <v>687</v>
      </c>
      <c r="Q172" s="1" t="s">
        <v>687</v>
      </c>
      <c r="R172" s="1" t="s">
        <v>687</v>
      </c>
      <c r="S172" s="1" t="s">
        <v>687</v>
      </c>
      <c r="T172" s="1" t="s">
        <v>687</v>
      </c>
      <c r="U172" s="1">
        <v>0</v>
      </c>
    </row>
    <row r="173" spans="1:21">
      <c r="A173" s="1" t="s">
        <v>164</v>
      </c>
      <c r="B173" s="32" t="s">
        <v>326</v>
      </c>
      <c r="C173" s="1">
        <v>0</v>
      </c>
      <c r="D173" s="1">
        <v>0</v>
      </c>
      <c r="E173" s="1">
        <v>0</v>
      </c>
      <c r="F173" s="1" t="s">
        <v>687</v>
      </c>
      <c r="G173" s="1">
        <v>0</v>
      </c>
      <c r="H173" s="1" t="s">
        <v>687</v>
      </c>
      <c r="I173" s="1" t="s">
        <v>687</v>
      </c>
      <c r="J173" s="1" t="s">
        <v>687</v>
      </c>
      <c r="K173" s="1" t="s">
        <v>687</v>
      </c>
      <c r="L173" s="1" t="s">
        <v>687</v>
      </c>
      <c r="M173" s="1" t="s">
        <v>687</v>
      </c>
      <c r="N173" s="1">
        <v>0</v>
      </c>
      <c r="O173" s="1">
        <v>0</v>
      </c>
      <c r="P173" s="1" t="s">
        <v>687</v>
      </c>
      <c r="Q173" s="1" t="s">
        <v>687</v>
      </c>
      <c r="R173" s="1" t="s">
        <v>687</v>
      </c>
      <c r="S173" s="1" t="s">
        <v>687</v>
      </c>
      <c r="T173" s="1" t="s">
        <v>687</v>
      </c>
      <c r="U173" s="1">
        <v>0</v>
      </c>
    </row>
    <row r="174" spans="1:21">
      <c r="A174" s="1" t="s">
        <v>84</v>
      </c>
      <c r="B174" s="32" t="s">
        <v>327</v>
      </c>
      <c r="C174" s="1">
        <v>0</v>
      </c>
      <c r="D174" s="1">
        <v>0</v>
      </c>
      <c r="E174" s="1">
        <v>0</v>
      </c>
      <c r="F174" s="1" t="s">
        <v>687</v>
      </c>
      <c r="G174" s="1">
        <v>0</v>
      </c>
      <c r="H174" s="1" t="s">
        <v>687</v>
      </c>
      <c r="I174" s="1" t="s">
        <v>687</v>
      </c>
      <c r="J174" s="1" t="s">
        <v>687</v>
      </c>
      <c r="K174" s="1" t="s">
        <v>687</v>
      </c>
      <c r="L174" s="1" t="s">
        <v>687</v>
      </c>
      <c r="M174" s="1" t="s">
        <v>687</v>
      </c>
      <c r="N174" s="1">
        <v>0</v>
      </c>
      <c r="O174" s="1">
        <v>0</v>
      </c>
      <c r="P174" s="1" t="s">
        <v>687</v>
      </c>
      <c r="Q174" s="1" t="s">
        <v>687</v>
      </c>
      <c r="R174" s="1" t="s">
        <v>687</v>
      </c>
      <c r="S174" s="1" t="s">
        <v>687</v>
      </c>
      <c r="T174" s="1" t="s">
        <v>687</v>
      </c>
      <c r="U174" s="1">
        <v>0</v>
      </c>
    </row>
    <row r="175" spans="1:21">
      <c r="A175" s="1" t="s">
        <v>328</v>
      </c>
      <c r="B175" s="32" t="s">
        <v>329</v>
      </c>
      <c r="C175" s="1">
        <v>0</v>
      </c>
      <c r="D175" s="1">
        <v>0</v>
      </c>
      <c r="E175" s="1">
        <v>0</v>
      </c>
      <c r="F175" s="1" t="s">
        <v>687</v>
      </c>
      <c r="G175" s="1">
        <v>0</v>
      </c>
      <c r="H175" s="1" t="s">
        <v>687</v>
      </c>
      <c r="I175" s="1" t="s">
        <v>687</v>
      </c>
      <c r="J175" s="1" t="s">
        <v>687</v>
      </c>
      <c r="K175" s="1" t="s">
        <v>687</v>
      </c>
      <c r="L175" s="1" t="s">
        <v>687</v>
      </c>
      <c r="M175" s="1" t="s">
        <v>687</v>
      </c>
      <c r="N175" s="1">
        <v>0</v>
      </c>
      <c r="O175" s="1">
        <v>0</v>
      </c>
      <c r="P175" s="1" t="s">
        <v>687</v>
      </c>
      <c r="Q175" s="1" t="s">
        <v>687</v>
      </c>
      <c r="R175" s="1" t="s">
        <v>687</v>
      </c>
      <c r="S175" s="1" t="s">
        <v>687</v>
      </c>
      <c r="T175" s="1" t="s">
        <v>687</v>
      </c>
      <c r="U175" s="1">
        <v>0</v>
      </c>
    </row>
    <row r="176" spans="1:21">
      <c r="A176" s="1" t="s">
        <v>88</v>
      </c>
      <c r="B176" s="32" t="s">
        <v>331</v>
      </c>
      <c r="C176" s="1">
        <v>0</v>
      </c>
      <c r="D176" s="1">
        <v>0</v>
      </c>
      <c r="E176" s="1">
        <v>0</v>
      </c>
      <c r="F176" s="1" t="s">
        <v>687</v>
      </c>
      <c r="G176" s="1">
        <v>0</v>
      </c>
      <c r="H176" s="1" t="s">
        <v>687</v>
      </c>
      <c r="I176" s="1" t="s">
        <v>687</v>
      </c>
      <c r="J176" s="1" t="s">
        <v>687</v>
      </c>
      <c r="K176" s="1" t="s">
        <v>687</v>
      </c>
      <c r="L176" s="1" t="s">
        <v>687</v>
      </c>
      <c r="M176" s="1" t="s">
        <v>687</v>
      </c>
      <c r="N176" s="1">
        <v>0</v>
      </c>
      <c r="O176" s="1">
        <v>0</v>
      </c>
      <c r="P176" s="1" t="s">
        <v>687</v>
      </c>
      <c r="Q176" s="1" t="s">
        <v>687</v>
      </c>
      <c r="R176" s="1" t="s">
        <v>687</v>
      </c>
      <c r="S176" s="1" t="s">
        <v>687</v>
      </c>
      <c r="T176" s="1" t="s">
        <v>687</v>
      </c>
      <c r="U176" s="1">
        <v>0</v>
      </c>
    </row>
    <row r="177" spans="1:21">
      <c r="B177" s="32" t="s">
        <v>330</v>
      </c>
      <c r="C177" s="1">
        <v>0</v>
      </c>
      <c r="D177" s="1">
        <v>0</v>
      </c>
      <c r="E177" s="1">
        <v>0</v>
      </c>
      <c r="F177" s="1" t="s">
        <v>687</v>
      </c>
      <c r="G177" s="1">
        <v>0</v>
      </c>
      <c r="H177" s="1" t="s">
        <v>687</v>
      </c>
      <c r="I177" s="1" t="s">
        <v>687</v>
      </c>
      <c r="J177" s="1" t="s">
        <v>687</v>
      </c>
      <c r="K177" s="1" t="s">
        <v>687</v>
      </c>
      <c r="L177" s="1" t="s">
        <v>687</v>
      </c>
      <c r="M177" s="1" t="s">
        <v>687</v>
      </c>
      <c r="N177" s="1">
        <v>0</v>
      </c>
      <c r="O177" s="1">
        <v>0</v>
      </c>
      <c r="P177" s="1" t="s">
        <v>687</v>
      </c>
      <c r="Q177" s="1" t="s">
        <v>687</v>
      </c>
      <c r="R177" s="1" t="s">
        <v>687</v>
      </c>
      <c r="S177" s="1" t="s">
        <v>687</v>
      </c>
      <c r="T177" s="1" t="s">
        <v>687</v>
      </c>
      <c r="U177" s="1">
        <v>0</v>
      </c>
    </row>
    <row r="178" spans="1:21">
      <c r="A178" s="1" t="s">
        <v>177</v>
      </c>
      <c r="B178" s="32" t="s">
        <v>332</v>
      </c>
      <c r="C178" s="1">
        <v>299.35700000000003</v>
      </c>
      <c r="D178" s="1">
        <v>74.445999999999998</v>
      </c>
      <c r="E178" s="1">
        <v>0</v>
      </c>
      <c r="F178" s="1" t="s">
        <v>687</v>
      </c>
      <c r="G178" s="1">
        <v>0.10642662567542954</v>
      </c>
      <c r="H178" s="1" t="s">
        <v>687</v>
      </c>
      <c r="I178" s="1" t="s">
        <v>687</v>
      </c>
      <c r="J178" s="1" t="s">
        <v>687</v>
      </c>
      <c r="K178" s="1" t="s">
        <v>687</v>
      </c>
      <c r="L178" s="1">
        <v>0</v>
      </c>
      <c r="M178" s="1" t="s">
        <v>687</v>
      </c>
      <c r="N178" s="1">
        <v>164.66393895487761</v>
      </c>
      <c r="O178" s="1">
        <v>0</v>
      </c>
      <c r="P178" s="1" t="s">
        <v>687</v>
      </c>
      <c r="Q178" s="1" t="s">
        <v>687</v>
      </c>
      <c r="R178" s="1">
        <v>0</v>
      </c>
      <c r="S178" s="1" t="s">
        <v>687</v>
      </c>
      <c r="T178" s="1">
        <v>0</v>
      </c>
      <c r="U178" s="1">
        <v>164.77036558055306</v>
      </c>
    </row>
    <row r="179" spans="1:21">
      <c r="A179" s="1" t="s">
        <v>108</v>
      </c>
      <c r="B179" s="32" t="s">
        <v>333</v>
      </c>
      <c r="C179" s="1">
        <v>0</v>
      </c>
      <c r="D179" s="1">
        <v>0</v>
      </c>
      <c r="E179" s="1">
        <v>0</v>
      </c>
      <c r="F179" s="1" t="s">
        <v>687</v>
      </c>
      <c r="G179" s="1">
        <v>0</v>
      </c>
      <c r="H179" s="1" t="s">
        <v>687</v>
      </c>
      <c r="I179" s="1" t="s">
        <v>687</v>
      </c>
      <c r="J179" s="1" t="s">
        <v>687</v>
      </c>
      <c r="K179" s="1" t="s">
        <v>687</v>
      </c>
      <c r="L179" s="1" t="s">
        <v>687</v>
      </c>
      <c r="M179" s="1" t="s">
        <v>687</v>
      </c>
      <c r="N179" s="1">
        <v>0</v>
      </c>
      <c r="O179" s="1">
        <v>0</v>
      </c>
      <c r="P179" s="1" t="s">
        <v>687</v>
      </c>
      <c r="Q179" s="1" t="s">
        <v>687</v>
      </c>
      <c r="R179" s="1" t="s">
        <v>687</v>
      </c>
      <c r="S179" s="1" t="s">
        <v>687</v>
      </c>
      <c r="T179" s="1" t="s">
        <v>687</v>
      </c>
      <c r="U179" s="1">
        <v>0</v>
      </c>
    </row>
    <row r="180" spans="1:21">
      <c r="A180" s="1" t="s">
        <v>334</v>
      </c>
      <c r="B180" s="32" t="s">
        <v>335</v>
      </c>
      <c r="C180" s="1">
        <v>0</v>
      </c>
      <c r="D180" s="1">
        <v>0</v>
      </c>
      <c r="E180" s="1">
        <v>0</v>
      </c>
      <c r="F180" s="1" t="s">
        <v>687</v>
      </c>
      <c r="G180" s="1">
        <v>0</v>
      </c>
      <c r="H180" s="1" t="s">
        <v>687</v>
      </c>
      <c r="I180" s="1" t="s">
        <v>687</v>
      </c>
      <c r="J180" s="1" t="s">
        <v>687</v>
      </c>
      <c r="K180" s="1" t="s">
        <v>687</v>
      </c>
      <c r="L180" s="1" t="s">
        <v>687</v>
      </c>
      <c r="M180" s="1" t="s">
        <v>687</v>
      </c>
      <c r="N180" s="1">
        <v>0</v>
      </c>
      <c r="O180" s="1">
        <v>0</v>
      </c>
      <c r="P180" s="1" t="s">
        <v>687</v>
      </c>
      <c r="Q180" s="1" t="s">
        <v>687</v>
      </c>
      <c r="R180" s="1" t="s">
        <v>687</v>
      </c>
      <c r="S180" s="1" t="s">
        <v>687</v>
      </c>
      <c r="T180" s="1" t="s">
        <v>687</v>
      </c>
      <c r="U180" s="1">
        <v>0</v>
      </c>
    </row>
    <row r="181" spans="1:21">
      <c r="A181" s="1" t="s">
        <v>88</v>
      </c>
      <c r="B181" s="32" t="s">
        <v>336</v>
      </c>
      <c r="C181" s="1">
        <v>0</v>
      </c>
      <c r="D181" s="1">
        <v>0</v>
      </c>
      <c r="E181" s="1">
        <v>0</v>
      </c>
      <c r="F181" s="1" t="s">
        <v>687</v>
      </c>
      <c r="G181" s="1">
        <v>0</v>
      </c>
      <c r="H181" s="1" t="s">
        <v>687</v>
      </c>
      <c r="I181" s="1" t="s">
        <v>687</v>
      </c>
      <c r="J181" s="1" t="s">
        <v>687</v>
      </c>
      <c r="K181" s="1" t="s">
        <v>687</v>
      </c>
      <c r="L181" s="1" t="s">
        <v>687</v>
      </c>
      <c r="M181" s="1" t="s">
        <v>687</v>
      </c>
      <c r="N181" s="1">
        <v>0</v>
      </c>
      <c r="O181" s="1">
        <v>0</v>
      </c>
      <c r="P181" s="1" t="s">
        <v>687</v>
      </c>
      <c r="Q181" s="1" t="s">
        <v>687</v>
      </c>
      <c r="R181" s="1" t="s">
        <v>687</v>
      </c>
      <c r="S181" s="1" t="s">
        <v>687</v>
      </c>
      <c r="T181" s="1" t="s">
        <v>687</v>
      </c>
      <c r="U181" s="1">
        <v>0</v>
      </c>
    </row>
    <row r="182" spans="1:21">
      <c r="A182" s="1" t="s">
        <v>132</v>
      </c>
      <c r="B182" s="32" t="s">
        <v>337</v>
      </c>
      <c r="C182" s="1">
        <v>0</v>
      </c>
      <c r="D182" s="1">
        <v>0</v>
      </c>
      <c r="E182" s="1">
        <v>0</v>
      </c>
      <c r="F182" s="1" t="s">
        <v>687</v>
      </c>
      <c r="G182" s="1">
        <v>0</v>
      </c>
      <c r="H182" s="1" t="s">
        <v>687</v>
      </c>
      <c r="I182" s="1" t="s">
        <v>687</v>
      </c>
      <c r="J182" s="1" t="s">
        <v>687</v>
      </c>
      <c r="K182" s="1" t="s">
        <v>687</v>
      </c>
      <c r="L182" s="1" t="s">
        <v>687</v>
      </c>
      <c r="M182" s="1" t="s">
        <v>687</v>
      </c>
      <c r="N182" s="1">
        <v>0</v>
      </c>
      <c r="O182" s="1">
        <v>0</v>
      </c>
      <c r="P182" s="1" t="s">
        <v>687</v>
      </c>
      <c r="Q182" s="1" t="s">
        <v>687</v>
      </c>
      <c r="R182" s="1" t="s">
        <v>687</v>
      </c>
      <c r="S182" s="1" t="s">
        <v>687</v>
      </c>
      <c r="T182" s="1" t="s">
        <v>687</v>
      </c>
      <c r="U182" s="1">
        <v>0</v>
      </c>
    </row>
    <row r="183" spans="1:21">
      <c r="A183" s="1" t="s">
        <v>338</v>
      </c>
      <c r="B183" s="32" t="s">
        <v>339</v>
      </c>
      <c r="C183" s="1">
        <v>27.893999999999998</v>
      </c>
      <c r="D183" s="1">
        <v>1.355</v>
      </c>
      <c r="E183" s="1">
        <v>0</v>
      </c>
      <c r="F183" s="1" t="s">
        <v>687</v>
      </c>
      <c r="G183" s="1">
        <v>0</v>
      </c>
      <c r="H183" s="1" t="s">
        <v>687</v>
      </c>
      <c r="I183" s="1" t="s">
        <v>687</v>
      </c>
      <c r="J183" s="1" t="s">
        <v>687</v>
      </c>
      <c r="K183" s="1" t="s">
        <v>687</v>
      </c>
      <c r="L183" s="1">
        <v>0</v>
      </c>
      <c r="M183" s="1" t="s">
        <v>687</v>
      </c>
      <c r="N183" s="1">
        <v>3.6874932306814081</v>
      </c>
      <c r="O183" s="1">
        <v>0</v>
      </c>
      <c r="P183" s="1" t="s">
        <v>687</v>
      </c>
      <c r="Q183" s="1" t="s">
        <v>687</v>
      </c>
      <c r="R183" s="1">
        <v>0</v>
      </c>
      <c r="S183" s="1" t="s">
        <v>687</v>
      </c>
      <c r="T183" s="1">
        <v>0</v>
      </c>
      <c r="U183" s="1">
        <v>3.6874932306814081</v>
      </c>
    </row>
    <row r="184" spans="1:21">
      <c r="A184" s="1" t="s">
        <v>694</v>
      </c>
      <c r="B184" s="32" t="s">
        <v>340</v>
      </c>
      <c r="C184" s="1" t="s">
        <v>687</v>
      </c>
      <c r="D184" s="1" t="s">
        <v>687</v>
      </c>
      <c r="E184" s="1" t="s">
        <v>687</v>
      </c>
      <c r="F184" s="1" t="s">
        <v>687</v>
      </c>
      <c r="G184" s="1">
        <v>0</v>
      </c>
      <c r="H184" s="1" t="s">
        <v>687</v>
      </c>
      <c r="I184" s="1" t="s">
        <v>687</v>
      </c>
      <c r="J184" s="1" t="s">
        <v>687</v>
      </c>
      <c r="K184" s="1" t="s">
        <v>687</v>
      </c>
      <c r="L184" s="1" t="s">
        <v>687</v>
      </c>
      <c r="M184" s="1" t="s">
        <v>687</v>
      </c>
      <c r="N184" s="1">
        <v>0</v>
      </c>
      <c r="O184" s="1">
        <v>0</v>
      </c>
      <c r="P184" s="1" t="s">
        <v>687</v>
      </c>
      <c r="Q184" s="1" t="s">
        <v>687</v>
      </c>
      <c r="R184" s="1" t="s">
        <v>687</v>
      </c>
      <c r="S184" s="1" t="s">
        <v>687</v>
      </c>
      <c r="T184" s="1" t="s">
        <v>687</v>
      </c>
      <c r="U184" s="1">
        <v>0</v>
      </c>
    </row>
    <row r="185" spans="1:21">
      <c r="A185" s="1" t="s">
        <v>228</v>
      </c>
      <c r="B185" s="32" t="s">
        <v>341</v>
      </c>
      <c r="C185" s="1">
        <v>0</v>
      </c>
      <c r="D185" s="1">
        <v>0</v>
      </c>
      <c r="E185" s="1">
        <v>0</v>
      </c>
      <c r="F185" s="1" t="s">
        <v>687</v>
      </c>
      <c r="G185" s="1">
        <v>0</v>
      </c>
      <c r="H185" s="1" t="s">
        <v>687</v>
      </c>
      <c r="I185" s="1" t="s">
        <v>687</v>
      </c>
      <c r="J185" s="1" t="s">
        <v>687</v>
      </c>
      <c r="K185" s="1" t="s">
        <v>687</v>
      </c>
      <c r="L185" s="1" t="s">
        <v>687</v>
      </c>
      <c r="M185" s="1" t="s">
        <v>687</v>
      </c>
      <c r="N185" s="1">
        <v>0</v>
      </c>
      <c r="O185" s="1">
        <v>0</v>
      </c>
      <c r="P185" s="1" t="s">
        <v>687</v>
      </c>
      <c r="Q185" s="1" t="s">
        <v>687</v>
      </c>
      <c r="R185" s="1" t="s">
        <v>687</v>
      </c>
      <c r="S185" s="1" t="s">
        <v>687</v>
      </c>
      <c r="T185" s="1" t="s">
        <v>687</v>
      </c>
      <c r="U185" s="1">
        <v>0</v>
      </c>
    </row>
    <row r="186" spans="1:21">
      <c r="A186" s="1" t="s">
        <v>267</v>
      </c>
      <c r="B186" s="32" t="s">
        <v>342</v>
      </c>
      <c r="C186" s="1">
        <v>69.400000000000006</v>
      </c>
      <c r="D186" s="1">
        <v>6.7</v>
      </c>
      <c r="E186" s="1">
        <v>0</v>
      </c>
      <c r="F186" s="1" t="s">
        <v>687</v>
      </c>
      <c r="G186" s="1">
        <v>0</v>
      </c>
      <c r="H186" s="1" t="s">
        <v>687</v>
      </c>
      <c r="I186" s="1" t="s">
        <v>687</v>
      </c>
      <c r="J186" s="1" t="s">
        <v>687</v>
      </c>
      <c r="K186" s="1" t="s">
        <v>687</v>
      </c>
      <c r="L186" s="1">
        <v>0</v>
      </c>
      <c r="M186" s="1" t="s">
        <v>687</v>
      </c>
      <c r="N186" s="1">
        <v>19.257591403851521</v>
      </c>
      <c r="O186" s="1">
        <v>0</v>
      </c>
      <c r="P186" s="1" t="s">
        <v>687</v>
      </c>
      <c r="Q186" s="1" t="s">
        <v>687</v>
      </c>
      <c r="R186" s="1">
        <v>0</v>
      </c>
      <c r="S186" s="1" t="s">
        <v>687</v>
      </c>
      <c r="T186" s="1">
        <v>0</v>
      </c>
      <c r="U186" s="1">
        <v>19.257591403851521</v>
      </c>
    </row>
    <row r="187" spans="1:21">
      <c r="A187" s="1" t="s">
        <v>162</v>
      </c>
      <c r="B187" s="32" t="s">
        <v>343</v>
      </c>
      <c r="C187" s="1">
        <v>0</v>
      </c>
      <c r="D187" s="1">
        <v>0</v>
      </c>
      <c r="E187" s="1">
        <v>0</v>
      </c>
      <c r="F187" s="1" t="s">
        <v>687</v>
      </c>
      <c r="G187" s="1">
        <v>0</v>
      </c>
      <c r="H187" s="1" t="s">
        <v>687</v>
      </c>
      <c r="I187" s="1" t="s">
        <v>687</v>
      </c>
      <c r="J187" s="1" t="s">
        <v>687</v>
      </c>
      <c r="K187" s="1" t="s">
        <v>687</v>
      </c>
      <c r="L187" s="1" t="s">
        <v>687</v>
      </c>
      <c r="M187" s="1" t="s">
        <v>687</v>
      </c>
      <c r="N187" s="1">
        <v>0</v>
      </c>
      <c r="O187" s="1">
        <v>0</v>
      </c>
      <c r="P187" s="1" t="s">
        <v>687</v>
      </c>
      <c r="Q187" s="1" t="s">
        <v>687</v>
      </c>
      <c r="R187" s="1" t="s">
        <v>687</v>
      </c>
      <c r="S187" s="1" t="s">
        <v>687</v>
      </c>
      <c r="T187" s="1" t="s">
        <v>687</v>
      </c>
      <c r="U187" s="1">
        <v>0</v>
      </c>
    </row>
    <row r="188" spans="1:21">
      <c r="A188" s="1" t="s">
        <v>345</v>
      </c>
      <c r="B188" s="32" t="s">
        <v>346</v>
      </c>
      <c r="C188" s="1">
        <v>0</v>
      </c>
      <c r="D188" s="1">
        <v>0</v>
      </c>
      <c r="E188" s="1">
        <v>0</v>
      </c>
      <c r="F188" s="1" t="s">
        <v>687</v>
      </c>
      <c r="G188" s="1">
        <v>0</v>
      </c>
      <c r="H188" s="1" t="s">
        <v>687</v>
      </c>
      <c r="I188" s="1" t="s">
        <v>687</v>
      </c>
      <c r="J188" s="1" t="s">
        <v>687</v>
      </c>
      <c r="K188" s="1" t="s">
        <v>687</v>
      </c>
      <c r="L188" s="1" t="s">
        <v>687</v>
      </c>
      <c r="M188" s="1" t="s">
        <v>687</v>
      </c>
      <c r="N188" s="1">
        <v>0</v>
      </c>
      <c r="O188" s="1">
        <v>0</v>
      </c>
      <c r="P188" s="1" t="s">
        <v>687</v>
      </c>
      <c r="Q188" s="1" t="s">
        <v>687</v>
      </c>
      <c r="R188" s="1" t="s">
        <v>687</v>
      </c>
      <c r="S188" s="1" t="s">
        <v>687</v>
      </c>
      <c r="T188" s="1" t="s">
        <v>687</v>
      </c>
      <c r="U188" s="1">
        <v>0</v>
      </c>
    </row>
    <row r="189" spans="1:21">
      <c r="A189" s="1" t="s">
        <v>102</v>
      </c>
      <c r="B189" s="32" t="s">
        <v>347</v>
      </c>
      <c r="C189" s="1">
        <v>0</v>
      </c>
      <c r="D189" s="1">
        <v>0</v>
      </c>
      <c r="E189" s="1">
        <v>0</v>
      </c>
      <c r="F189" s="1" t="s">
        <v>687</v>
      </c>
      <c r="G189" s="1">
        <v>0</v>
      </c>
      <c r="H189" s="1" t="s">
        <v>687</v>
      </c>
      <c r="I189" s="1" t="s">
        <v>687</v>
      </c>
      <c r="J189" s="1" t="s">
        <v>687</v>
      </c>
      <c r="K189" s="1" t="s">
        <v>687</v>
      </c>
      <c r="L189" s="1" t="s">
        <v>687</v>
      </c>
      <c r="M189" s="1" t="s">
        <v>687</v>
      </c>
      <c r="N189" s="1">
        <v>0</v>
      </c>
      <c r="O189" s="1">
        <v>0</v>
      </c>
      <c r="P189" s="1" t="s">
        <v>687</v>
      </c>
      <c r="Q189" s="1" t="s">
        <v>687</v>
      </c>
      <c r="R189" s="1" t="s">
        <v>687</v>
      </c>
      <c r="S189" s="1" t="s">
        <v>687</v>
      </c>
      <c r="T189" s="1" t="s">
        <v>687</v>
      </c>
      <c r="U189" s="1">
        <v>0</v>
      </c>
    </row>
    <row r="190" spans="1:21">
      <c r="A190" s="1" t="s">
        <v>108</v>
      </c>
      <c r="B190" s="32" t="s">
        <v>348</v>
      </c>
      <c r="C190" s="1">
        <v>0</v>
      </c>
      <c r="D190" s="1">
        <v>0</v>
      </c>
      <c r="E190" s="1">
        <v>0</v>
      </c>
      <c r="F190" s="1" t="s">
        <v>687</v>
      </c>
      <c r="G190" s="1">
        <v>0</v>
      </c>
      <c r="H190" s="1" t="s">
        <v>687</v>
      </c>
      <c r="I190" s="1" t="s">
        <v>687</v>
      </c>
      <c r="J190" s="1" t="s">
        <v>687</v>
      </c>
      <c r="K190" s="1" t="s">
        <v>687</v>
      </c>
      <c r="L190" s="1" t="s">
        <v>687</v>
      </c>
      <c r="M190" s="1" t="s">
        <v>687</v>
      </c>
      <c r="N190" s="1">
        <v>0</v>
      </c>
      <c r="O190" s="1">
        <v>0</v>
      </c>
      <c r="P190" s="1" t="s">
        <v>687</v>
      </c>
      <c r="Q190" s="1" t="s">
        <v>687</v>
      </c>
      <c r="R190" s="1" t="s">
        <v>687</v>
      </c>
      <c r="S190" s="1" t="s">
        <v>687</v>
      </c>
      <c r="T190" s="1" t="s">
        <v>687</v>
      </c>
      <c r="U190" s="1">
        <v>0</v>
      </c>
    </row>
    <row r="191" spans="1:21">
      <c r="A191" s="1" t="s">
        <v>134</v>
      </c>
      <c r="B191" s="32" t="s">
        <v>349</v>
      </c>
      <c r="C191" s="1">
        <v>0</v>
      </c>
      <c r="D191" s="1">
        <v>0</v>
      </c>
      <c r="E191" s="1">
        <v>0</v>
      </c>
      <c r="F191" s="1" t="s">
        <v>687</v>
      </c>
      <c r="G191" s="1">
        <v>0</v>
      </c>
      <c r="H191" s="1" t="s">
        <v>687</v>
      </c>
      <c r="I191" s="1" t="s">
        <v>687</v>
      </c>
      <c r="J191" s="1" t="s">
        <v>687</v>
      </c>
      <c r="K191" s="1" t="s">
        <v>687</v>
      </c>
      <c r="L191" s="1" t="s">
        <v>687</v>
      </c>
      <c r="M191" s="1" t="s">
        <v>687</v>
      </c>
      <c r="N191" s="1">
        <v>0</v>
      </c>
      <c r="O191" s="1">
        <v>0</v>
      </c>
      <c r="P191" s="1" t="s">
        <v>687</v>
      </c>
      <c r="Q191" s="1" t="s">
        <v>687</v>
      </c>
      <c r="R191" s="1" t="s">
        <v>687</v>
      </c>
      <c r="S191" s="1" t="s">
        <v>687</v>
      </c>
      <c r="T191" s="1" t="s">
        <v>687</v>
      </c>
      <c r="U191" s="1">
        <v>0</v>
      </c>
    </row>
    <row r="192" spans="1:21">
      <c r="A192" s="1" t="s">
        <v>328</v>
      </c>
      <c r="B192" s="32" t="s">
        <v>350</v>
      </c>
      <c r="C192" s="1">
        <v>0</v>
      </c>
      <c r="D192" s="1">
        <v>0</v>
      </c>
      <c r="E192" s="1">
        <v>0</v>
      </c>
      <c r="F192" s="1" t="s">
        <v>687</v>
      </c>
      <c r="G192" s="1">
        <v>0</v>
      </c>
      <c r="H192" s="1" t="s">
        <v>687</v>
      </c>
      <c r="I192" s="1" t="s">
        <v>687</v>
      </c>
      <c r="J192" s="1" t="s">
        <v>687</v>
      </c>
      <c r="K192" s="1" t="s">
        <v>687</v>
      </c>
      <c r="L192" s="1" t="s">
        <v>687</v>
      </c>
      <c r="M192" s="1" t="s">
        <v>687</v>
      </c>
      <c r="N192" s="1">
        <v>0</v>
      </c>
      <c r="O192" s="1">
        <v>0</v>
      </c>
      <c r="P192" s="1" t="s">
        <v>687</v>
      </c>
      <c r="Q192" s="1" t="s">
        <v>687</v>
      </c>
      <c r="R192" s="1" t="s">
        <v>687</v>
      </c>
      <c r="S192" s="1" t="s">
        <v>687</v>
      </c>
      <c r="T192" s="1" t="s">
        <v>687</v>
      </c>
      <c r="U192" s="1">
        <v>0</v>
      </c>
    </row>
    <row r="193" spans="1:21">
      <c r="A193" s="1" t="s">
        <v>692</v>
      </c>
      <c r="B193" s="32" t="s">
        <v>351</v>
      </c>
      <c r="C193" s="1" t="s">
        <v>687</v>
      </c>
      <c r="D193" s="1" t="s">
        <v>687</v>
      </c>
      <c r="E193" s="1" t="s">
        <v>687</v>
      </c>
      <c r="F193" s="1" t="s">
        <v>687</v>
      </c>
      <c r="G193" s="1">
        <v>0</v>
      </c>
      <c r="H193" s="1" t="s">
        <v>687</v>
      </c>
      <c r="I193" s="1" t="s">
        <v>687</v>
      </c>
      <c r="J193" s="1" t="s">
        <v>687</v>
      </c>
      <c r="K193" s="1" t="s">
        <v>687</v>
      </c>
      <c r="L193" s="1" t="s">
        <v>687</v>
      </c>
      <c r="M193" s="1" t="s">
        <v>687</v>
      </c>
      <c r="N193" s="1">
        <v>0</v>
      </c>
      <c r="O193" s="1">
        <v>0</v>
      </c>
      <c r="P193" s="1" t="s">
        <v>687</v>
      </c>
      <c r="Q193" s="1" t="s">
        <v>687</v>
      </c>
      <c r="R193" s="1" t="s">
        <v>687</v>
      </c>
      <c r="S193" s="1" t="s">
        <v>687</v>
      </c>
      <c r="T193" s="1" t="s">
        <v>687</v>
      </c>
      <c r="U193" s="1">
        <v>0</v>
      </c>
    </row>
    <row r="194" spans="1:21">
      <c r="A194" s="1" t="s">
        <v>692</v>
      </c>
      <c r="B194" s="32" t="s">
        <v>352</v>
      </c>
      <c r="C194" s="1" t="s">
        <v>687</v>
      </c>
      <c r="D194" s="1" t="s">
        <v>687</v>
      </c>
      <c r="E194" s="1" t="s">
        <v>687</v>
      </c>
      <c r="F194" s="1" t="s">
        <v>687</v>
      </c>
      <c r="G194" s="1">
        <v>0</v>
      </c>
      <c r="H194" s="1" t="s">
        <v>687</v>
      </c>
      <c r="I194" s="1" t="s">
        <v>687</v>
      </c>
      <c r="J194" s="1" t="s">
        <v>687</v>
      </c>
      <c r="K194" s="1" t="s">
        <v>687</v>
      </c>
      <c r="L194" s="1" t="s">
        <v>687</v>
      </c>
      <c r="M194" s="1" t="s">
        <v>687</v>
      </c>
      <c r="N194" s="1">
        <v>0</v>
      </c>
      <c r="O194" s="1">
        <v>0</v>
      </c>
      <c r="P194" s="1" t="s">
        <v>687</v>
      </c>
      <c r="Q194" s="1" t="s">
        <v>687</v>
      </c>
      <c r="R194" s="1" t="s">
        <v>687</v>
      </c>
      <c r="S194" s="1" t="s">
        <v>687</v>
      </c>
      <c r="T194" s="1" t="s">
        <v>687</v>
      </c>
      <c r="U194" s="1">
        <v>0</v>
      </c>
    </row>
    <row r="195" spans="1:21">
      <c r="A195" s="1" t="s">
        <v>353</v>
      </c>
      <c r="B195" s="32" t="s">
        <v>354</v>
      </c>
      <c r="C195" s="1">
        <v>0</v>
      </c>
      <c r="D195" s="1">
        <v>0</v>
      </c>
      <c r="E195" s="1">
        <v>0</v>
      </c>
      <c r="F195" s="1" t="s">
        <v>687</v>
      </c>
      <c r="G195" s="1">
        <v>0</v>
      </c>
      <c r="H195" s="1" t="s">
        <v>687</v>
      </c>
      <c r="I195" s="1" t="s">
        <v>687</v>
      </c>
      <c r="J195" s="1" t="s">
        <v>687</v>
      </c>
      <c r="K195" s="1" t="s">
        <v>687</v>
      </c>
      <c r="L195" s="1" t="s">
        <v>687</v>
      </c>
      <c r="M195" s="1" t="s">
        <v>687</v>
      </c>
      <c r="N195" s="1">
        <v>0</v>
      </c>
      <c r="O195" s="1">
        <v>0</v>
      </c>
      <c r="P195" s="1" t="s">
        <v>687</v>
      </c>
      <c r="Q195" s="1" t="s">
        <v>687</v>
      </c>
      <c r="R195" s="1" t="s">
        <v>687</v>
      </c>
      <c r="S195" s="1" t="s">
        <v>687</v>
      </c>
      <c r="T195" s="1" t="s">
        <v>687</v>
      </c>
      <c r="U195" s="1">
        <v>0</v>
      </c>
    </row>
    <row r="196" spans="1:21">
      <c r="A196" s="1" t="s">
        <v>692</v>
      </c>
      <c r="B196" s="32" t="s">
        <v>355</v>
      </c>
      <c r="C196" s="1" t="s">
        <v>687</v>
      </c>
      <c r="D196" s="1" t="s">
        <v>687</v>
      </c>
      <c r="E196" s="1" t="s">
        <v>687</v>
      </c>
      <c r="F196" s="1" t="s">
        <v>687</v>
      </c>
      <c r="G196" s="1">
        <v>0</v>
      </c>
      <c r="H196" s="1" t="s">
        <v>687</v>
      </c>
      <c r="I196" s="1" t="s">
        <v>687</v>
      </c>
      <c r="J196" s="1" t="s">
        <v>687</v>
      </c>
      <c r="K196" s="1" t="s">
        <v>687</v>
      </c>
      <c r="L196" s="1" t="s">
        <v>687</v>
      </c>
      <c r="M196" s="1" t="s">
        <v>687</v>
      </c>
      <c r="N196" s="1">
        <v>0</v>
      </c>
      <c r="O196" s="1">
        <v>0</v>
      </c>
      <c r="P196" s="1" t="s">
        <v>687</v>
      </c>
      <c r="Q196" s="1" t="s">
        <v>687</v>
      </c>
      <c r="R196" s="1" t="s">
        <v>687</v>
      </c>
      <c r="S196" s="1" t="s">
        <v>687</v>
      </c>
      <c r="T196" s="1" t="s">
        <v>687</v>
      </c>
      <c r="U196" s="1">
        <v>0</v>
      </c>
    </row>
    <row r="197" spans="1:21">
      <c r="A197" s="1" t="s">
        <v>356</v>
      </c>
      <c r="B197" s="32" t="s">
        <v>357</v>
      </c>
      <c r="C197" s="1">
        <v>0</v>
      </c>
      <c r="D197" s="1">
        <v>0</v>
      </c>
      <c r="E197" s="1">
        <v>0</v>
      </c>
      <c r="F197" s="1" t="s">
        <v>687</v>
      </c>
      <c r="G197" s="1">
        <v>0</v>
      </c>
      <c r="H197" s="1" t="s">
        <v>687</v>
      </c>
      <c r="I197" s="1" t="s">
        <v>687</v>
      </c>
      <c r="J197" s="1" t="s">
        <v>687</v>
      </c>
      <c r="K197" s="1" t="s">
        <v>687</v>
      </c>
      <c r="L197" s="1" t="s">
        <v>687</v>
      </c>
      <c r="M197" s="1" t="s">
        <v>687</v>
      </c>
      <c r="N197" s="1">
        <v>0</v>
      </c>
      <c r="O197" s="1">
        <v>0</v>
      </c>
      <c r="P197" s="1" t="s">
        <v>687</v>
      </c>
      <c r="Q197" s="1" t="s">
        <v>687</v>
      </c>
      <c r="R197" s="1" t="s">
        <v>687</v>
      </c>
      <c r="S197" s="1" t="s">
        <v>687</v>
      </c>
      <c r="T197" s="1" t="s">
        <v>687</v>
      </c>
      <c r="U197" s="1">
        <v>0</v>
      </c>
    </row>
    <row r="198" spans="1:21">
      <c r="A198" s="1" t="s">
        <v>289</v>
      </c>
      <c r="B198" s="32" t="s">
        <v>358</v>
      </c>
      <c r="C198" s="1">
        <v>0</v>
      </c>
      <c r="D198" s="1">
        <v>0</v>
      </c>
      <c r="E198" s="1">
        <v>0</v>
      </c>
      <c r="F198" s="1" t="s">
        <v>687</v>
      </c>
      <c r="G198" s="1">
        <v>0</v>
      </c>
      <c r="H198" s="1" t="s">
        <v>687</v>
      </c>
      <c r="I198" s="1" t="s">
        <v>687</v>
      </c>
      <c r="J198" s="1" t="s">
        <v>687</v>
      </c>
      <c r="K198" s="1" t="s">
        <v>687</v>
      </c>
      <c r="L198" s="1" t="s">
        <v>687</v>
      </c>
      <c r="M198" s="1" t="s">
        <v>687</v>
      </c>
      <c r="N198" s="1">
        <v>0</v>
      </c>
      <c r="O198" s="1">
        <v>0</v>
      </c>
      <c r="P198" s="1" t="s">
        <v>687</v>
      </c>
      <c r="Q198" s="1" t="s">
        <v>687</v>
      </c>
      <c r="R198" s="1" t="s">
        <v>687</v>
      </c>
      <c r="S198" s="1" t="s">
        <v>687</v>
      </c>
      <c r="T198" s="1" t="s">
        <v>687</v>
      </c>
      <c r="U198" s="1">
        <v>0</v>
      </c>
    </row>
    <row r="199" spans="1:21">
      <c r="A199" s="1" t="s">
        <v>183</v>
      </c>
      <c r="B199" s="32" t="s">
        <v>359</v>
      </c>
      <c r="C199" s="1">
        <v>0</v>
      </c>
      <c r="D199" s="1">
        <v>0</v>
      </c>
      <c r="E199" s="1">
        <v>0</v>
      </c>
      <c r="F199" s="1" t="s">
        <v>687</v>
      </c>
      <c r="G199" s="1">
        <v>0</v>
      </c>
      <c r="H199" s="1" t="s">
        <v>687</v>
      </c>
      <c r="I199" s="1" t="s">
        <v>687</v>
      </c>
      <c r="J199" s="1" t="s">
        <v>687</v>
      </c>
      <c r="K199" s="1" t="s">
        <v>687</v>
      </c>
      <c r="L199" s="1" t="s">
        <v>687</v>
      </c>
      <c r="M199" s="1" t="s">
        <v>687</v>
      </c>
      <c r="N199" s="1">
        <v>0</v>
      </c>
      <c r="O199" s="1">
        <v>0</v>
      </c>
      <c r="P199" s="1" t="s">
        <v>687</v>
      </c>
      <c r="Q199" s="1" t="s">
        <v>687</v>
      </c>
      <c r="R199" s="1" t="s">
        <v>687</v>
      </c>
      <c r="S199" s="1" t="s">
        <v>687</v>
      </c>
      <c r="T199" s="1" t="s">
        <v>687</v>
      </c>
      <c r="U199" s="1">
        <v>0</v>
      </c>
    </row>
    <row r="200" spans="1:21">
      <c r="A200" s="1" t="s">
        <v>108</v>
      </c>
      <c r="B200" s="32" t="s">
        <v>360</v>
      </c>
      <c r="C200" s="1">
        <v>0</v>
      </c>
      <c r="D200" s="1">
        <v>0</v>
      </c>
      <c r="E200" s="1">
        <v>0</v>
      </c>
      <c r="F200" s="1" t="s">
        <v>687</v>
      </c>
      <c r="G200" s="1">
        <v>0</v>
      </c>
      <c r="H200" s="1" t="s">
        <v>687</v>
      </c>
      <c r="I200" s="1" t="s">
        <v>687</v>
      </c>
      <c r="J200" s="1" t="s">
        <v>687</v>
      </c>
      <c r="K200" s="1" t="s">
        <v>687</v>
      </c>
      <c r="L200" s="1" t="s">
        <v>687</v>
      </c>
      <c r="M200" s="1" t="s">
        <v>687</v>
      </c>
      <c r="N200" s="1">
        <v>0</v>
      </c>
      <c r="O200" s="1">
        <v>0</v>
      </c>
      <c r="P200" s="1" t="s">
        <v>687</v>
      </c>
      <c r="Q200" s="1" t="s">
        <v>687</v>
      </c>
      <c r="R200" s="1" t="s">
        <v>687</v>
      </c>
      <c r="S200" s="1" t="s">
        <v>687</v>
      </c>
      <c r="T200" s="1" t="s">
        <v>687</v>
      </c>
      <c r="U200" s="1">
        <v>0</v>
      </c>
    </row>
    <row r="201" spans="1:21">
      <c r="A201" s="1" t="s">
        <v>692</v>
      </c>
      <c r="B201" s="32" t="s">
        <v>361</v>
      </c>
      <c r="C201" s="1" t="s">
        <v>687</v>
      </c>
      <c r="D201" s="1" t="s">
        <v>687</v>
      </c>
      <c r="E201" s="1">
        <v>0</v>
      </c>
      <c r="F201" s="1" t="s">
        <v>687</v>
      </c>
      <c r="G201" s="1">
        <v>0</v>
      </c>
      <c r="H201" s="1" t="s">
        <v>687</v>
      </c>
      <c r="I201" s="1" t="s">
        <v>687</v>
      </c>
      <c r="J201" s="1" t="s">
        <v>687</v>
      </c>
      <c r="K201" s="1" t="s">
        <v>687</v>
      </c>
      <c r="L201" s="1" t="s">
        <v>687</v>
      </c>
      <c r="M201" s="1" t="s">
        <v>687</v>
      </c>
      <c r="N201" s="1">
        <v>0</v>
      </c>
      <c r="O201" s="1">
        <v>0</v>
      </c>
      <c r="P201" s="1" t="s">
        <v>687</v>
      </c>
      <c r="Q201" s="1" t="s">
        <v>687</v>
      </c>
      <c r="R201" s="1" t="s">
        <v>687</v>
      </c>
      <c r="S201" s="1" t="s">
        <v>687</v>
      </c>
      <c r="T201" s="1" t="s">
        <v>687</v>
      </c>
      <c r="U201" s="1">
        <v>0</v>
      </c>
    </row>
    <row r="202" spans="1:21">
      <c r="A202" s="1" t="s">
        <v>362</v>
      </c>
      <c r="B202" s="32" t="s">
        <v>363</v>
      </c>
      <c r="C202" s="1">
        <v>78.028999999999996</v>
      </c>
      <c r="D202" s="1">
        <v>16.11</v>
      </c>
      <c r="E202" s="1">
        <v>3.4790000000000001</v>
      </c>
      <c r="F202" s="1" t="s">
        <v>687</v>
      </c>
      <c r="G202" s="1">
        <v>0</v>
      </c>
      <c r="H202" s="1" t="s">
        <v>687</v>
      </c>
      <c r="I202" s="1" t="s">
        <v>687</v>
      </c>
      <c r="J202" s="1">
        <v>51.483174354264889</v>
      </c>
      <c r="K202" s="1" t="s">
        <v>687</v>
      </c>
      <c r="L202" s="1">
        <v>0</v>
      </c>
      <c r="M202" s="1">
        <v>0.34982679854166876</v>
      </c>
      <c r="N202" s="1">
        <v>0</v>
      </c>
      <c r="O202" s="1">
        <v>0</v>
      </c>
      <c r="P202" s="1" t="s">
        <v>687</v>
      </c>
      <c r="Q202" s="1" t="s">
        <v>687</v>
      </c>
      <c r="R202" s="1">
        <v>0</v>
      </c>
      <c r="S202" s="1" t="s">
        <v>687</v>
      </c>
      <c r="T202" s="1">
        <v>0</v>
      </c>
      <c r="U202" s="1">
        <v>51.83300115280656</v>
      </c>
    </row>
    <row r="203" spans="1:21">
      <c r="A203" s="1" t="s">
        <v>364</v>
      </c>
      <c r="B203" s="32" t="s">
        <v>365</v>
      </c>
      <c r="C203" s="1">
        <v>0</v>
      </c>
      <c r="D203" s="1">
        <v>0</v>
      </c>
      <c r="E203" s="1">
        <v>0</v>
      </c>
      <c r="F203" s="1" t="s">
        <v>687</v>
      </c>
      <c r="G203" s="1">
        <v>0</v>
      </c>
      <c r="H203" s="1" t="s">
        <v>687</v>
      </c>
      <c r="I203" s="1" t="s">
        <v>687</v>
      </c>
      <c r="J203" s="1" t="s">
        <v>687</v>
      </c>
      <c r="K203" s="1" t="s">
        <v>687</v>
      </c>
      <c r="L203" s="1" t="s">
        <v>687</v>
      </c>
      <c r="M203" s="1" t="s">
        <v>687</v>
      </c>
      <c r="N203" s="1">
        <v>0</v>
      </c>
      <c r="O203" s="1">
        <v>0</v>
      </c>
      <c r="P203" s="1" t="s">
        <v>687</v>
      </c>
      <c r="Q203" s="1" t="s">
        <v>687</v>
      </c>
      <c r="R203" s="1" t="s">
        <v>687</v>
      </c>
      <c r="S203" s="1" t="s">
        <v>687</v>
      </c>
      <c r="T203" s="1" t="s">
        <v>687</v>
      </c>
      <c r="U203" s="1">
        <v>0</v>
      </c>
    </row>
    <row r="204" spans="1:21">
      <c r="A204" s="1" t="s">
        <v>193</v>
      </c>
      <c r="B204" s="32" t="s">
        <v>366</v>
      </c>
      <c r="C204" s="1">
        <v>0</v>
      </c>
      <c r="D204" s="1">
        <v>0</v>
      </c>
      <c r="E204" s="1">
        <v>0</v>
      </c>
      <c r="F204" s="1" t="s">
        <v>687</v>
      </c>
      <c r="G204" s="1">
        <v>0</v>
      </c>
      <c r="H204" s="1" t="s">
        <v>687</v>
      </c>
      <c r="I204" s="1" t="s">
        <v>687</v>
      </c>
      <c r="J204" s="1" t="s">
        <v>687</v>
      </c>
      <c r="K204" s="1" t="s">
        <v>687</v>
      </c>
      <c r="L204" s="1" t="s">
        <v>687</v>
      </c>
      <c r="M204" s="1" t="s">
        <v>687</v>
      </c>
      <c r="N204" s="1">
        <v>0</v>
      </c>
      <c r="O204" s="1">
        <v>0</v>
      </c>
      <c r="P204" s="1" t="s">
        <v>687</v>
      </c>
      <c r="Q204" s="1" t="s">
        <v>687</v>
      </c>
      <c r="R204" s="1" t="s">
        <v>687</v>
      </c>
      <c r="S204" s="1" t="s">
        <v>687</v>
      </c>
      <c r="T204" s="1" t="s">
        <v>687</v>
      </c>
      <c r="U204" s="1">
        <v>0</v>
      </c>
    </row>
    <row r="205" spans="1:21">
      <c r="A205" s="1" t="s">
        <v>113</v>
      </c>
      <c r="B205" s="32" t="s">
        <v>367</v>
      </c>
      <c r="C205" s="1">
        <v>1458.9</v>
      </c>
      <c r="D205" s="1">
        <v>210.8</v>
      </c>
      <c r="E205" s="1">
        <v>64.3</v>
      </c>
      <c r="F205" s="1">
        <v>21.164073384738103</v>
      </c>
      <c r="G205" s="1">
        <v>40.800557425427471</v>
      </c>
      <c r="H205" s="1" t="s">
        <v>687</v>
      </c>
      <c r="I205" s="1">
        <v>25.104555843805144</v>
      </c>
      <c r="J205" s="1">
        <v>359.87747227508362</v>
      </c>
      <c r="K205" s="1" t="s">
        <v>687</v>
      </c>
      <c r="L205" s="1">
        <v>0</v>
      </c>
      <c r="M205" s="1">
        <v>125.47709170470398</v>
      </c>
      <c r="N205" s="1">
        <v>53.560964804406026</v>
      </c>
      <c r="O205" s="1">
        <v>0</v>
      </c>
      <c r="P205" s="1" t="s">
        <v>687</v>
      </c>
      <c r="Q205" s="1" t="s">
        <v>687</v>
      </c>
      <c r="R205" s="1">
        <v>0</v>
      </c>
      <c r="S205" s="1" t="s">
        <v>687</v>
      </c>
      <c r="T205" s="1">
        <v>0</v>
      </c>
      <c r="U205" s="1">
        <v>625.98471543816436</v>
      </c>
    </row>
    <row r="206" spans="1:21">
      <c r="A206" s="1" t="s">
        <v>189</v>
      </c>
      <c r="B206" s="32" t="s">
        <v>368</v>
      </c>
      <c r="C206" s="1">
        <v>0</v>
      </c>
      <c r="D206" s="1">
        <v>0</v>
      </c>
      <c r="E206" s="1">
        <v>0</v>
      </c>
      <c r="F206" s="1" t="s">
        <v>687</v>
      </c>
      <c r="G206" s="1">
        <v>0</v>
      </c>
      <c r="H206" s="1" t="s">
        <v>687</v>
      </c>
      <c r="I206" s="1" t="s">
        <v>687</v>
      </c>
      <c r="J206" s="1" t="s">
        <v>687</v>
      </c>
      <c r="K206" s="1" t="s">
        <v>687</v>
      </c>
      <c r="L206" s="1" t="s">
        <v>687</v>
      </c>
      <c r="M206" s="1" t="s">
        <v>687</v>
      </c>
      <c r="N206" s="1">
        <v>0</v>
      </c>
      <c r="O206" s="1">
        <v>0</v>
      </c>
      <c r="P206" s="1" t="s">
        <v>687</v>
      </c>
      <c r="Q206" s="1" t="s">
        <v>687</v>
      </c>
      <c r="R206" s="1" t="s">
        <v>687</v>
      </c>
      <c r="S206" s="1" t="s">
        <v>687</v>
      </c>
      <c r="T206" s="1" t="s">
        <v>687</v>
      </c>
      <c r="U206" s="1">
        <v>0</v>
      </c>
    </row>
    <row r="207" spans="1:21">
      <c r="A207" s="1" t="s">
        <v>369</v>
      </c>
      <c r="B207" s="32" t="s">
        <v>370</v>
      </c>
      <c r="C207" s="1">
        <v>167</v>
      </c>
      <c r="D207" s="1">
        <v>22</v>
      </c>
      <c r="E207" s="1">
        <v>0</v>
      </c>
      <c r="F207" s="1" t="s">
        <v>687</v>
      </c>
      <c r="G207" s="1">
        <v>0</v>
      </c>
      <c r="H207" s="1" t="s">
        <v>687</v>
      </c>
      <c r="I207" s="1" t="s">
        <v>687</v>
      </c>
      <c r="J207" s="1">
        <v>45.697725358045489</v>
      </c>
      <c r="K207" s="1" t="s">
        <v>687</v>
      </c>
      <c r="L207" s="1">
        <v>0</v>
      </c>
      <c r="M207" s="1">
        <v>4.7536404160475509</v>
      </c>
      <c r="N207" s="1">
        <v>0</v>
      </c>
      <c r="O207" s="1">
        <v>0</v>
      </c>
      <c r="P207" s="1" t="s">
        <v>687</v>
      </c>
      <c r="Q207" s="1" t="s">
        <v>687</v>
      </c>
      <c r="R207" s="1">
        <v>0</v>
      </c>
      <c r="S207" s="1">
        <v>9.7019869125520515</v>
      </c>
      <c r="T207" s="1">
        <v>0</v>
      </c>
      <c r="U207" s="1">
        <v>60.153352686645093</v>
      </c>
    </row>
    <row r="208" spans="1:21">
      <c r="A208" s="1" t="s">
        <v>692</v>
      </c>
      <c r="B208" s="32" t="s">
        <v>371</v>
      </c>
      <c r="C208" s="1" t="s">
        <v>687</v>
      </c>
      <c r="D208" s="1" t="s">
        <v>687</v>
      </c>
      <c r="E208" s="1" t="s">
        <v>687</v>
      </c>
      <c r="F208" s="1" t="s">
        <v>687</v>
      </c>
      <c r="G208" s="1">
        <v>0</v>
      </c>
      <c r="H208" s="1" t="s">
        <v>687</v>
      </c>
      <c r="I208" s="1" t="s">
        <v>687</v>
      </c>
      <c r="J208" s="1" t="s">
        <v>687</v>
      </c>
      <c r="K208" s="1" t="s">
        <v>687</v>
      </c>
      <c r="L208" s="1" t="s">
        <v>687</v>
      </c>
      <c r="M208" s="1" t="s">
        <v>687</v>
      </c>
      <c r="N208" s="1">
        <v>0</v>
      </c>
      <c r="O208" s="1">
        <v>0</v>
      </c>
      <c r="P208" s="1" t="s">
        <v>687</v>
      </c>
      <c r="Q208" s="1" t="s">
        <v>687</v>
      </c>
      <c r="R208" s="1" t="s">
        <v>687</v>
      </c>
      <c r="S208" s="1" t="s">
        <v>687</v>
      </c>
      <c r="T208" s="1" t="s">
        <v>687</v>
      </c>
      <c r="U208" s="1">
        <v>0</v>
      </c>
    </row>
    <row r="209" spans="1:21">
      <c r="A209" s="1" t="s">
        <v>372</v>
      </c>
      <c r="B209" s="32" t="s">
        <v>373</v>
      </c>
      <c r="C209" s="1">
        <v>0</v>
      </c>
      <c r="D209" s="1">
        <v>0</v>
      </c>
      <c r="E209" s="1">
        <v>0</v>
      </c>
      <c r="F209" s="1" t="s">
        <v>687</v>
      </c>
      <c r="G209" s="1">
        <v>0</v>
      </c>
      <c r="H209" s="1" t="s">
        <v>687</v>
      </c>
      <c r="I209" s="1" t="s">
        <v>687</v>
      </c>
      <c r="J209" s="1" t="s">
        <v>687</v>
      </c>
      <c r="K209" s="1" t="s">
        <v>687</v>
      </c>
      <c r="L209" s="1" t="s">
        <v>687</v>
      </c>
      <c r="M209" s="1" t="s">
        <v>687</v>
      </c>
      <c r="N209" s="1">
        <v>0</v>
      </c>
      <c r="O209" s="1">
        <v>0</v>
      </c>
      <c r="P209" s="1" t="s">
        <v>687</v>
      </c>
      <c r="Q209" s="1" t="s">
        <v>687</v>
      </c>
      <c r="R209" s="1" t="s">
        <v>687</v>
      </c>
      <c r="S209" s="1" t="s">
        <v>687</v>
      </c>
      <c r="T209" s="1" t="s">
        <v>687</v>
      </c>
      <c r="U209" s="1">
        <v>0</v>
      </c>
    </row>
    <row r="210" spans="1:21">
      <c r="A210" s="1" t="s">
        <v>196</v>
      </c>
      <c r="B210" s="32" t="s">
        <v>374</v>
      </c>
      <c r="C210" s="1">
        <v>0</v>
      </c>
      <c r="D210" s="1">
        <v>0</v>
      </c>
      <c r="E210" s="1">
        <v>0</v>
      </c>
      <c r="F210" s="1" t="s">
        <v>687</v>
      </c>
      <c r="G210" s="1">
        <v>0</v>
      </c>
      <c r="H210" s="1" t="s">
        <v>687</v>
      </c>
      <c r="I210" s="1" t="s">
        <v>687</v>
      </c>
      <c r="J210" s="1" t="s">
        <v>687</v>
      </c>
      <c r="K210" s="1" t="s">
        <v>687</v>
      </c>
      <c r="L210" s="1" t="s">
        <v>687</v>
      </c>
      <c r="M210" s="1" t="s">
        <v>687</v>
      </c>
      <c r="N210" s="1">
        <v>0</v>
      </c>
      <c r="O210" s="1">
        <v>0</v>
      </c>
      <c r="P210" s="1" t="s">
        <v>687</v>
      </c>
      <c r="Q210" s="1" t="s">
        <v>687</v>
      </c>
      <c r="R210" s="1" t="s">
        <v>687</v>
      </c>
      <c r="S210" s="1" t="s">
        <v>687</v>
      </c>
      <c r="T210" s="1" t="s">
        <v>687</v>
      </c>
      <c r="U210" s="1">
        <v>0</v>
      </c>
    </row>
    <row r="211" spans="1:21">
      <c r="A211" s="1" t="s">
        <v>375</v>
      </c>
      <c r="B211" s="32" t="s">
        <v>376</v>
      </c>
      <c r="C211" s="1">
        <v>0</v>
      </c>
      <c r="D211" s="1">
        <v>0</v>
      </c>
      <c r="E211" s="1">
        <v>0</v>
      </c>
      <c r="F211" s="1" t="s">
        <v>687</v>
      </c>
      <c r="G211" s="1">
        <v>0</v>
      </c>
      <c r="H211" s="1" t="s">
        <v>687</v>
      </c>
      <c r="I211" s="1" t="s">
        <v>687</v>
      </c>
      <c r="J211" s="1" t="s">
        <v>687</v>
      </c>
      <c r="K211" s="1" t="s">
        <v>687</v>
      </c>
      <c r="L211" s="1" t="s">
        <v>687</v>
      </c>
      <c r="M211" s="1" t="s">
        <v>687</v>
      </c>
      <c r="N211" s="1">
        <v>0</v>
      </c>
      <c r="O211" s="1">
        <v>0</v>
      </c>
      <c r="P211" s="1" t="s">
        <v>687</v>
      </c>
      <c r="Q211" s="1" t="s">
        <v>687</v>
      </c>
      <c r="R211" s="1" t="s">
        <v>687</v>
      </c>
      <c r="S211" s="1" t="s">
        <v>687</v>
      </c>
      <c r="T211" s="1" t="s">
        <v>687</v>
      </c>
      <c r="U211" s="1">
        <v>0</v>
      </c>
    </row>
    <row r="212" spans="1:21">
      <c r="A212" s="1" t="s">
        <v>166</v>
      </c>
      <c r="B212" s="32" t="s">
        <v>377</v>
      </c>
      <c r="C212" s="1">
        <v>0</v>
      </c>
      <c r="D212" s="1">
        <v>0</v>
      </c>
      <c r="E212" s="1">
        <v>0</v>
      </c>
      <c r="F212" s="1" t="s">
        <v>687</v>
      </c>
      <c r="G212" s="1">
        <v>0</v>
      </c>
      <c r="H212" s="1" t="s">
        <v>687</v>
      </c>
      <c r="I212" s="1" t="s">
        <v>687</v>
      </c>
      <c r="J212" s="1" t="s">
        <v>687</v>
      </c>
      <c r="K212" s="1" t="s">
        <v>687</v>
      </c>
      <c r="L212" s="1" t="s">
        <v>687</v>
      </c>
      <c r="M212" s="1" t="s">
        <v>687</v>
      </c>
      <c r="N212" s="1">
        <v>0</v>
      </c>
      <c r="O212" s="1">
        <v>0</v>
      </c>
      <c r="P212" s="1" t="s">
        <v>687</v>
      </c>
      <c r="Q212" s="1" t="s">
        <v>687</v>
      </c>
      <c r="R212" s="1" t="s">
        <v>687</v>
      </c>
      <c r="S212" s="1" t="s">
        <v>687</v>
      </c>
      <c r="T212" s="1" t="s">
        <v>687</v>
      </c>
      <c r="U212" s="1">
        <v>0</v>
      </c>
    </row>
    <row r="213" spans="1:21">
      <c r="A213" s="1" t="s">
        <v>378</v>
      </c>
      <c r="B213" s="32" t="s">
        <v>379</v>
      </c>
      <c r="C213" s="1">
        <v>0</v>
      </c>
      <c r="D213" s="1">
        <v>0</v>
      </c>
      <c r="E213" s="1">
        <v>0</v>
      </c>
      <c r="F213" s="1" t="s">
        <v>687</v>
      </c>
      <c r="G213" s="1">
        <v>0</v>
      </c>
      <c r="H213" s="1" t="s">
        <v>687</v>
      </c>
      <c r="I213" s="1" t="s">
        <v>687</v>
      </c>
      <c r="J213" s="1" t="s">
        <v>687</v>
      </c>
      <c r="K213" s="1" t="s">
        <v>687</v>
      </c>
      <c r="L213" s="1" t="s">
        <v>687</v>
      </c>
      <c r="M213" s="1" t="s">
        <v>687</v>
      </c>
      <c r="N213" s="1">
        <v>0</v>
      </c>
      <c r="O213" s="1">
        <v>0</v>
      </c>
      <c r="P213" s="1" t="s">
        <v>687</v>
      </c>
      <c r="Q213" s="1" t="s">
        <v>687</v>
      </c>
      <c r="R213" s="1" t="s">
        <v>687</v>
      </c>
      <c r="S213" s="1" t="s">
        <v>687</v>
      </c>
      <c r="T213" s="1" t="s">
        <v>687</v>
      </c>
      <c r="U213" s="1">
        <v>0</v>
      </c>
    </row>
    <row r="214" spans="1:21">
      <c r="A214" s="1" t="s">
        <v>108</v>
      </c>
      <c r="B214" s="32" t="s">
        <v>380</v>
      </c>
      <c r="C214" s="1">
        <v>133.51499999999999</v>
      </c>
      <c r="D214" s="1">
        <v>56.17</v>
      </c>
      <c r="E214" s="1">
        <v>0</v>
      </c>
      <c r="F214" s="1" t="s">
        <v>687</v>
      </c>
      <c r="G214" s="1">
        <v>4.0916972831000042E-2</v>
      </c>
      <c r="H214" s="1" t="s">
        <v>687</v>
      </c>
      <c r="I214" s="1" t="s">
        <v>687</v>
      </c>
      <c r="J214" s="1" t="s">
        <v>687</v>
      </c>
      <c r="K214" s="1" t="s">
        <v>687</v>
      </c>
      <c r="L214" s="1">
        <v>0</v>
      </c>
      <c r="M214" s="1" t="s">
        <v>687</v>
      </c>
      <c r="N214" s="1">
        <v>99.567113800889189</v>
      </c>
      <c r="O214" s="1">
        <v>0</v>
      </c>
      <c r="P214" s="1" t="s">
        <v>687</v>
      </c>
      <c r="Q214" s="1" t="s">
        <v>687</v>
      </c>
      <c r="R214" s="1">
        <v>0</v>
      </c>
      <c r="S214" s="1">
        <v>7.634509649367061</v>
      </c>
      <c r="T214" s="1">
        <v>0</v>
      </c>
      <c r="U214" s="1">
        <v>107.24254042308723</v>
      </c>
    </row>
    <row r="215" spans="1:21">
      <c r="A215" s="1" t="s">
        <v>381</v>
      </c>
      <c r="B215" s="32" t="s">
        <v>382</v>
      </c>
      <c r="C215" s="1">
        <v>0</v>
      </c>
      <c r="D215" s="1">
        <v>0</v>
      </c>
      <c r="E215" s="1">
        <v>0</v>
      </c>
      <c r="F215" s="1" t="s">
        <v>687</v>
      </c>
      <c r="G215" s="1">
        <v>0</v>
      </c>
      <c r="H215" s="1" t="s">
        <v>687</v>
      </c>
      <c r="I215" s="1" t="s">
        <v>687</v>
      </c>
      <c r="J215" s="1" t="s">
        <v>687</v>
      </c>
      <c r="K215" s="1" t="s">
        <v>687</v>
      </c>
      <c r="L215" s="1" t="s">
        <v>687</v>
      </c>
      <c r="M215" s="1" t="s">
        <v>687</v>
      </c>
      <c r="N215" s="1">
        <v>0</v>
      </c>
      <c r="O215" s="1">
        <v>0</v>
      </c>
      <c r="P215" s="1" t="s">
        <v>687</v>
      </c>
      <c r="Q215" s="1" t="s">
        <v>687</v>
      </c>
      <c r="R215" s="1" t="s">
        <v>687</v>
      </c>
      <c r="S215" s="1" t="s">
        <v>687</v>
      </c>
      <c r="T215" s="1" t="s">
        <v>687</v>
      </c>
      <c r="U215" s="1">
        <v>0</v>
      </c>
    </row>
    <row r="216" spans="1:21">
      <c r="A216" s="1" t="s">
        <v>383</v>
      </c>
      <c r="B216" s="32" t="s">
        <v>384</v>
      </c>
      <c r="C216" s="1">
        <v>0</v>
      </c>
      <c r="D216" s="1">
        <v>0</v>
      </c>
      <c r="E216" s="1">
        <v>0</v>
      </c>
      <c r="F216" s="1" t="s">
        <v>687</v>
      </c>
      <c r="G216" s="1">
        <v>0</v>
      </c>
      <c r="H216" s="1" t="s">
        <v>687</v>
      </c>
      <c r="I216" s="1" t="s">
        <v>687</v>
      </c>
      <c r="J216" s="1" t="s">
        <v>687</v>
      </c>
      <c r="K216" s="1" t="s">
        <v>687</v>
      </c>
      <c r="L216" s="1" t="s">
        <v>687</v>
      </c>
      <c r="M216" s="1" t="s">
        <v>687</v>
      </c>
      <c r="N216" s="1">
        <v>0</v>
      </c>
      <c r="O216" s="1">
        <v>0</v>
      </c>
      <c r="P216" s="1" t="s">
        <v>687</v>
      </c>
      <c r="Q216" s="1" t="s">
        <v>687</v>
      </c>
      <c r="R216" s="1" t="s">
        <v>687</v>
      </c>
      <c r="S216" s="1" t="s">
        <v>687</v>
      </c>
      <c r="T216" s="1" t="s">
        <v>687</v>
      </c>
      <c r="U216" s="1">
        <v>0</v>
      </c>
    </row>
    <row r="217" spans="1:21">
      <c r="A217" s="1" t="s">
        <v>66</v>
      </c>
      <c r="B217" s="32" t="s">
        <v>385</v>
      </c>
      <c r="C217" s="1">
        <v>0</v>
      </c>
      <c r="D217" s="1">
        <v>0</v>
      </c>
      <c r="E217" s="1">
        <v>0</v>
      </c>
      <c r="F217" s="1" t="s">
        <v>687</v>
      </c>
      <c r="G217" s="1">
        <v>0</v>
      </c>
      <c r="H217" s="1" t="s">
        <v>687</v>
      </c>
      <c r="I217" s="1" t="s">
        <v>687</v>
      </c>
      <c r="J217" s="1" t="s">
        <v>687</v>
      </c>
      <c r="K217" s="1" t="s">
        <v>687</v>
      </c>
      <c r="L217" s="1" t="s">
        <v>687</v>
      </c>
      <c r="M217" s="1" t="s">
        <v>687</v>
      </c>
      <c r="N217" s="1">
        <v>0</v>
      </c>
      <c r="O217" s="1">
        <v>0</v>
      </c>
      <c r="P217" s="1" t="s">
        <v>687</v>
      </c>
      <c r="Q217" s="1" t="s">
        <v>687</v>
      </c>
      <c r="R217" s="1" t="s">
        <v>687</v>
      </c>
      <c r="S217" s="1" t="s">
        <v>687</v>
      </c>
      <c r="T217" s="1" t="s">
        <v>687</v>
      </c>
      <c r="U217" s="1">
        <v>0</v>
      </c>
    </row>
    <row r="218" spans="1:21">
      <c r="A218" s="1" t="s">
        <v>111</v>
      </c>
      <c r="B218" s="32" t="s">
        <v>386</v>
      </c>
      <c r="C218" s="1">
        <v>0</v>
      </c>
      <c r="D218" s="1">
        <v>0</v>
      </c>
      <c r="E218" s="1">
        <v>0</v>
      </c>
      <c r="F218" s="1" t="s">
        <v>687</v>
      </c>
      <c r="G218" s="1">
        <v>0</v>
      </c>
      <c r="H218" s="1" t="s">
        <v>687</v>
      </c>
      <c r="I218" s="1" t="s">
        <v>687</v>
      </c>
      <c r="J218" s="1" t="s">
        <v>687</v>
      </c>
      <c r="K218" s="1" t="s">
        <v>687</v>
      </c>
      <c r="L218" s="1" t="s">
        <v>687</v>
      </c>
      <c r="M218" s="1" t="s">
        <v>687</v>
      </c>
      <c r="N218" s="1">
        <v>0</v>
      </c>
      <c r="O218" s="1">
        <v>0</v>
      </c>
      <c r="P218" s="1" t="s">
        <v>687</v>
      </c>
      <c r="Q218" s="1" t="s">
        <v>687</v>
      </c>
      <c r="R218" s="1" t="s">
        <v>687</v>
      </c>
      <c r="S218" s="1" t="s">
        <v>687</v>
      </c>
      <c r="T218" s="1" t="s">
        <v>687</v>
      </c>
      <c r="U218" s="1">
        <v>0</v>
      </c>
    </row>
    <row r="219" spans="1:21">
      <c r="A219" s="1" t="s">
        <v>211</v>
      </c>
      <c r="B219" s="32" t="s">
        <v>387</v>
      </c>
      <c r="C219" s="1">
        <v>0</v>
      </c>
      <c r="D219" s="1">
        <v>0</v>
      </c>
      <c r="E219" s="1">
        <v>0</v>
      </c>
      <c r="F219" s="1" t="s">
        <v>687</v>
      </c>
      <c r="G219" s="1">
        <v>0</v>
      </c>
      <c r="H219" s="1" t="s">
        <v>687</v>
      </c>
      <c r="I219" s="1" t="s">
        <v>687</v>
      </c>
      <c r="J219" s="1" t="s">
        <v>687</v>
      </c>
      <c r="K219" s="1" t="s">
        <v>687</v>
      </c>
      <c r="L219" s="1" t="s">
        <v>687</v>
      </c>
      <c r="M219" s="1" t="s">
        <v>687</v>
      </c>
      <c r="N219" s="1">
        <v>0</v>
      </c>
      <c r="O219" s="1">
        <v>0</v>
      </c>
      <c r="P219" s="1" t="s">
        <v>687</v>
      </c>
      <c r="Q219" s="1" t="s">
        <v>687</v>
      </c>
      <c r="R219" s="1" t="s">
        <v>687</v>
      </c>
      <c r="S219" s="1" t="s">
        <v>687</v>
      </c>
      <c r="T219" s="1" t="s">
        <v>687</v>
      </c>
      <c r="U219" s="1">
        <v>0</v>
      </c>
    </row>
    <row r="220" spans="1:21">
      <c r="A220" s="1" t="s">
        <v>115</v>
      </c>
      <c r="B220" s="32" t="s">
        <v>388</v>
      </c>
      <c r="C220" s="1">
        <v>0</v>
      </c>
      <c r="D220" s="1">
        <v>0</v>
      </c>
      <c r="E220" s="1">
        <v>0</v>
      </c>
      <c r="F220" s="1" t="s">
        <v>687</v>
      </c>
      <c r="G220" s="1">
        <v>0</v>
      </c>
      <c r="H220" s="1" t="s">
        <v>687</v>
      </c>
      <c r="I220" s="1" t="s">
        <v>687</v>
      </c>
      <c r="J220" s="1" t="s">
        <v>687</v>
      </c>
      <c r="K220" s="1" t="s">
        <v>687</v>
      </c>
      <c r="L220" s="1" t="s">
        <v>687</v>
      </c>
      <c r="M220" s="1" t="s">
        <v>687</v>
      </c>
      <c r="N220" s="1">
        <v>0</v>
      </c>
      <c r="O220" s="1">
        <v>0</v>
      </c>
      <c r="P220" s="1" t="s">
        <v>687</v>
      </c>
      <c r="Q220" s="1" t="s">
        <v>687</v>
      </c>
      <c r="R220" s="1" t="s">
        <v>687</v>
      </c>
      <c r="S220" s="1" t="s">
        <v>687</v>
      </c>
      <c r="T220" s="1" t="s">
        <v>687</v>
      </c>
      <c r="U220" s="1">
        <v>0</v>
      </c>
    </row>
    <row r="221" spans="1:21">
      <c r="A221" s="1" t="s">
        <v>108</v>
      </c>
      <c r="B221" s="32" t="s">
        <v>389</v>
      </c>
      <c r="C221" s="1">
        <v>0</v>
      </c>
      <c r="D221" s="1">
        <v>0</v>
      </c>
      <c r="E221" s="1">
        <v>0</v>
      </c>
      <c r="F221" s="1" t="s">
        <v>687</v>
      </c>
      <c r="G221" s="1">
        <v>0</v>
      </c>
      <c r="H221" s="1" t="s">
        <v>687</v>
      </c>
      <c r="I221" s="1" t="s">
        <v>687</v>
      </c>
      <c r="J221" s="1" t="s">
        <v>687</v>
      </c>
      <c r="K221" s="1" t="s">
        <v>687</v>
      </c>
      <c r="L221" s="1" t="s">
        <v>687</v>
      </c>
      <c r="M221" s="1" t="s">
        <v>687</v>
      </c>
      <c r="N221" s="1">
        <v>0</v>
      </c>
      <c r="O221" s="1">
        <v>0</v>
      </c>
      <c r="P221" s="1" t="s">
        <v>687</v>
      </c>
      <c r="Q221" s="1" t="s">
        <v>687</v>
      </c>
      <c r="R221" s="1" t="s">
        <v>687</v>
      </c>
      <c r="S221" s="1" t="s">
        <v>687</v>
      </c>
      <c r="T221" s="1" t="s">
        <v>687</v>
      </c>
      <c r="U221" s="1">
        <v>0</v>
      </c>
    </row>
    <row r="222" spans="1:21">
      <c r="A222" s="1" t="s">
        <v>390</v>
      </c>
      <c r="B222" s="32" t="s">
        <v>391</v>
      </c>
      <c r="C222" s="1">
        <v>0</v>
      </c>
      <c r="D222" s="1">
        <v>0</v>
      </c>
      <c r="E222" s="1">
        <v>0</v>
      </c>
      <c r="F222" s="1" t="s">
        <v>687</v>
      </c>
      <c r="G222" s="1">
        <v>0</v>
      </c>
      <c r="H222" s="1" t="s">
        <v>687</v>
      </c>
      <c r="I222" s="1" t="s">
        <v>687</v>
      </c>
      <c r="J222" s="1" t="s">
        <v>687</v>
      </c>
      <c r="K222" s="1" t="s">
        <v>687</v>
      </c>
      <c r="L222" s="1" t="s">
        <v>687</v>
      </c>
      <c r="M222" s="1" t="s">
        <v>687</v>
      </c>
      <c r="N222" s="1">
        <v>0</v>
      </c>
      <c r="O222" s="1">
        <v>0</v>
      </c>
      <c r="P222" s="1" t="s">
        <v>687</v>
      </c>
      <c r="Q222" s="1" t="s">
        <v>687</v>
      </c>
      <c r="R222" s="1" t="s">
        <v>687</v>
      </c>
      <c r="S222" s="1" t="s">
        <v>687</v>
      </c>
      <c r="T222" s="1" t="s">
        <v>687</v>
      </c>
      <c r="U222" s="1">
        <v>0</v>
      </c>
    </row>
    <row r="223" spans="1:21">
      <c r="A223" s="1" t="s">
        <v>689</v>
      </c>
      <c r="B223" s="32" t="s">
        <v>392</v>
      </c>
      <c r="C223" s="1">
        <v>294</v>
      </c>
      <c r="D223" s="1">
        <v>93</v>
      </c>
      <c r="E223" s="1">
        <v>0</v>
      </c>
      <c r="F223" s="1">
        <v>0</v>
      </c>
      <c r="G223" s="1">
        <v>0.39018526375335882</v>
      </c>
      <c r="H223" s="1">
        <v>139.77955911823648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140.16974438198983</v>
      </c>
    </row>
    <row r="224" spans="1:21">
      <c r="A224" s="1" t="s">
        <v>393</v>
      </c>
      <c r="B224" s="32" t="s">
        <v>394</v>
      </c>
      <c r="C224" s="1">
        <v>0</v>
      </c>
      <c r="D224" s="1">
        <v>0</v>
      </c>
      <c r="E224" s="1">
        <v>0</v>
      </c>
      <c r="F224" s="1" t="s">
        <v>687</v>
      </c>
      <c r="G224" s="1">
        <v>0</v>
      </c>
      <c r="H224" s="1" t="s">
        <v>687</v>
      </c>
      <c r="I224" s="1" t="s">
        <v>687</v>
      </c>
      <c r="J224" s="1" t="s">
        <v>687</v>
      </c>
      <c r="K224" s="1" t="s">
        <v>687</v>
      </c>
      <c r="L224" s="1" t="s">
        <v>687</v>
      </c>
      <c r="M224" s="1" t="s">
        <v>687</v>
      </c>
      <c r="N224" s="1">
        <v>0</v>
      </c>
      <c r="O224" s="1">
        <v>0</v>
      </c>
      <c r="P224" s="1" t="s">
        <v>687</v>
      </c>
      <c r="Q224" s="1" t="s">
        <v>687</v>
      </c>
      <c r="R224" s="1" t="s">
        <v>687</v>
      </c>
      <c r="S224" s="1" t="s">
        <v>687</v>
      </c>
      <c r="T224" s="1" t="s">
        <v>687</v>
      </c>
      <c r="U224" s="1">
        <v>0</v>
      </c>
    </row>
    <row r="225" spans="1:21">
      <c r="A225" s="1" t="s">
        <v>108</v>
      </c>
      <c r="B225" s="32" t="s">
        <v>395</v>
      </c>
      <c r="C225" s="1">
        <v>70.039000000000001</v>
      </c>
      <c r="D225" s="1">
        <v>13.688000000000001</v>
      </c>
      <c r="E225" s="1">
        <v>0</v>
      </c>
      <c r="F225" s="1" t="s">
        <v>687</v>
      </c>
      <c r="G225" s="1">
        <v>9.6326485808665596E-2</v>
      </c>
      <c r="H225" s="1" t="s">
        <v>687</v>
      </c>
      <c r="I225" s="1" t="s">
        <v>687</v>
      </c>
      <c r="J225" s="1" t="s">
        <v>687</v>
      </c>
      <c r="K225" s="1" t="s">
        <v>687</v>
      </c>
      <c r="L225" s="1">
        <v>0</v>
      </c>
      <c r="M225" s="1" t="s">
        <v>687</v>
      </c>
      <c r="N225" s="1">
        <v>30.133662389797202</v>
      </c>
      <c r="O225" s="1">
        <v>0.77646510217273845</v>
      </c>
      <c r="P225" s="1" t="s">
        <v>687</v>
      </c>
      <c r="Q225" s="1" t="s">
        <v>687</v>
      </c>
      <c r="R225" s="1">
        <v>0</v>
      </c>
      <c r="S225" s="1" t="s">
        <v>687</v>
      </c>
      <c r="T225" s="1">
        <v>0</v>
      </c>
      <c r="U225" s="1">
        <v>31.006453977778605</v>
      </c>
    </row>
    <row r="226" spans="1:21">
      <c r="A226" s="1" t="s">
        <v>157</v>
      </c>
      <c r="B226" s="32" t="s">
        <v>396</v>
      </c>
      <c r="C226" s="1">
        <v>0</v>
      </c>
      <c r="D226" s="1">
        <v>0</v>
      </c>
      <c r="E226" s="1">
        <v>0</v>
      </c>
      <c r="F226" s="1" t="s">
        <v>687</v>
      </c>
      <c r="G226" s="1">
        <v>0</v>
      </c>
      <c r="H226" s="1" t="s">
        <v>687</v>
      </c>
      <c r="I226" s="1" t="s">
        <v>687</v>
      </c>
      <c r="J226" s="1" t="s">
        <v>687</v>
      </c>
      <c r="K226" s="1" t="s">
        <v>687</v>
      </c>
      <c r="L226" s="1" t="s">
        <v>687</v>
      </c>
      <c r="M226" s="1" t="s">
        <v>687</v>
      </c>
      <c r="N226" s="1">
        <v>0</v>
      </c>
      <c r="O226" s="1">
        <v>0</v>
      </c>
      <c r="P226" s="1" t="s">
        <v>687</v>
      </c>
      <c r="Q226" s="1" t="s">
        <v>687</v>
      </c>
      <c r="R226" s="1" t="s">
        <v>687</v>
      </c>
      <c r="S226" s="1" t="s">
        <v>687</v>
      </c>
      <c r="T226" s="1" t="s">
        <v>687</v>
      </c>
      <c r="U226" s="1">
        <v>0</v>
      </c>
    </row>
    <row r="227" spans="1:21">
      <c r="A227" s="1" t="s">
        <v>381</v>
      </c>
      <c r="B227" s="32" t="s">
        <v>397</v>
      </c>
      <c r="C227" s="1">
        <v>0</v>
      </c>
      <c r="D227" s="1">
        <v>0</v>
      </c>
      <c r="E227" s="1">
        <v>0</v>
      </c>
      <c r="F227" s="1" t="s">
        <v>687</v>
      </c>
      <c r="G227" s="1">
        <v>0</v>
      </c>
      <c r="H227" s="1" t="s">
        <v>687</v>
      </c>
      <c r="I227" s="1" t="s">
        <v>687</v>
      </c>
      <c r="J227" s="1" t="s">
        <v>687</v>
      </c>
      <c r="K227" s="1" t="s">
        <v>687</v>
      </c>
      <c r="L227" s="1" t="s">
        <v>687</v>
      </c>
      <c r="M227" s="1" t="s">
        <v>687</v>
      </c>
      <c r="N227" s="1">
        <v>0</v>
      </c>
      <c r="O227" s="1">
        <v>0</v>
      </c>
      <c r="P227" s="1" t="s">
        <v>687</v>
      </c>
      <c r="Q227" s="1" t="s">
        <v>687</v>
      </c>
      <c r="R227" s="1" t="s">
        <v>687</v>
      </c>
      <c r="S227" s="1" t="s">
        <v>687</v>
      </c>
      <c r="T227" s="1" t="s">
        <v>687</v>
      </c>
      <c r="U227" s="1">
        <v>0</v>
      </c>
    </row>
    <row r="228" spans="1:21">
      <c r="A228" s="1" t="s">
        <v>692</v>
      </c>
      <c r="B228" s="32" t="s">
        <v>399</v>
      </c>
      <c r="C228" s="1" t="s">
        <v>687</v>
      </c>
      <c r="D228" s="1" t="s">
        <v>687</v>
      </c>
      <c r="E228" s="1" t="s">
        <v>687</v>
      </c>
      <c r="F228" s="1" t="s">
        <v>687</v>
      </c>
      <c r="G228" s="1">
        <v>0</v>
      </c>
      <c r="H228" s="1" t="s">
        <v>687</v>
      </c>
      <c r="I228" s="1" t="s">
        <v>687</v>
      </c>
      <c r="J228" s="1" t="s">
        <v>687</v>
      </c>
      <c r="K228" s="1" t="s">
        <v>687</v>
      </c>
      <c r="L228" s="1" t="s">
        <v>687</v>
      </c>
      <c r="M228" s="1" t="s">
        <v>687</v>
      </c>
      <c r="N228" s="1">
        <v>0</v>
      </c>
      <c r="O228" s="1">
        <v>0</v>
      </c>
      <c r="P228" s="1" t="s">
        <v>687</v>
      </c>
      <c r="Q228" s="1" t="s">
        <v>687</v>
      </c>
      <c r="R228" s="1" t="s">
        <v>687</v>
      </c>
      <c r="S228" s="1" t="s">
        <v>687</v>
      </c>
      <c r="T228" s="1" t="s">
        <v>687</v>
      </c>
      <c r="U228" s="1">
        <v>0</v>
      </c>
    </row>
    <row r="229" spans="1:21">
      <c r="A229" s="1" t="s">
        <v>345</v>
      </c>
      <c r="B229" s="32" t="s">
        <v>400</v>
      </c>
      <c r="C229" s="1">
        <v>0</v>
      </c>
      <c r="D229" s="1">
        <v>0</v>
      </c>
      <c r="E229" s="1">
        <v>0</v>
      </c>
      <c r="F229" s="1" t="s">
        <v>687</v>
      </c>
      <c r="G229" s="1">
        <v>0</v>
      </c>
      <c r="H229" s="1" t="s">
        <v>687</v>
      </c>
      <c r="I229" s="1" t="s">
        <v>687</v>
      </c>
      <c r="J229" s="1" t="s">
        <v>687</v>
      </c>
      <c r="K229" s="1" t="s">
        <v>687</v>
      </c>
      <c r="L229" s="1" t="s">
        <v>687</v>
      </c>
      <c r="M229" s="1" t="s">
        <v>687</v>
      </c>
      <c r="N229" s="1">
        <v>0</v>
      </c>
      <c r="O229" s="1">
        <v>0</v>
      </c>
      <c r="P229" s="1" t="s">
        <v>687</v>
      </c>
      <c r="Q229" s="1" t="s">
        <v>687</v>
      </c>
      <c r="R229" s="1" t="s">
        <v>687</v>
      </c>
      <c r="S229" s="1" t="s">
        <v>687</v>
      </c>
      <c r="T229" s="1" t="s">
        <v>687</v>
      </c>
      <c r="U229" s="1">
        <v>0</v>
      </c>
    </row>
    <row r="230" spans="1:21">
      <c r="A230" s="1" t="s">
        <v>401</v>
      </c>
      <c r="B230" s="32" t="s">
        <v>402</v>
      </c>
      <c r="C230" s="1">
        <v>0</v>
      </c>
      <c r="D230" s="1">
        <v>0</v>
      </c>
      <c r="E230" s="1">
        <v>0</v>
      </c>
      <c r="F230" s="1" t="s">
        <v>687</v>
      </c>
      <c r="G230" s="1">
        <v>0</v>
      </c>
      <c r="H230" s="1" t="s">
        <v>687</v>
      </c>
      <c r="I230" s="1" t="s">
        <v>687</v>
      </c>
      <c r="J230" s="1" t="s">
        <v>687</v>
      </c>
      <c r="K230" s="1" t="s">
        <v>687</v>
      </c>
      <c r="L230" s="1" t="s">
        <v>687</v>
      </c>
      <c r="M230" s="1" t="s">
        <v>687</v>
      </c>
      <c r="N230" s="1">
        <v>0</v>
      </c>
      <c r="O230" s="1">
        <v>0</v>
      </c>
      <c r="P230" s="1" t="s">
        <v>687</v>
      </c>
      <c r="Q230" s="1" t="s">
        <v>687</v>
      </c>
      <c r="R230" s="1" t="s">
        <v>687</v>
      </c>
      <c r="S230" s="1" t="s">
        <v>687</v>
      </c>
      <c r="T230" s="1" t="s">
        <v>687</v>
      </c>
      <c r="U230" s="1">
        <v>0</v>
      </c>
    </row>
    <row r="231" spans="1:21">
      <c r="A231" s="1" t="s">
        <v>70</v>
      </c>
      <c r="B231" s="32" t="s">
        <v>403</v>
      </c>
      <c r="C231" s="1">
        <v>0</v>
      </c>
      <c r="D231" s="1">
        <v>0</v>
      </c>
      <c r="E231" s="1">
        <v>0</v>
      </c>
      <c r="F231" s="1" t="s">
        <v>687</v>
      </c>
      <c r="G231" s="1">
        <v>0</v>
      </c>
      <c r="H231" s="1" t="s">
        <v>687</v>
      </c>
      <c r="I231" s="1" t="s">
        <v>687</v>
      </c>
      <c r="J231" s="1" t="s">
        <v>687</v>
      </c>
      <c r="K231" s="1" t="s">
        <v>687</v>
      </c>
      <c r="L231" s="1" t="s">
        <v>687</v>
      </c>
      <c r="M231" s="1" t="s">
        <v>687</v>
      </c>
      <c r="N231" s="1">
        <v>0</v>
      </c>
      <c r="O231" s="1">
        <v>0</v>
      </c>
      <c r="P231" s="1" t="s">
        <v>687</v>
      </c>
      <c r="Q231" s="1" t="s">
        <v>687</v>
      </c>
      <c r="R231" s="1" t="s">
        <v>687</v>
      </c>
      <c r="S231" s="1" t="s">
        <v>687</v>
      </c>
      <c r="T231" s="1" t="s">
        <v>687</v>
      </c>
      <c r="U231" s="1">
        <v>0</v>
      </c>
    </row>
    <row r="232" spans="1:21">
      <c r="A232" s="1" t="s">
        <v>104</v>
      </c>
      <c r="B232" s="32" t="s">
        <v>404</v>
      </c>
      <c r="C232" s="1">
        <v>0</v>
      </c>
      <c r="D232" s="1">
        <v>0</v>
      </c>
      <c r="E232" s="1">
        <v>0</v>
      </c>
      <c r="F232" s="1" t="s">
        <v>687</v>
      </c>
      <c r="G232" s="1">
        <v>0</v>
      </c>
      <c r="H232" s="1" t="s">
        <v>687</v>
      </c>
      <c r="I232" s="1" t="s">
        <v>687</v>
      </c>
      <c r="J232" s="1" t="s">
        <v>687</v>
      </c>
      <c r="K232" s="1" t="s">
        <v>687</v>
      </c>
      <c r="L232" s="1" t="s">
        <v>687</v>
      </c>
      <c r="M232" s="1" t="s">
        <v>687</v>
      </c>
      <c r="N232" s="1">
        <v>0</v>
      </c>
      <c r="O232" s="1">
        <v>0</v>
      </c>
      <c r="P232" s="1" t="s">
        <v>687</v>
      </c>
      <c r="Q232" s="1" t="s">
        <v>687</v>
      </c>
      <c r="R232" s="1" t="s">
        <v>687</v>
      </c>
      <c r="S232" s="1" t="s">
        <v>687</v>
      </c>
      <c r="T232" s="1" t="s">
        <v>687</v>
      </c>
      <c r="U232" s="1">
        <v>0</v>
      </c>
    </row>
    <row r="233" spans="1:21">
      <c r="A233" s="1" t="s">
        <v>694</v>
      </c>
      <c r="B233" s="32" t="s">
        <v>405</v>
      </c>
      <c r="C233" s="1" t="s">
        <v>687</v>
      </c>
      <c r="D233" s="1" t="s">
        <v>687</v>
      </c>
      <c r="E233" s="1" t="s">
        <v>687</v>
      </c>
      <c r="F233" s="1" t="s">
        <v>687</v>
      </c>
      <c r="G233" s="1">
        <v>0</v>
      </c>
      <c r="H233" s="1" t="s">
        <v>687</v>
      </c>
      <c r="I233" s="1" t="s">
        <v>687</v>
      </c>
      <c r="J233" s="1" t="s">
        <v>687</v>
      </c>
      <c r="K233" s="1" t="s">
        <v>687</v>
      </c>
      <c r="L233" s="1" t="s">
        <v>687</v>
      </c>
      <c r="M233" s="1" t="s">
        <v>687</v>
      </c>
      <c r="N233" s="1">
        <v>0</v>
      </c>
      <c r="O233" s="1">
        <v>0</v>
      </c>
      <c r="P233" s="1" t="s">
        <v>687</v>
      </c>
      <c r="Q233" s="1" t="s">
        <v>687</v>
      </c>
      <c r="R233" s="1" t="s">
        <v>687</v>
      </c>
      <c r="S233" s="1" t="s">
        <v>687</v>
      </c>
      <c r="T233" s="1" t="s">
        <v>687</v>
      </c>
      <c r="U233" s="1">
        <v>0</v>
      </c>
    </row>
    <row r="234" spans="1:21">
      <c r="A234" s="1" t="s">
        <v>237</v>
      </c>
      <c r="B234" s="32" t="s">
        <v>406</v>
      </c>
      <c r="C234" s="1">
        <v>0</v>
      </c>
      <c r="D234" s="1">
        <v>0</v>
      </c>
      <c r="E234" s="1">
        <v>0</v>
      </c>
      <c r="F234" s="1" t="s">
        <v>687</v>
      </c>
      <c r="G234" s="1">
        <v>0</v>
      </c>
      <c r="H234" s="1" t="s">
        <v>687</v>
      </c>
      <c r="I234" s="1" t="s">
        <v>687</v>
      </c>
      <c r="J234" s="1" t="s">
        <v>687</v>
      </c>
      <c r="K234" s="1" t="s">
        <v>687</v>
      </c>
      <c r="L234" s="1" t="s">
        <v>687</v>
      </c>
      <c r="M234" s="1" t="s">
        <v>687</v>
      </c>
      <c r="N234" s="1">
        <v>0</v>
      </c>
      <c r="O234" s="1">
        <v>0</v>
      </c>
      <c r="P234" s="1" t="s">
        <v>687</v>
      </c>
      <c r="Q234" s="1" t="s">
        <v>687</v>
      </c>
      <c r="R234" s="1" t="s">
        <v>687</v>
      </c>
      <c r="S234" s="1" t="s">
        <v>687</v>
      </c>
      <c r="T234" s="1" t="s">
        <v>687</v>
      </c>
      <c r="U234" s="1">
        <v>0</v>
      </c>
    </row>
    <row r="235" spans="1:21">
      <c r="A235" s="1" t="s">
        <v>84</v>
      </c>
      <c r="B235" s="32" t="s">
        <v>408</v>
      </c>
      <c r="C235" s="1">
        <v>76.875</v>
      </c>
      <c r="D235" s="1">
        <v>19.305</v>
      </c>
      <c r="E235" s="1">
        <v>0</v>
      </c>
      <c r="F235" s="1" t="s">
        <v>687</v>
      </c>
      <c r="G235" s="1">
        <v>0</v>
      </c>
      <c r="H235" s="1" t="s">
        <v>687</v>
      </c>
      <c r="I235" s="1" t="s">
        <v>687</v>
      </c>
      <c r="J235" s="1" t="s">
        <v>687</v>
      </c>
      <c r="K235" s="1" t="s">
        <v>687</v>
      </c>
      <c r="L235" s="1">
        <v>0</v>
      </c>
      <c r="M235" s="1" t="s">
        <v>687</v>
      </c>
      <c r="N235" s="1">
        <v>46.171593584149079</v>
      </c>
      <c r="O235" s="1">
        <v>0</v>
      </c>
      <c r="P235" s="1" t="s">
        <v>687</v>
      </c>
      <c r="Q235" s="1" t="s">
        <v>687</v>
      </c>
      <c r="R235" s="1">
        <v>0</v>
      </c>
      <c r="S235" s="1" t="s">
        <v>687</v>
      </c>
      <c r="T235" s="1">
        <v>0</v>
      </c>
      <c r="U235" s="1">
        <v>46.171593584149079</v>
      </c>
    </row>
    <row r="236" spans="1:21">
      <c r="A236" s="1" t="s">
        <v>409</v>
      </c>
      <c r="B236" s="32" t="s">
        <v>410</v>
      </c>
      <c r="C236" s="1">
        <v>0</v>
      </c>
      <c r="D236" s="1">
        <v>0</v>
      </c>
      <c r="E236" s="1">
        <v>0</v>
      </c>
      <c r="F236" s="1" t="s">
        <v>687</v>
      </c>
      <c r="G236" s="1">
        <v>0</v>
      </c>
      <c r="H236" s="1" t="s">
        <v>687</v>
      </c>
      <c r="I236" s="1" t="s">
        <v>687</v>
      </c>
      <c r="J236" s="1" t="s">
        <v>687</v>
      </c>
      <c r="K236" s="1" t="s">
        <v>687</v>
      </c>
      <c r="L236" s="1" t="s">
        <v>687</v>
      </c>
      <c r="M236" s="1" t="s">
        <v>687</v>
      </c>
      <c r="N236" s="1">
        <v>0</v>
      </c>
      <c r="O236" s="1">
        <v>0</v>
      </c>
      <c r="P236" s="1" t="s">
        <v>687</v>
      </c>
      <c r="Q236" s="1" t="s">
        <v>687</v>
      </c>
      <c r="R236" s="1" t="s">
        <v>687</v>
      </c>
      <c r="S236" s="1" t="s">
        <v>687</v>
      </c>
      <c r="T236" s="1" t="s">
        <v>687</v>
      </c>
      <c r="U236" s="1">
        <v>0</v>
      </c>
    </row>
    <row r="237" spans="1:21">
      <c r="A237" s="1" t="s">
        <v>372</v>
      </c>
      <c r="B237" s="32" t="s">
        <v>411</v>
      </c>
      <c r="C237" s="1">
        <v>0</v>
      </c>
      <c r="D237" s="1">
        <v>0</v>
      </c>
      <c r="E237" s="1">
        <v>0</v>
      </c>
      <c r="F237" s="1" t="s">
        <v>687</v>
      </c>
      <c r="G237" s="1">
        <v>0</v>
      </c>
      <c r="H237" s="1" t="s">
        <v>687</v>
      </c>
      <c r="I237" s="1" t="s">
        <v>687</v>
      </c>
      <c r="J237" s="1" t="s">
        <v>687</v>
      </c>
      <c r="K237" s="1" t="s">
        <v>687</v>
      </c>
      <c r="L237" s="1" t="s">
        <v>687</v>
      </c>
      <c r="M237" s="1" t="s">
        <v>687</v>
      </c>
      <c r="N237" s="1">
        <v>0</v>
      </c>
      <c r="O237" s="1">
        <v>0</v>
      </c>
      <c r="P237" s="1" t="s">
        <v>687</v>
      </c>
      <c r="Q237" s="1" t="s">
        <v>687</v>
      </c>
      <c r="R237" s="1" t="s">
        <v>687</v>
      </c>
      <c r="S237" s="1" t="s">
        <v>687</v>
      </c>
      <c r="T237" s="1" t="s">
        <v>687</v>
      </c>
      <c r="U237" s="1">
        <v>0</v>
      </c>
    </row>
    <row r="238" spans="1:21">
      <c r="A238" s="1" t="s">
        <v>412</v>
      </c>
      <c r="B238" s="32" t="s">
        <v>413</v>
      </c>
      <c r="C238" s="1">
        <v>10.7</v>
      </c>
      <c r="D238" s="1">
        <v>0.8</v>
      </c>
      <c r="E238" s="1">
        <v>0</v>
      </c>
      <c r="F238" s="1" t="s">
        <v>687</v>
      </c>
      <c r="G238" s="1">
        <v>0</v>
      </c>
      <c r="H238" s="1" t="s">
        <v>687</v>
      </c>
      <c r="I238" s="1" t="s">
        <v>687</v>
      </c>
      <c r="J238" s="1" t="s">
        <v>687</v>
      </c>
      <c r="K238" s="1" t="s">
        <v>687</v>
      </c>
      <c r="L238" s="1">
        <v>0</v>
      </c>
      <c r="M238" s="1">
        <v>0.13045745437307421</v>
      </c>
      <c r="N238" s="1">
        <v>0</v>
      </c>
      <c r="O238" s="1">
        <v>0</v>
      </c>
      <c r="P238" s="1" t="s">
        <v>687</v>
      </c>
      <c r="Q238" s="1" t="s">
        <v>687</v>
      </c>
      <c r="R238" s="1">
        <v>0</v>
      </c>
      <c r="S238" s="1" t="s">
        <v>687</v>
      </c>
      <c r="T238" s="1">
        <v>0</v>
      </c>
      <c r="U238" s="1">
        <v>0.13045745437307421</v>
      </c>
    </row>
    <row r="239" spans="1:21">
      <c r="A239" s="1" t="s">
        <v>415</v>
      </c>
      <c r="B239" s="32" t="s">
        <v>416</v>
      </c>
      <c r="C239" s="1">
        <v>229.6</v>
      </c>
      <c r="D239" s="1">
        <v>99.5</v>
      </c>
      <c r="E239" s="1">
        <v>0</v>
      </c>
      <c r="F239" s="1" t="s">
        <v>687</v>
      </c>
      <c r="G239" s="1">
        <v>0</v>
      </c>
      <c r="H239" s="1" t="s">
        <v>687</v>
      </c>
      <c r="I239" s="1" t="s">
        <v>687</v>
      </c>
      <c r="J239" s="1" t="s">
        <v>687</v>
      </c>
      <c r="K239" s="1" t="s">
        <v>687</v>
      </c>
      <c r="L239" s="1">
        <v>0</v>
      </c>
      <c r="M239" s="1">
        <v>21.533315152041055</v>
      </c>
      <c r="N239" s="1">
        <v>179.37357597094299</v>
      </c>
      <c r="O239" s="1">
        <v>0</v>
      </c>
      <c r="P239" s="1" t="s">
        <v>687</v>
      </c>
      <c r="Q239" s="1" t="s">
        <v>687</v>
      </c>
      <c r="R239" s="1">
        <v>0</v>
      </c>
      <c r="S239" s="1">
        <v>18.568818027113764</v>
      </c>
      <c r="T239" s="1">
        <v>0</v>
      </c>
      <c r="U239" s="1">
        <v>219.4757091500978</v>
      </c>
    </row>
    <row r="240" spans="1:21">
      <c r="A240" s="1" t="s">
        <v>692</v>
      </c>
      <c r="B240" s="32" t="s">
        <v>417</v>
      </c>
      <c r="C240" s="1" t="s">
        <v>687</v>
      </c>
      <c r="D240" s="1" t="s">
        <v>687</v>
      </c>
      <c r="E240" s="1" t="s">
        <v>687</v>
      </c>
      <c r="F240" s="1" t="s">
        <v>687</v>
      </c>
      <c r="G240" s="1">
        <v>0</v>
      </c>
      <c r="H240" s="1" t="s">
        <v>687</v>
      </c>
      <c r="I240" s="1" t="s">
        <v>687</v>
      </c>
      <c r="J240" s="1" t="s">
        <v>687</v>
      </c>
      <c r="K240" s="1" t="s">
        <v>687</v>
      </c>
      <c r="L240" s="1" t="s">
        <v>687</v>
      </c>
      <c r="M240" s="1" t="s">
        <v>687</v>
      </c>
      <c r="N240" s="1">
        <v>0</v>
      </c>
      <c r="O240" s="1">
        <v>0</v>
      </c>
      <c r="P240" s="1" t="s">
        <v>687</v>
      </c>
      <c r="Q240" s="1" t="s">
        <v>687</v>
      </c>
      <c r="R240" s="1" t="s">
        <v>687</v>
      </c>
      <c r="S240" s="1" t="s">
        <v>687</v>
      </c>
      <c r="T240" s="1" t="s">
        <v>687</v>
      </c>
      <c r="U240" s="1">
        <v>0</v>
      </c>
    </row>
    <row r="241" spans="1:21">
      <c r="A241" s="1" t="s">
        <v>692</v>
      </c>
      <c r="B241" s="32" t="s">
        <v>418</v>
      </c>
      <c r="C241" s="1" t="s">
        <v>687</v>
      </c>
      <c r="D241" s="1" t="s">
        <v>687</v>
      </c>
      <c r="E241" s="1" t="s">
        <v>687</v>
      </c>
      <c r="F241" s="1" t="s">
        <v>687</v>
      </c>
      <c r="G241" s="1">
        <v>0</v>
      </c>
      <c r="H241" s="1" t="s">
        <v>687</v>
      </c>
      <c r="I241" s="1" t="s">
        <v>687</v>
      </c>
      <c r="J241" s="1" t="s">
        <v>687</v>
      </c>
      <c r="K241" s="1" t="s">
        <v>687</v>
      </c>
      <c r="L241" s="1" t="s">
        <v>687</v>
      </c>
      <c r="M241" s="1" t="s">
        <v>687</v>
      </c>
      <c r="N241" s="1">
        <v>0</v>
      </c>
      <c r="O241" s="1">
        <v>0</v>
      </c>
      <c r="P241" s="1" t="s">
        <v>687</v>
      </c>
      <c r="Q241" s="1" t="s">
        <v>687</v>
      </c>
      <c r="R241" s="1" t="s">
        <v>687</v>
      </c>
      <c r="S241" s="1" t="s">
        <v>687</v>
      </c>
      <c r="T241" s="1" t="s">
        <v>687</v>
      </c>
      <c r="U241" s="1">
        <v>0</v>
      </c>
    </row>
    <row r="242" spans="1:21">
      <c r="A242" s="1" t="s">
        <v>694</v>
      </c>
      <c r="B242" s="32" t="s">
        <v>419</v>
      </c>
      <c r="C242" s="1" t="s">
        <v>687</v>
      </c>
      <c r="D242" s="1" t="s">
        <v>687</v>
      </c>
      <c r="E242" s="1" t="s">
        <v>687</v>
      </c>
      <c r="F242" s="1" t="s">
        <v>687</v>
      </c>
      <c r="G242" s="1">
        <v>0</v>
      </c>
      <c r="H242" s="1" t="s">
        <v>687</v>
      </c>
      <c r="I242" s="1" t="s">
        <v>687</v>
      </c>
      <c r="J242" s="1" t="s">
        <v>687</v>
      </c>
      <c r="K242" s="1" t="s">
        <v>687</v>
      </c>
      <c r="L242" s="1" t="s">
        <v>687</v>
      </c>
      <c r="M242" s="1" t="s">
        <v>687</v>
      </c>
      <c r="N242" s="1">
        <v>0</v>
      </c>
      <c r="O242" s="1">
        <v>0</v>
      </c>
      <c r="P242" s="1" t="s">
        <v>687</v>
      </c>
      <c r="Q242" s="1" t="s">
        <v>687</v>
      </c>
      <c r="R242" s="1" t="s">
        <v>687</v>
      </c>
      <c r="S242" s="1" t="s">
        <v>687</v>
      </c>
      <c r="T242" s="1" t="s">
        <v>687</v>
      </c>
      <c r="U242" s="1">
        <v>0</v>
      </c>
    </row>
    <row r="243" spans="1:21">
      <c r="A243" s="1" t="s">
        <v>166</v>
      </c>
      <c r="B243" s="32" t="s">
        <v>420</v>
      </c>
      <c r="C243" s="1">
        <v>0</v>
      </c>
      <c r="D243" s="1">
        <v>0</v>
      </c>
      <c r="E243" s="1">
        <v>0</v>
      </c>
      <c r="F243" s="1" t="s">
        <v>687</v>
      </c>
      <c r="G243" s="1">
        <v>0</v>
      </c>
      <c r="H243" s="1" t="s">
        <v>687</v>
      </c>
      <c r="I243" s="1" t="s">
        <v>687</v>
      </c>
      <c r="J243" s="1" t="s">
        <v>687</v>
      </c>
      <c r="K243" s="1" t="s">
        <v>687</v>
      </c>
      <c r="L243" s="1" t="s">
        <v>687</v>
      </c>
      <c r="M243" s="1" t="s">
        <v>687</v>
      </c>
      <c r="N243" s="1">
        <v>0</v>
      </c>
      <c r="O243" s="1">
        <v>0</v>
      </c>
      <c r="P243" s="1" t="s">
        <v>687</v>
      </c>
      <c r="Q243" s="1" t="s">
        <v>687</v>
      </c>
      <c r="R243" s="1" t="s">
        <v>687</v>
      </c>
      <c r="S243" s="1" t="s">
        <v>687</v>
      </c>
      <c r="T243" s="1" t="s">
        <v>687</v>
      </c>
      <c r="U243" s="1">
        <v>0</v>
      </c>
    </row>
    <row r="244" spans="1:21">
      <c r="A244" s="1" t="s">
        <v>694</v>
      </c>
      <c r="B244" s="32" t="s">
        <v>421</v>
      </c>
      <c r="C244" s="1" t="s">
        <v>687</v>
      </c>
      <c r="D244" s="1" t="s">
        <v>687</v>
      </c>
      <c r="E244" s="1" t="s">
        <v>687</v>
      </c>
      <c r="F244" s="1" t="s">
        <v>687</v>
      </c>
      <c r="G244" s="1">
        <v>0</v>
      </c>
      <c r="H244" s="1" t="s">
        <v>687</v>
      </c>
      <c r="I244" s="1" t="s">
        <v>687</v>
      </c>
      <c r="J244" s="1" t="s">
        <v>687</v>
      </c>
      <c r="K244" s="1" t="s">
        <v>687</v>
      </c>
      <c r="L244" s="1" t="s">
        <v>687</v>
      </c>
      <c r="M244" s="1" t="s">
        <v>687</v>
      </c>
      <c r="N244" s="1">
        <v>0</v>
      </c>
      <c r="O244" s="1">
        <v>0</v>
      </c>
      <c r="P244" s="1" t="s">
        <v>687</v>
      </c>
      <c r="Q244" s="1" t="s">
        <v>687</v>
      </c>
      <c r="R244" s="1" t="s">
        <v>687</v>
      </c>
      <c r="S244" s="1" t="s">
        <v>687</v>
      </c>
      <c r="T244" s="1" t="s">
        <v>687</v>
      </c>
      <c r="U244" s="1">
        <v>0</v>
      </c>
    </row>
    <row r="245" spans="1:21">
      <c r="A245" s="1" t="s">
        <v>90</v>
      </c>
      <c r="B245" s="32" t="s">
        <v>422</v>
      </c>
      <c r="C245" s="1">
        <v>0</v>
      </c>
      <c r="D245" s="1">
        <v>0</v>
      </c>
      <c r="E245" s="1">
        <v>0</v>
      </c>
      <c r="F245" s="1" t="s">
        <v>687</v>
      </c>
      <c r="G245" s="1">
        <v>0</v>
      </c>
      <c r="H245" s="1" t="s">
        <v>687</v>
      </c>
      <c r="I245" s="1" t="s">
        <v>687</v>
      </c>
      <c r="J245" s="1" t="s">
        <v>687</v>
      </c>
      <c r="K245" s="1" t="s">
        <v>687</v>
      </c>
      <c r="L245" s="1" t="s">
        <v>687</v>
      </c>
      <c r="M245" s="1" t="s">
        <v>687</v>
      </c>
      <c r="N245" s="1">
        <v>0</v>
      </c>
      <c r="O245" s="1">
        <v>0</v>
      </c>
      <c r="P245" s="1" t="s">
        <v>687</v>
      </c>
      <c r="Q245" s="1" t="s">
        <v>687</v>
      </c>
      <c r="R245" s="1" t="s">
        <v>687</v>
      </c>
      <c r="S245" s="1" t="s">
        <v>687</v>
      </c>
      <c r="T245" s="1" t="s">
        <v>687</v>
      </c>
      <c r="U245" s="1">
        <v>0</v>
      </c>
    </row>
    <row r="246" spans="1:21">
      <c r="A246" s="1" t="s">
        <v>258</v>
      </c>
      <c r="B246" s="32" t="s">
        <v>424</v>
      </c>
      <c r="C246" s="1">
        <v>0</v>
      </c>
      <c r="D246" s="1">
        <v>0</v>
      </c>
      <c r="E246" s="1">
        <v>0</v>
      </c>
      <c r="F246" s="1" t="s">
        <v>687</v>
      </c>
      <c r="G246" s="1">
        <v>0</v>
      </c>
      <c r="H246" s="1" t="s">
        <v>687</v>
      </c>
      <c r="I246" s="1" t="s">
        <v>687</v>
      </c>
      <c r="J246" s="1" t="s">
        <v>687</v>
      </c>
      <c r="K246" s="1" t="s">
        <v>687</v>
      </c>
      <c r="L246" s="1" t="s">
        <v>687</v>
      </c>
      <c r="M246" s="1" t="s">
        <v>687</v>
      </c>
      <c r="N246" s="1">
        <v>0</v>
      </c>
      <c r="O246" s="1">
        <v>0</v>
      </c>
      <c r="P246" s="1" t="s">
        <v>687</v>
      </c>
      <c r="Q246" s="1" t="s">
        <v>687</v>
      </c>
      <c r="R246" s="1" t="s">
        <v>687</v>
      </c>
      <c r="S246" s="1" t="s">
        <v>687</v>
      </c>
      <c r="T246" s="1" t="s">
        <v>687</v>
      </c>
      <c r="U246" s="1">
        <v>0</v>
      </c>
    </row>
    <row r="247" spans="1:21">
      <c r="A247" s="1" t="s">
        <v>690</v>
      </c>
      <c r="B247" s="32" t="s">
        <v>426</v>
      </c>
      <c r="C247" s="1">
        <v>981.3</v>
      </c>
      <c r="D247" s="1">
        <v>340</v>
      </c>
      <c r="E247" s="1">
        <v>0</v>
      </c>
      <c r="F247" s="1">
        <v>65.531812436044063</v>
      </c>
      <c r="G247" s="1">
        <v>14.50425669824013</v>
      </c>
      <c r="H247" s="1">
        <v>0</v>
      </c>
      <c r="I247" s="1">
        <v>0</v>
      </c>
      <c r="J247" s="1">
        <v>510.5865751703476</v>
      </c>
      <c r="K247" s="1">
        <v>0</v>
      </c>
      <c r="L247" s="1">
        <v>0</v>
      </c>
      <c r="M247" s="1">
        <v>55.990873522667712</v>
      </c>
      <c r="N247" s="1">
        <v>72.45598632975728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719.06950415705671</v>
      </c>
    </row>
    <row r="248" spans="1:21">
      <c r="A248" s="1" t="s">
        <v>96</v>
      </c>
      <c r="B248" s="32" t="s">
        <v>427</v>
      </c>
      <c r="C248" s="1">
        <v>0</v>
      </c>
      <c r="D248" s="1">
        <v>0</v>
      </c>
      <c r="E248" s="1">
        <v>0</v>
      </c>
      <c r="F248" s="1" t="s">
        <v>687</v>
      </c>
      <c r="G248" s="1">
        <v>0</v>
      </c>
      <c r="H248" s="1" t="s">
        <v>687</v>
      </c>
      <c r="I248" s="1" t="s">
        <v>687</v>
      </c>
      <c r="J248" s="1" t="s">
        <v>687</v>
      </c>
      <c r="K248" s="1" t="s">
        <v>687</v>
      </c>
      <c r="L248" s="1" t="s">
        <v>687</v>
      </c>
      <c r="M248" s="1" t="s">
        <v>687</v>
      </c>
      <c r="N248" s="1">
        <v>0</v>
      </c>
      <c r="O248" s="1">
        <v>0</v>
      </c>
      <c r="P248" s="1" t="s">
        <v>687</v>
      </c>
      <c r="Q248" s="1" t="s">
        <v>687</v>
      </c>
      <c r="R248" s="1" t="s">
        <v>687</v>
      </c>
      <c r="S248" s="1" t="s">
        <v>687</v>
      </c>
      <c r="T248" s="1" t="s">
        <v>687</v>
      </c>
      <c r="U248" s="1">
        <v>0</v>
      </c>
    </row>
    <row r="249" spans="1:21">
      <c r="A249" s="1" t="s">
        <v>231</v>
      </c>
      <c r="B249" s="32" t="s">
        <v>428</v>
      </c>
      <c r="C249" s="1">
        <v>72.066000000000003</v>
      </c>
      <c r="D249" s="1">
        <v>18.038</v>
      </c>
      <c r="E249" s="1">
        <v>0</v>
      </c>
      <c r="F249" s="1" t="s">
        <v>687</v>
      </c>
      <c r="G249" s="1">
        <v>0</v>
      </c>
      <c r="H249" s="1" t="s">
        <v>687</v>
      </c>
      <c r="I249" s="1" t="s">
        <v>687</v>
      </c>
      <c r="J249" s="1" t="s">
        <v>687</v>
      </c>
      <c r="K249" s="1" t="s">
        <v>687</v>
      </c>
      <c r="L249" s="1">
        <v>0</v>
      </c>
      <c r="M249" s="1" t="s">
        <v>687</v>
      </c>
      <c r="N249" s="1">
        <v>45.951246408781287</v>
      </c>
      <c r="O249" s="1">
        <v>0</v>
      </c>
      <c r="P249" s="1" t="s">
        <v>687</v>
      </c>
      <c r="Q249" s="1" t="s">
        <v>687</v>
      </c>
      <c r="R249" s="1">
        <v>0</v>
      </c>
      <c r="S249" s="1" t="s">
        <v>687</v>
      </c>
      <c r="T249" s="1">
        <v>0</v>
      </c>
      <c r="U249" s="1">
        <v>45.951246408781287</v>
      </c>
    </row>
    <row r="250" spans="1:21">
      <c r="A250" s="1" t="s">
        <v>108</v>
      </c>
      <c r="B250" s="32" t="s">
        <v>429</v>
      </c>
      <c r="C250" s="1">
        <v>0</v>
      </c>
      <c r="D250" s="1">
        <v>0</v>
      </c>
      <c r="E250" s="1">
        <v>0</v>
      </c>
      <c r="F250" s="1" t="s">
        <v>687</v>
      </c>
      <c r="G250" s="1">
        <v>0</v>
      </c>
      <c r="H250" s="1" t="s">
        <v>687</v>
      </c>
      <c r="I250" s="1" t="s">
        <v>687</v>
      </c>
      <c r="J250" s="1" t="s">
        <v>687</v>
      </c>
      <c r="K250" s="1" t="s">
        <v>687</v>
      </c>
      <c r="L250" s="1" t="s">
        <v>687</v>
      </c>
      <c r="M250" s="1" t="s">
        <v>687</v>
      </c>
      <c r="N250" s="1">
        <v>0</v>
      </c>
      <c r="O250" s="1">
        <v>0</v>
      </c>
      <c r="P250" s="1" t="s">
        <v>687</v>
      </c>
      <c r="Q250" s="1" t="s">
        <v>687</v>
      </c>
      <c r="R250" s="1" t="s">
        <v>687</v>
      </c>
      <c r="S250" s="1" t="s">
        <v>687</v>
      </c>
      <c r="T250" s="1" t="s">
        <v>687</v>
      </c>
      <c r="U250" s="1">
        <v>0</v>
      </c>
    </row>
    <row r="251" spans="1:21">
      <c r="A251" s="1" t="s">
        <v>430</v>
      </c>
      <c r="B251" s="32" t="s">
        <v>431</v>
      </c>
      <c r="C251" s="1">
        <v>129.30000000000001</v>
      </c>
      <c r="D251" s="1">
        <v>20.3</v>
      </c>
      <c r="E251" s="1">
        <v>0</v>
      </c>
      <c r="F251" s="1" t="s">
        <v>687</v>
      </c>
      <c r="G251" s="1">
        <v>0</v>
      </c>
      <c r="H251" s="1" t="s">
        <v>687</v>
      </c>
      <c r="I251" s="1" t="s">
        <v>687</v>
      </c>
      <c r="J251" s="1" t="s">
        <v>687</v>
      </c>
      <c r="K251" s="1" t="s">
        <v>687</v>
      </c>
      <c r="L251" s="1">
        <v>0</v>
      </c>
      <c r="M251" s="1" t="s">
        <v>687</v>
      </c>
      <c r="N251" s="1">
        <v>57.402607813461522</v>
      </c>
      <c r="O251" s="1">
        <v>0</v>
      </c>
      <c r="P251" s="1" t="s">
        <v>687</v>
      </c>
      <c r="Q251" s="1" t="s">
        <v>687</v>
      </c>
      <c r="R251" s="1">
        <v>0</v>
      </c>
      <c r="S251" s="1" t="s">
        <v>687</v>
      </c>
      <c r="T251" s="1">
        <v>0</v>
      </c>
      <c r="U251" s="1">
        <v>57.402607813461522</v>
      </c>
    </row>
    <row r="252" spans="1:21">
      <c r="A252" s="1" t="s">
        <v>303</v>
      </c>
      <c r="B252" s="32" t="s">
        <v>432</v>
      </c>
      <c r="C252" s="1">
        <v>0</v>
      </c>
      <c r="D252" s="1">
        <v>0</v>
      </c>
      <c r="E252" s="1">
        <v>0</v>
      </c>
      <c r="F252" s="1" t="s">
        <v>687</v>
      </c>
      <c r="G252" s="1">
        <v>0</v>
      </c>
      <c r="H252" s="1" t="s">
        <v>687</v>
      </c>
      <c r="I252" s="1" t="s">
        <v>687</v>
      </c>
      <c r="J252" s="1" t="s">
        <v>687</v>
      </c>
      <c r="K252" s="1" t="s">
        <v>687</v>
      </c>
      <c r="L252" s="1" t="s">
        <v>687</v>
      </c>
      <c r="M252" s="1" t="s">
        <v>687</v>
      </c>
      <c r="N252" s="1">
        <v>0</v>
      </c>
      <c r="O252" s="1">
        <v>0</v>
      </c>
      <c r="P252" s="1" t="s">
        <v>687</v>
      </c>
      <c r="Q252" s="1" t="s">
        <v>687</v>
      </c>
      <c r="R252" s="1" t="s">
        <v>687</v>
      </c>
      <c r="S252" s="1" t="s">
        <v>687</v>
      </c>
      <c r="T252" s="1" t="s">
        <v>687</v>
      </c>
      <c r="U252" s="1">
        <v>0</v>
      </c>
    </row>
    <row r="253" spans="1:21">
      <c r="A253" s="1" t="s">
        <v>297</v>
      </c>
      <c r="B253" s="32" t="s">
        <v>433</v>
      </c>
      <c r="C253" s="1">
        <v>0</v>
      </c>
      <c r="D253" s="1">
        <v>0</v>
      </c>
      <c r="E253" s="1">
        <v>0</v>
      </c>
      <c r="F253" s="1" t="s">
        <v>687</v>
      </c>
      <c r="G253" s="1">
        <v>0</v>
      </c>
      <c r="H253" s="1" t="s">
        <v>687</v>
      </c>
      <c r="I253" s="1" t="s">
        <v>687</v>
      </c>
      <c r="J253" s="1" t="s">
        <v>687</v>
      </c>
      <c r="K253" s="1" t="s">
        <v>687</v>
      </c>
      <c r="L253" s="1" t="s">
        <v>687</v>
      </c>
      <c r="M253" s="1" t="s">
        <v>687</v>
      </c>
      <c r="N253" s="1">
        <v>0</v>
      </c>
      <c r="O253" s="1">
        <v>0</v>
      </c>
      <c r="P253" s="1" t="s">
        <v>687</v>
      </c>
      <c r="Q253" s="1" t="s">
        <v>687</v>
      </c>
      <c r="R253" s="1" t="s">
        <v>687</v>
      </c>
      <c r="S253" s="1" t="s">
        <v>687</v>
      </c>
      <c r="T253" s="1" t="s">
        <v>687</v>
      </c>
      <c r="U253" s="1">
        <v>0</v>
      </c>
    </row>
    <row r="254" spans="1:21">
      <c r="A254" s="1" t="s">
        <v>84</v>
      </c>
      <c r="B254" s="32" t="s">
        <v>434</v>
      </c>
      <c r="C254" s="1">
        <v>0</v>
      </c>
      <c r="D254" s="1">
        <v>0</v>
      </c>
      <c r="E254" s="1">
        <v>0</v>
      </c>
      <c r="F254" s="1" t="s">
        <v>687</v>
      </c>
      <c r="G254" s="1">
        <v>0</v>
      </c>
      <c r="H254" s="1" t="s">
        <v>687</v>
      </c>
      <c r="I254" s="1" t="s">
        <v>687</v>
      </c>
      <c r="J254" s="1" t="s">
        <v>687</v>
      </c>
      <c r="K254" s="1" t="s">
        <v>687</v>
      </c>
      <c r="L254" s="1" t="s">
        <v>687</v>
      </c>
      <c r="M254" s="1" t="s">
        <v>687</v>
      </c>
      <c r="N254" s="1">
        <v>0</v>
      </c>
      <c r="O254" s="1">
        <v>0</v>
      </c>
      <c r="P254" s="1" t="s">
        <v>687</v>
      </c>
      <c r="Q254" s="1" t="s">
        <v>687</v>
      </c>
      <c r="R254" s="1" t="s">
        <v>687</v>
      </c>
      <c r="S254" s="1" t="s">
        <v>687</v>
      </c>
      <c r="T254" s="1" t="s">
        <v>687</v>
      </c>
      <c r="U254" s="1">
        <v>0</v>
      </c>
    </row>
    <row r="255" spans="1:21">
      <c r="A255" s="1" t="s">
        <v>436</v>
      </c>
      <c r="B255" s="32" t="s">
        <v>437</v>
      </c>
      <c r="C255" s="1">
        <v>0</v>
      </c>
      <c r="D255" s="1">
        <v>0</v>
      </c>
      <c r="E255" s="1">
        <v>0</v>
      </c>
      <c r="F255" s="1" t="s">
        <v>687</v>
      </c>
      <c r="G255" s="1">
        <v>0</v>
      </c>
      <c r="H255" s="1" t="s">
        <v>687</v>
      </c>
      <c r="I255" s="1" t="s">
        <v>687</v>
      </c>
      <c r="J255" s="1" t="s">
        <v>687</v>
      </c>
      <c r="K255" s="1" t="s">
        <v>687</v>
      </c>
      <c r="L255" s="1" t="s">
        <v>687</v>
      </c>
      <c r="M255" s="1" t="s">
        <v>687</v>
      </c>
      <c r="N255" s="1">
        <v>0</v>
      </c>
      <c r="O255" s="1">
        <v>0</v>
      </c>
      <c r="P255" s="1" t="s">
        <v>687</v>
      </c>
      <c r="Q255" s="1" t="s">
        <v>687</v>
      </c>
      <c r="R255" s="1" t="s">
        <v>687</v>
      </c>
      <c r="S255" s="1" t="s">
        <v>687</v>
      </c>
      <c r="T255" s="1" t="s">
        <v>687</v>
      </c>
      <c r="U255" s="1">
        <v>0</v>
      </c>
    </row>
    <row r="256" spans="1:21">
      <c r="A256" s="1" t="s">
        <v>88</v>
      </c>
      <c r="B256" s="32" t="s">
        <v>438</v>
      </c>
      <c r="C256" s="1">
        <v>19.504000000000001</v>
      </c>
      <c r="D256" s="1">
        <v>1.03</v>
      </c>
      <c r="E256" s="1">
        <v>0</v>
      </c>
      <c r="F256" s="1" t="s">
        <v>687</v>
      </c>
      <c r="G256" s="1">
        <v>0.31472035466801984</v>
      </c>
      <c r="H256" s="1" t="s">
        <v>687</v>
      </c>
      <c r="I256" s="1" t="s">
        <v>687</v>
      </c>
      <c r="J256" s="1">
        <v>0.28637614035087733</v>
      </c>
      <c r="K256" s="1" t="s">
        <v>687</v>
      </c>
      <c r="L256" s="1">
        <v>0</v>
      </c>
      <c r="M256" s="1">
        <v>1.608858390739293</v>
      </c>
      <c r="N256" s="1">
        <v>0.64613224038939499</v>
      </c>
      <c r="O256" s="1">
        <v>0</v>
      </c>
      <c r="P256" s="1" t="s">
        <v>687</v>
      </c>
      <c r="Q256" s="1" t="s">
        <v>687</v>
      </c>
      <c r="R256" s="1">
        <v>0</v>
      </c>
      <c r="S256" s="1" t="s">
        <v>687</v>
      </c>
      <c r="T256" s="1">
        <v>0</v>
      </c>
      <c r="U256" s="1">
        <v>2.8560871261475849</v>
      </c>
    </row>
    <row r="257" spans="1:21">
      <c r="A257" s="1" t="s">
        <v>74</v>
      </c>
      <c r="B257" s="32" t="s">
        <v>439</v>
      </c>
      <c r="C257" s="1">
        <v>94.994</v>
      </c>
      <c r="D257" s="1">
        <v>33.484999999999999</v>
      </c>
      <c r="E257" s="1">
        <v>0</v>
      </c>
      <c r="F257" s="1" t="s">
        <v>687</v>
      </c>
      <c r="G257" s="1">
        <v>0</v>
      </c>
      <c r="H257" s="1" t="s">
        <v>687</v>
      </c>
      <c r="I257" s="1" t="s">
        <v>687</v>
      </c>
      <c r="J257" s="1" t="s">
        <v>687</v>
      </c>
      <c r="K257" s="1" t="s">
        <v>687</v>
      </c>
      <c r="L257" s="1">
        <v>0</v>
      </c>
      <c r="M257" s="1" t="s">
        <v>687</v>
      </c>
      <c r="N257" s="1">
        <v>67.851280906913146</v>
      </c>
      <c r="O257" s="1">
        <v>0</v>
      </c>
      <c r="P257" s="1" t="s">
        <v>687</v>
      </c>
      <c r="Q257" s="1" t="s">
        <v>687</v>
      </c>
      <c r="R257" s="1">
        <v>0</v>
      </c>
      <c r="S257" s="1" t="s">
        <v>687</v>
      </c>
      <c r="T257" s="1">
        <v>0</v>
      </c>
      <c r="U257" s="1">
        <v>67.851280906913146</v>
      </c>
    </row>
    <row r="258" spans="1:21">
      <c r="A258" s="1" t="s">
        <v>88</v>
      </c>
      <c r="B258" s="32" t="s">
        <v>440</v>
      </c>
      <c r="C258" s="1">
        <v>0</v>
      </c>
      <c r="D258" s="1">
        <v>0</v>
      </c>
      <c r="E258" s="1">
        <v>0</v>
      </c>
      <c r="F258" s="1" t="s">
        <v>687</v>
      </c>
      <c r="G258" s="1">
        <v>0</v>
      </c>
      <c r="H258" s="1" t="s">
        <v>687</v>
      </c>
      <c r="I258" s="1" t="s">
        <v>687</v>
      </c>
      <c r="J258" s="1" t="s">
        <v>687</v>
      </c>
      <c r="K258" s="1" t="s">
        <v>687</v>
      </c>
      <c r="L258" s="1" t="s">
        <v>687</v>
      </c>
      <c r="M258" s="1" t="s">
        <v>687</v>
      </c>
      <c r="N258" s="1">
        <v>0</v>
      </c>
      <c r="O258" s="1">
        <v>0</v>
      </c>
      <c r="P258" s="1" t="s">
        <v>687</v>
      </c>
      <c r="Q258" s="1" t="s">
        <v>687</v>
      </c>
      <c r="R258" s="1" t="s">
        <v>687</v>
      </c>
      <c r="S258" s="1" t="s">
        <v>687</v>
      </c>
      <c r="T258" s="1" t="s">
        <v>687</v>
      </c>
      <c r="U258" s="1">
        <v>0</v>
      </c>
    </row>
    <row r="259" spans="1:21">
      <c r="A259" s="1" t="s">
        <v>111</v>
      </c>
      <c r="B259" s="32" t="s">
        <v>441</v>
      </c>
      <c r="C259" s="1">
        <v>0</v>
      </c>
      <c r="D259" s="1">
        <v>0</v>
      </c>
      <c r="E259" s="1">
        <v>0</v>
      </c>
      <c r="F259" s="1" t="s">
        <v>687</v>
      </c>
      <c r="G259" s="1">
        <v>0</v>
      </c>
      <c r="H259" s="1" t="s">
        <v>687</v>
      </c>
      <c r="I259" s="1" t="s">
        <v>687</v>
      </c>
      <c r="J259" s="1" t="s">
        <v>687</v>
      </c>
      <c r="K259" s="1" t="s">
        <v>687</v>
      </c>
      <c r="L259" s="1" t="s">
        <v>687</v>
      </c>
      <c r="M259" s="1" t="s">
        <v>687</v>
      </c>
      <c r="N259" s="1">
        <v>0</v>
      </c>
      <c r="O259" s="1">
        <v>0</v>
      </c>
      <c r="P259" s="1" t="s">
        <v>687</v>
      </c>
      <c r="Q259" s="1" t="s">
        <v>687</v>
      </c>
      <c r="R259" s="1" t="s">
        <v>687</v>
      </c>
      <c r="S259" s="1" t="s">
        <v>687</v>
      </c>
      <c r="T259" s="1" t="s">
        <v>687</v>
      </c>
      <c r="U259" s="1">
        <v>0</v>
      </c>
    </row>
    <row r="260" spans="1:21">
      <c r="A260" s="1" t="s">
        <v>96</v>
      </c>
      <c r="B260" s="32" t="s">
        <v>442</v>
      </c>
      <c r="C260" s="1">
        <v>0</v>
      </c>
      <c r="D260" s="1">
        <v>0</v>
      </c>
      <c r="E260" s="1">
        <v>0</v>
      </c>
      <c r="F260" s="1" t="s">
        <v>687</v>
      </c>
      <c r="G260" s="1">
        <v>0</v>
      </c>
      <c r="H260" s="1" t="s">
        <v>687</v>
      </c>
      <c r="I260" s="1" t="s">
        <v>687</v>
      </c>
      <c r="J260" s="1" t="s">
        <v>687</v>
      </c>
      <c r="K260" s="1" t="s">
        <v>687</v>
      </c>
      <c r="L260" s="1" t="s">
        <v>687</v>
      </c>
      <c r="M260" s="1" t="s">
        <v>687</v>
      </c>
      <c r="N260" s="1">
        <v>0</v>
      </c>
      <c r="O260" s="1">
        <v>0</v>
      </c>
      <c r="P260" s="1" t="s">
        <v>687</v>
      </c>
      <c r="Q260" s="1" t="s">
        <v>687</v>
      </c>
      <c r="R260" s="1" t="s">
        <v>687</v>
      </c>
      <c r="S260" s="1" t="s">
        <v>687</v>
      </c>
      <c r="T260" s="1" t="s">
        <v>687</v>
      </c>
      <c r="U260" s="1">
        <v>0</v>
      </c>
    </row>
    <row r="261" spans="1:21">
      <c r="A261" s="1" t="s">
        <v>694</v>
      </c>
      <c r="B261" s="32" t="s">
        <v>443</v>
      </c>
      <c r="C261" s="1" t="s">
        <v>687</v>
      </c>
      <c r="D261" s="1" t="s">
        <v>687</v>
      </c>
      <c r="E261" s="1" t="s">
        <v>687</v>
      </c>
      <c r="F261" s="1" t="s">
        <v>687</v>
      </c>
      <c r="G261" s="1">
        <v>0</v>
      </c>
      <c r="H261" s="1" t="s">
        <v>687</v>
      </c>
      <c r="I261" s="1" t="s">
        <v>687</v>
      </c>
      <c r="J261" s="1" t="s">
        <v>687</v>
      </c>
      <c r="K261" s="1" t="s">
        <v>687</v>
      </c>
      <c r="L261" s="1" t="s">
        <v>687</v>
      </c>
      <c r="M261" s="1" t="s">
        <v>687</v>
      </c>
      <c r="N261" s="1">
        <v>0</v>
      </c>
      <c r="O261" s="1">
        <v>0</v>
      </c>
      <c r="P261" s="1" t="s">
        <v>687</v>
      </c>
      <c r="Q261" s="1" t="s">
        <v>687</v>
      </c>
      <c r="R261" s="1" t="s">
        <v>687</v>
      </c>
      <c r="S261" s="1" t="s">
        <v>687</v>
      </c>
      <c r="T261" s="1" t="s">
        <v>687</v>
      </c>
      <c r="U261" s="1">
        <v>0</v>
      </c>
    </row>
    <row r="262" spans="1:21">
      <c r="A262" s="1" t="s">
        <v>444</v>
      </c>
      <c r="B262" s="32" t="s">
        <v>445</v>
      </c>
      <c r="C262" s="1">
        <v>0</v>
      </c>
      <c r="D262" s="1">
        <v>0</v>
      </c>
      <c r="E262" s="1">
        <v>0</v>
      </c>
      <c r="F262" s="1" t="s">
        <v>687</v>
      </c>
      <c r="G262" s="1">
        <v>0</v>
      </c>
      <c r="H262" s="1" t="s">
        <v>687</v>
      </c>
      <c r="I262" s="1" t="s">
        <v>687</v>
      </c>
      <c r="J262" s="1" t="s">
        <v>687</v>
      </c>
      <c r="K262" s="1" t="s">
        <v>687</v>
      </c>
      <c r="L262" s="1" t="s">
        <v>687</v>
      </c>
      <c r="M262" s="1" t="s">
        <v>687</v>
      </c>
      <c r="N262" s="1">
        <v>0</v>
      </c>
      <c r="O262" s="1">
        <v>0</v>
      </c>
      <c r="P262" s="1" t="s">
        <v>687</v>
      </c>
      <c r="Q262" s="1" t="s">
        <v>687</v>
      </c>
      <c r="R262" s="1" t="s">
        <v>687</v>
      </c>
      <c r="S262" s="1" t="s">
        <v>687</v>
      </c>
      <c r="T262" s="1" t="s">
        <v>687</v>
      </c>
      <c r="U262" s="1">
        <v>0</v>
      </c>
    </row>
    <row r="263" spans="1:21">
      <c r="A263" s="1" t="s">
        <v>117</v>
      </c>
      <c r="B263" s="32" t="s">
        <v>446</v>
      </c>
      <c r="C263" s="1">
        <v>0</v>
      </c>
      <c r="D263" s="1">
        <v>0</v>
      </c>
      <c r="E263" s="1">
        <v>0</v>
      </c>
      <c r="F263" s="1" t="s">
        <v>687</v>
      </c>
      <c r="G263" s="1">
        <v>0</v>
      </c>
      <c r="H263" s="1" t="s">
        <v>687</v>
      </c>
      <c r="I263" s="1" t="s">
        <v>687</v>
      </c>
      <c r="J263" s="1" t="s">
        <v>687</v>
      </c>
      <c r="K263" s="1" t="s">
        <v>687</v>
      </c>
      <c r="L263" s="1" t="s">
        <v>687</v>
      </c>
      <c r="M263" s="1" t="s">
        <v>687</v>
      </c>
      <c r="N263" s="1">
        <v>0</v>
      </c>
      <c r="O263" s="1">
        <v>0</v>
      </c>
      <c r="P263" s="1" t="s">
        <v>687</v>
      </c>
      <c r="Q263" s="1" t="s">
        <v>687</v>
      </c>
      <c r="R263" s="1" t="s">
        <v>687</v>
      </c>
      <c r="S263" s="1" t="s">
        <v>687</v>
      </c>
      <c r="T263" s="1" t="s">
        <v>687</v>
      </c>
      <c r="U263" s="1">
        <v>0</v>
      </c>
    </row>
    <row r="264" spans="1:21">
      <c r="A264" s="1" t="s">
        <v>694</v>
      </c>
      <c r="B264" s="32" t="s">
        <v>447</v>
      </c>
      <c r="C264" s="1" t="s">
        <v>687</v>
      </c>
      <c r="D264" s="1" t="s">
        <v>687</v>
      </c>
      <c r="E264" s="1" t="s">
        <v>687</v>
      </c>
      <c r="F264" s="1" t="s">
        <v>687</v>
      </c>
      <c r="G264" s="1">
        <v>0</v>
      </c>
      <c r="H264" s="1" t="s">
        <v>687</v>
      </c>
      <c r="I264" s="1" t="s">
        <v>687</v>
      </c>
      <c r="J264" s="1" t="s">
        <v>687</v>
      </c>
      <c r="K264" s="1" t="s">
        <v>687</v>
      </c>
      <c r="L264" s="1" t="s">
        <v>687</v>
      </c>
      <c r="M264" s="1" t="s">
        <v>687</v>
      </c>
      <c r="N264" s="1">
        <v>0</v>
      </c>
      <c r="O264" s="1">
        <v>0</v>
      </c>
      <c r="P264" s="1" t="s">
        <v>687</v>
      </c>
      <c r="Q264" s="1" t="s">
        <v>687</v>
      </c>
      <c r="R264" s="1" t="s">
        <v>687</v>
      </c>
      <c r="S264" s="1" t="s">
        <v>687</v>
      </c>
      <c r="T264" s="1" t="s">
        <v>687</v>
      </c>
      <c r="U264" s="1">
        <v>0</v>
      </c>
    </row>
    <row r="265" spans="1:21">
      <c r="A265" s="1" t="s">
        <v>448</v>
      </c>
      <c r="B265" s="32" t="s">
        <v>449</v>
      </c>
      <c r="C265" s="1">
        <v>0</v>
      </c>
      <c r="D265" s="1">
        <v>0</v>
      </c>
      <c r="E265" s="1">
        <v>0</v>
      </c>
      <c r="F265" s="1" t="s">
        <v>687</v>
      </c>
      <c r="G265" s="1">
        <v>0</v>
      </c>
      <c r="H265" s="1" t="s">
        <v>687</v>
      </c>
      <c r="I265" s="1" t="s">
        <v>687</v>
      </c>
      <c r="J265" s="1" t="s">
        <v>687</v>
      </c>
      <c r="K265" s="1" t="s">
        <v>687</v>
      </c>
      <c r="L265" s="1" t="s">
        <v>687</v>
      </c>
      <c r="M265" s="1" t="s">
        <v>687</v>
      </c>
      <c r="N265" s="1">
        <v>0</v>
      </c>
      <c r="O265" s="1">
        <v>0</v>
      </c>
      <c r="P265" s="1" t="s">
        <v>687</v>
      </c>
      <c r="Q265" s="1" t="s">
        <v>687</v>
      </c>
      <c r="R265" s="1" t="s">
        <v>687</v>
      </c>
      <c r="S265" s="1" t="s">
        <v>687</v>
      </c>
      <c r="T265" s="1" t="s">
        <v>687</v>
      </c>
      <c r="U265" s="1">
        <v>0</v>
      </c>
    </row>
    <row r="266" spans="1:21">
      <c r="A266" s="1" t="s">
        <v>450</v>
      </c>
      <c r="B266" s="32" t="s">
        <v>451</v>
      </c>
      <c r="C266" s="1">
        <v>11.4</v>
      </c>
      <c r="D266" s="1">
        <v>10.9</v>
      </c>
      <c r="E266" s="1">
        <v>0</v>
      </c>
      <c r="F266" s="1" t="s">
        <v>687</v>
      </c>
      <c r="G266" s="1">
        <v>17.467996194876676</v>
      </c>
      <c r="H266" s="1" t="s">
        <v>687</v>
      </c>
      <c r="I266" s="1" t="s">
        <v>687</v>
      </c>
      <c r="J266" s="1" t="s">
        <v>687</v>
      </c>
      <c r="K266" s="1" t="s">
        <v>687</v>
      </c>
      <c r="L266" s="1">
        <v>0</v>
      </c>
      <c r="M266" s="1" t="s">
        <v>687</v>
      </c>
      <c r="N266" s="1">
        <v>0</v>
      </c>
      <c r="O266" s="1">
        <v>0</v>
      </c>
      <c r="P266" s="1" t="s">
        <v>687</v>
      </c>
      <c r="Q266" s="1" t="s">
        <v>687</v>
      </c>
      <c r="R266" s="1">
        <v>0</v>
      </c>
      <c r="S266" s="1" t="s">
        <v>687</v>
      </c>
      <c r="T266" s="1">
        <v>0</v>
      </c>
      <c r="U266" s="1">
        <v>17.467996194876676</v>
      </c>
    </row>
    <row r="267" spans="1:21">
      <c r="A267" s="1" t="s">
        <v>452</v>
      </c>
      <c r="B267" s="32" t="s">
        <v>453</v>
      </c>
      <c r="C267" s="1">
        <v>0</v>
      </c>
      <c r="D267" s="1">
        <v>0</v>
      </c>
      <c r="E267" s="1">
        <v>0</v>
      </c>
      <c r="F267" s="1" t="s">
        <v>687</v>
      </c>
      <c r="G267" s="1">
        <v>0</v>
      </c>
      <c r="H267" s="1" t="s">
        <v>687</v>
      </c>
      <c r="I267" s="1" t="s">
        <v>687</v>
      </c>
      <c r="J267" s="1" t="s">
        <v>687</v>
      </c>
      <c r="K267" s="1" t="s">
        <v>687</v>
      </c>
      <c r="L267" s="1" t="s">
        <v>687</v>
      </c>
      <c r="M267" s="1" t="s">
        <v>687</v>
      </c>
      <c r="N267" s="1">
        <v>0</v>
      </c>
      <c r="O267" s="1">
        <v>0</v>
      </c>
      <c r="P267" s="1" t="s">
        <v>687</v>
      </c>
      <c r="Q267" s="1" t="s">
        <v>687</v>
      </c>
      <c r="R267" s="1" t="s">
        <v>687</v>
      </c>
      <c r="S267" s="1" t="s">
        <v>687</v>
      </c>
      <c r="T267" s="1" t="s">
        <v>687</v>
      </c>
      <c r="U267" s="1">
        <v>0</v>
      </c>
    </row>
    <row r="268" spans="1:21">
      <c r="A268" s="1" t="s">
        <v>454</v>
      </c>
      <c r="B268" s="32" t="s">
        <v>455</v>
      </c>
      <c r="C268" s="1">
        <v>0</v>
      </c>
      <c r="D268" s="1">
        <v>0</v>
      </c>
      <c r="E268" s="1">
        <v>0</v>
      </c>
      <c r="F268" s="1" t="s">
        <v>687</v>
      </c>
      <c r="G268" s="1">
        <v>0</v>
      </c>
      <c r="H268" s="1" t="s">
        <v>687</v>
      </c>
      <c r="I268" s="1" t="s">
        <v>687</v>
      </c>
      <c r="J268" s="1" t="s">
        <v>687</v>
      </c>
      <c r="K268" s="1" t="s">
        <v>687</v>
      </c>
      <c r="L268" s="1" t="s">
        <v>687</v>
      </c>
      <c r="M268" s="1" t="s">
        <v>687</v>
      </c>
      <c r="N268" s="1">
        <v>0</v>
      </c>
      <c r="O268" s="1">
        <v>0</v>
      </c>
      <c r="P268" s="1" t="s">
        <v>687</v>
      </c>
      <c r="Q268" s="1" t="s">
        <v>687</v>
      </c>
      <c r="R268" s="1" t="s">
        <v>687</v>
      </c>
      <c r="S268" s="1" t="s">
        <v>687</v>
      </c>
      <c r="T268" s="1" t="s">
        <v>687</v>
      </c>
      <c r="U268" s="1">
        <v>0</v>
      </c>
    </row>
    <row r="269" spans="1:21">
      <c r="A269" s="1" t="s">
        <v>258</v>
      </c>
      <c r="B269" s="32" t="s">
        <v>456</v>
      </c>
      <c r="C269" s="1">
        <v>0</v>
      </c>
      <c r="D269" s="1">
        <v>0</v>
      </c>
      <c r="E269" s="1">
        <v>0</v>
      </c>
      <c r="F269" s="1" t="s">
        <v>687</v>
      </c>
      <c r="G269" s="1">
        <v>0</v>
      </c>
      <c r="H269" s="1" t="s">
        <v>687</v>
      </c>
      <c r="I269" s="1" t="s">
        <v>687</v>
      </c>
      <c r="J269" s="1" t="s">
        <v>687</v>
      </c>
      <c r="K269" s="1" t="s">
        <v>687</v>
      </c>
      <c r="L269" s="1" t="s">
        <v>687</v>
      </c>
      <c r="M269" s="1" t="s">
        <v>687</v>
      </c>
      <c r="N269" s="1">
        <v>0</v>
      </c>
      <c r="O269" s="1">
        <v>0</v>
      </c>
      <c r="P269" s="1" t="s">
        <v>687</v>
      </c>
      <c r="Q269" s="1" t="s">
        <v>687</v>
      </c>
      <c r="R269" s="1" t="s">
        <v>687</v>
      </c>
      <c r="S269" s="1" t="s">
        <v>687</v>
      </c>
      <c r="T269" s="1" t="s">
        <v>687</v>
      </c>
      <c r="U269" s="1">
        <v>0</v>
      </c>
    </row>
    <row r="270" spans="1:21">
      <c r="A270" s="1" t="s">
        <v>457</v>
      </c>
      <c r="B270" s="32" t="s">
        <v>458</v>
      </c>
      <c r="C270" s="1">
        <v>0</v>
      </c>
      <c r="D270" s="1">
        <v>0</v>
      </c>
      <c r="E270" s="1">
        <v>0</v>
      </c>
      <c r="F270" s="1" t="s">
        <v>687</v>
      </c>
      <c r="G270" s="1">
        <v>0</v>
      </c>
      <c r="H270" s="1" t="s">
        <v>687</v>
      </c>
      <c r="I270" s="1" t="s">
        <v>687</v>
      </c>
      <c r="J270" s="1" t="s">
        <v>687</v>
      </c>
      <c r="K270" s="1" t="s">
        <v>687</v>
      </c>
      <c r="L270" s="1" t="s">
        <v>687</v>
      </c>
      <c r="M270" s="1" t="s">
        <v>687</v>
      </c>
      <c r="N270" s="1">
        <v>0</v>
      </c>
      <c r="O270" s="1">
        <v>0</v>
      </c>
      <c r="P270" s="1" t="s">
        <v>687</v>
      </c>
      <c r="Q270" s="1" t="s">
        <v>687</v>
      </c>
      <c r="R270" s="1" t="s">
        <v>687</v>
      </c>
      <c r="S270" s="1" t="s">
        <v>687</v>
      </c>
      <c r="T270" s="1" t="s">
        <v>687</v>
      </c>
      <c r="U270" s="1">
        <v>0</v>
      </c>
    </row>
    <row r="271" spans="1:21">
      <c r="A271" s="1" t="s">
        <v>111</v>
      </c>
      <c r="B271" s="32" t="s">
        <v>459</v>
      </c>
      <c r="C271" s="1">
        <v>0</v>
      </c>
      <c r="D271" s="1">
        <v>0</v>
      </c>
      <c r="E271" s="1">
        <v>0</v>
      </c>
      <c r="F271" s="1" t="s">
        <v>687</v>
      </c>
      <c r="G271" s="1">
        <v>0</v>
      </c>
      <c r="H271" s="1" t="s">
        <v>687</v>
      </c>
      <c r="I271" s="1" t="s">
        <v>687</v>
      </c>
      <c r="J271" s="1" t="s">
        <v>687</v>
      </c>
      <c r="K271" s="1" t="s">
        <v>687</v>
      </c>
      <c r="L271" s="1" t="s">
        <v>687</v>
      </c>
      <c r="M271" s="1" t="s">
        <v>687</v>
      </c>
      <c r="N271" s="1">
        <v>0</v>
      </c>
      <c r="O271" s="1">
        <v>0</v>
      </c>
      <c r="P271" s="1" t="s">
        <v>687</v>
      </c>
      <c r="Q271" s="1" t="s">
        <v>687</v>
      </c>
      <c r="R271" s="1" t="s">
        <v>687</v>
      </c>
      <c r="S271" s="1" t="s">
        <v>687</v>
      </c>
      <c r="T271" s="1" t="s">
        <v>687</v>
      </c>
      <c r="U271" s="1">
        <v>0</v>
      </c>
    </row>
    <row r="272" spans="1:21">
      <c r="A272" s="1" t="s">
        <v>199</v>
      </c>
      <c r="B272" s="32" t="s">
        <v>460</v>
      </c>
      <c r="C272" s="1">
        <v>0</v>
      </c>
      <c r="D272" s="1">
        <v>0</v>
      </c>
      <c r="E272" s="1">
        <v>0</v>
      </c>
      <c r="F272" s="1" t="s">
        <v>687</v>
      </c>
      <c r="G272" s="1">
        <v>0</v>
      </c>
      <c r="H272" s="1" t="s">
        <v>687</v>
      </c>
      <c r="I272" s="1" t="s">
        <v>687</v>
      </c>
      <c r="J272" s="1" t="s">
        <v>687</v>
      </c>
      <c r="K272" s="1" t="s">
        <v>687</v>
      </c>
      <c r="L272" s="1" t="s">
        <v>687</v>
      </c>
      <c r="M272" s="1" t="s">
        <v>687</v>
      </c>
      <c r="N272" s="1">
        <v>0</v>
      </c>
      <c r="O272" s="1">
        <v>0</v>
      </c>
      <c r="P272" s="1" t="s">
        <v>687</v>
      </c>
      <c r="Q272" s="1" t="s">
        <v>687</v>
      </c>
      <c r="R272" s="1" t="s">
        <v>687</v>
      </c>
      <c r="S272" s="1" t="s">
        <v>687</v>
      </c>
      <c r="T272" s="1" t="s">
        <v>687</v>
      </c>
      <c r="U272" s="1">
        <v>0</v>
      </c>
    </row>
    <row r="273" spans="1:21">
      <c r="A273" s="1" t="s">
        <v>231</v>
      </c>
      <c r="B273" s="32" t="s">
        <v>461</v>
      </c>
      <c r="C273" s="1">
        <v>0</v>
      </c>
      <c r="D273" s="1">
        <v>0</v>
      </c>
      <c r="E273" s="1">
        <v>0</v>
      </c>
      <c r="F273" s="1" t="s">
        <v>687</v>
      </c>
      <c r="G273" s="1">
        <v>0</v>
      </c>
      <c r="H273" s="1" t="s">
        <v>687</v>
      </c>
      <c r="I273" s="1" t="s">
        <v>687</v>
      </c>
      <c r="J273" s="1" t="s">
        <v>687</v>
      </c>
      <c r="K273" s="1" t="s">
        <v>687</v>
      </c>
      <c r="L273" s="1" t="s">
        <v>687</v>
      </c>
      <c r="M273" s="1" t="s">
        <v>687</v>
      </c>
      <c r="N273" s="1">
        <v>0</v>
      </c>
      <c r="O273" s="1">
        <v>0</v>
      </c>
      <c r="P273" s="1" t="s">
        <v>687</v>
      </c>
      <c r="Q273" s="1" t="s">
        <v>687</v>
      </c>
      <c r="R273" s="1" t="s">
        <v>687</v>
      </c>
      <c r="S273" s="1" t="s">
        <v>687</v>
      </c>
      <c r="T273" s="1" t="s">
        <v>687</v>
      </c>
      <c r="U273" s="1">
        <v>0</v>
      </c>
    </row>
    <row r="274" spans="1:21">
      <c r="A274" s="1" t="s">
        <v>108</v>
      </c>
      <c r="B274" s="32" t="s">
        <v>462</v>
      </c>
      <c r="C274" s="1">
        <v>0</v>
      </c>
      <c r="D274" s="1">
        <v>0</v>
      </c>
      <c r="E274" s="1">
        <v>0</v>
      </c>
      <c r="F274" s="1" t="s">
        <v>687</v>
      </c>
      <c r="G274" s="1">
        <v>0</v>
      </c>
      <c r="H274" s="1" t="s">
        <v>687</v>
      </c>
      <c r="I274" s="1" t="s">
        <v>687</v>
      </c>
      <c r="J274" s="1" t="s">
        <v>687</v>
      </c>
      <c r="K274" s="1" t="s">
        <v>687</v>
      </c>
      <c r="L274" s="1" t="s">
        <v>687</v>
      </c>
      <c r="M274" s="1" t="s">
        <v>687</v>
      </c>
      <c r="N274" s="1">
        <v>0</v>
      </c>
      <c r="O274" s="1">
        <v>0</v>
      </c>
      <c r="P274" s="1" t="s">
        <v>687</v>
      </c>
      <c r="Q274" s="1" t="s">
        <v>687</v>
      </c>
      <c r="R274" s="1" t="s">
        <v>687</v>
      </c>
      <c r="S274" s="1" t="s">
        <v>687</v>
      </c>
      <c r="T274" s="1" t="s">
        <v>687</v>
      </c>
      <c r="U274" s="1">
        <v>0</v>
      </c>
    </row>
    <row r="275" spans="1:21">
      <c r="A275" s="1" t="s">
        <v>136</v>
      </c>
      <c r="B275" s="32" t="s">
        <v>463</v>
      </c>
      <c r="C275" s="1">
        <v>0</v>
      </c>
      <c r="D275" s="1">
        <v>0</v>
      </c>
      <c r="E275" s="1">
        <v>0</v>
      </c>
      <c r="F275" s="1" t="s">
        <v>687</v>
      </c>
      <c r="G275" s="1">
        <v>0</v>
      </c>
      <c r="H275" s="1" t="s">
        <v>687</v>
      </c>
      <c r="I275" s="1" t="s">
        <v>687</v>
      </c>
      <c r="J275" s="1" t="s">
        <v>687</v>
      </c>
      <c r="K275" s="1" t="s">
        <v>687</v>
      </c>
      <c r="L275" s="1" t="s">
        <v>687</v>
      </c>
      <c r="M275" s="1" t="s">
        <v>687</v>
      </c>
      <c r="N275" s="1">
        <v>0</v>
      </c>
      <c r="O275" s="1">
        <v>0</v>
      </c>
      <c r="P275" s="1" t="s">
        <v>687</v>
      </c>
      <c r="Q275" s="1" t="s">
        <v>687</v>
      </c>
      <c r="R275" s="1" t="s">
        <v>687</v>
      </c>
      <c r="S275" s="1" t="s">
        <v>687</v>
      </c>
      <c r="T275" s="1" t="s">
        <v>687</v>
      </c>
      <c r="U275" s="1">
        <v>0</v>
      </c>
    </row>
    <row r="276" spans="1:21">
      <c r="A276" s="1" t="s">
        <v>258</v>
      </c>
      <c r="B276" s="32" t="s">
        <v>464</v>
      </c>
      <c r="C276" s="1">
        <v>0</v>
      </c>
      <c r="D276" s="1">
        <v>0</v>
      </c>
      <c r="E276" s="1">
        <v>0</v>
      </c>
      <c r="F276" s="1" t="s">
        <v>687</v>
      </c>
      <c r="G276" s="1">
        <v>0</v>
      </c>
      <c r="H276" s="1" t="s">
        <v>687</v>
      </c>
      <c r="I276" s="1" t="s">
        <v>687</v>
      </c>
      <c r="J276" s="1" t="s">
        <v>687</v>
      </c>
      <c r="K276" s="1" t="s">
        <v>687</v>
      </c>
      <c r="L276" s="1" t="s">
        <v>687</v>
      </c>
      <c r="M276" s="1" t="s">
        <v>687</v>
      </c>
      <c r="N276" s="1">
        <v>0</v>
      </c>
      <c r="O276" s="1">
        <v>0</v>
      </c>
      <c r="P276" s="1" t="s">
        <v>687</v>
      </c>
      <c r="Q276" s="1" t="s">
        <v>687</v>
      </c>
      <c r="R276" s="1" t="s">
        <v>687</v>
      </c>
      <c r="S276" s="1" t="s">
        <v>687</v>
      </c>
      <c r="T276" s="1" t="s">
        <v>687</v>
      </c>
      <c r="U276" s="1">
        <v>0</v>
      </c>
    </row>
    <row r="277" spans="1:21">
      <c r="A277" s="1" t="s">
        <v>122</v>
      </c>
      <c r="B277" s="32" t="s">
        <v>466</v>
      </c>
      <c r="C277" s="1">
        <v>0</v>
      </c>
      <c r="D277" s="1">
        <v>0</v>
      </c>
      <c r="E277" s="1">
        <v>0</v>
      </c>
      <c r="F277" s="1" t="s">
        <v>687</v>
      </c>
      <c r="G277" s="1">
        <v>0</v>
      </c>
      <c r="H277" s="1" t="s">
        <v>687</v>
      </c>
      <c r="I277" s="1" t="s">
        <v>687</v>
      </c>
      <c r="J277" s="1" t="s">
        <v>687</v>
      </c>
      <c r="K277" s="1" t="s">
        <v>687</v>
      </c>
      <c r="L277" s="1" t="s">
        <v>687</v>
      </c>
      <c r="M277" s="1" t="s">
        <v>687</v>
      </c>
      <c r="N277" s="1">
        <v>0</v>
      </c>
      <c r="O277" s="1">
        <v>0</v>
      </c>
      <c r="P277" s="1" t="s">
        <v>687</v>
      </c>
      <c r="Q277" s="1" t="s">
        <v>687</v>
      </c>
      <c r="R277" s="1" t="s">
        <v>687</v>
      </c>
      <c r="S277" s="1" t="s">
        <v>687</v>
      </c>
      <c r="T277" s="1" t="s">
        <v>687</v>
      </c>
      <c r="U277" s="1">
        <v>0</v>
      </c>
    </row>
    <row r="278" spans="1:21">
      <c r="A278" s="1" t="s">
        <v>694</v>
      </c>
      <c r="B278" s="32" t="s">
        <v>467</v>
      </c>
      <c r="C278" s="1" t="s">
        <v>687</v>
      </c>
      <c r="D278" s="1" t="s">
        <v>687</v>
      </c>
      <c r="E278" s="1" t="s">
        <v>687</v>
      </c>
      <c r="F278" s="1" t="s">
        <v>687</v>
      </c>
      <c r="G278" s="1">
        <v>0</v>
      </c>
      <c r="H278" s="1" t="s">
        <v>687</v>
      </c>
      <c r="I278" s="1" t="s">
        <v>687</v>
      </c>
      <c r="J278" s="1" t="s">
        <v>687</v>
      </c>
      <c r="K278" s="1" t="s">
        <v>687</v>
      </c>
      <c r="L278" s="1" t="s">
        <v>687</v>
      </c>
      <c r="M278" s="1" t="s">
        <v>687</v>
      </c>
      <c r="N278" s="1">
        <v>0</v>
      </c>
      <c r="O278" s="1">
        <v>0</v>
      </c>
      <c r="P278" s="1" t="s">
        <v>687</v>
      </c>
      <c r="Q278" s="1" t="s">
        <v>687</v>
      </c>
      <c r="R278" s="1" t="s">
        <v>687</v>
      </c>
      <c r="S278" s="1" t="s">
        <v>687</v>
      </c>
      <c r="T278" s="1" t="s">
        <v>687</v>
      </c>
      <c r="U278" s="1">
        <v>0</v>
      </c>
    </row>
    <row r="279" spans="1:21">
      <c r="A279" s="1" t="s">
        <v>692</v>
      </c>
      <c r="B279" s="32" t="s">
        <v>468</v>
      </c>
      <c r="C279" s="1" t="s">
        <v>687</v>
      </c>
      <c r="D279" s="1" t="s">
        <v>687</v>
      </c>
      <c r="E279" s="1" t="s">
        <v>687</v>
      </c>
      <c r="F279" s="1" t="s">
        <v>687</v>
      </c>
      <c r="G279" s="1">
        <v>0</v>
      </c>
      <c r="H279" s="1" t="s">
        <v>687</v>
      </c>
      <c r="I279" s="1" t="s">
        <v>687</v>
      </c>
      <c r="J279" s="1" t="s">
        <v>687</v>
      </c>
      <c r="K279" s="1" t="s">
        <v>687</v>
      </c>
      <c r="L279" s="1" t="s">
        <v>687</v>
      </c>
      <c r="M279" s="1" t="s">
        <v>687</v>
      </c>
      <c r="N279" s="1">
        <v>0</v>
      </c>
      <c r="O279" s="1">
        <v>0</v>
      </c>
      <c r="P279" s="1" t="s">
        <v>687</v>
      </c>
      <c r="Q279" s="1" t="s">
        <v>687</v>
      </c>
      <c r="R279" s="1" t="s">
        <v>687</v>
      </c>
      <c r="S279" s="1" t="s">
        <v>687</v>
      </c>
      <c r="T279" s="1" t="s">
        <v>687</v>
      </c>
      <c r="U279" s="1">
        <v>0</v>
      </c>
    </row>
    <row r="280" spans="1:21">
      <c r="A280" s="1" t="s">
        <v>469</v>
      </c>
      <c r="B280" s="32" t="s">
        <v>470</v>
      </c>
      <c r="C280" s="1">
        <v>0</v>
      </c>
      <c r="D280" s="1">
        <v>0</v>
      </c>
      <c r="E280" s="1">
        <v>0</v>
      </c>
      <c r="F280" s="1" t="s">
        <v>687</v>
      </c>
      <c r="G280" s="1">
        <v>0</v>
      </c>
      <c r="H280" s="1" t="s">
        <v>687</v>
      </c>
      <c r="I280" s="1" t="s">
        <v>687</v>
      </c>
      <c r="J280" s="1" t="s">
        <v>687</v>
      </c>
      <c r="K280" s="1" t="s">
        <v>687</v>
      </c>
      <c r="L280" s="1" t="s">
        <v>687</v>
      </c>
      <c r="M280" s="1" t="s">
        <v>687</v>
      </c>
      <c r="N280" s="1">
        <v>0</v>
      </c>
      <c r="O280" s="1">
        <v>0</v>
      </c>
      <c r="P280" s="1" t="s">
        <v>687</v>
      </c>
      <c r="Q280" s="1" t="s">
        <v>687</v>
      </c>
      <c r="R280" s="1" t="s">
        <v>687</v>
      </c>
      <c r="S280" s="1" t="s">
        <v>687</v>
      </c>
      <c r="T280" s="1" t="s">
        <v>687</v>
      </c>
      <c r="U280" s="1">
        <v>0</v>
      </c>
    </row>
    <row r="281" spans="1:21">
      <c r="A281" s="1" t="s">
        <v>378</v>
      </c>
      <c r="B281" s="32" t="s">
        <v>471</v>
      </c>
      <c r="C281" s="1">
        <v>0</v>
      </c>
      <c r="D281" s="1">
        <v>0</v>
      </c>
      <c r="E281" s="1">
        <v>0</v>
      </c>
      <c r="F281" s="1" t="s">
        <v>687</v>
      </c>
      <c r="G281" s="1">
        <v>0</v>
      </c>
      <c r="H281" s="1" t="s">
        <v>687</v>
      </c>
      <c r="I281" s="1" t="s">
        <v>687</v>
      </c>
      <c r="J281" s="1" t="s">
        <v>687</v>
      </c>
      <c r="K281" s="1" t="s">
        <v>687</v>
      </c>
      <c r="L281" s="1" t="s">
        <v>687</v>
      </c>
      <c r="M281" s="1" t="s">
        <v>687</v>
      </c>
      <c r="N281" s="1">
        <v>0</v>
      </c>
      <c r="O281" s="1">
        <v>0</v>
      </c>
      <c r="P281" s="1" t="s">
        <v>687</v>
      </c>
      <c r="Q281" s="1" t="s">
        <v>687</v>
      </c>
      <c r="R281" s="1" t="s">
        <v>687</v>
      </c>
      <c r="S281" s="1" t="s">
        <v>687</v>
      </c>
      <c r="T281" s="1" t="s">
        <v>687</v>
      </c>
      <c r="U281" s="1">
        <v>0</v>
      </c>
    </row>
    <row r="282" spans="1:21">
      <c r="A282" s="1" t="s">
        <v>472</v>
      </c>
      <c r="B282" s="32" t="s">
        <v>473</v>
      </c>
      <c r="C282" s="1">
        <v>0</v>
      </c>
      <c r="D282" s="1">
        <v>0</v>
      </c>
      <c r="E282" s="1">
        <v>0</v>
      </c>
      <c r="F282" s="1" t="s">
        <v>687</v>
      </c>
      <c r="G282" s="1">
        <v>0</v>
      </c>
      <c r="H282" s="1" t="s">
        <v>687</v>
      </c>
      <c r="I282" s="1" t="s">
        <v>687</v>
      </c>
      <c r="J282" s="1" t="s">
        <v>687</v>
      </c>
      <c r="K282" s="1" t="s">
        <v>687</v>
      </c>
      <c r="L282" s="1" t="s">
        <v>687</v>
      </c>
      <c r="M282" s="1" t="s">
        <v>687</v>
      </c>
      <c r="N282" s="1">
        <v>0</v>
      </c>
      <c r="O282" s="1">
        <v>0</v>
      </c>
      <c r="P282" s="1" t="s">
        <v>687</v>
      </c>
      <c r="Q282" s="1" t="s">
        <v>687</v>
      </c>
      <c r="R282" s="1" t="s">
        <v>687</v>
      </c>
      <c r="S282" s="1" t="s">
        <v>687</v>
      </c>
      <c r="T282" s="1" t="s">
        <v>687</v>
      </c>
      <c r="U282" s="1">
        <v>0</v>
      </c>
    </row>
    <row r="283" spans="1:21">
      <c r="A283" s="1" t="s">
        <v>294</v>
      </c>
      <c r="B283" s="32" t="s">
        <v>474</v>
      </c>
      <c r="C283" s="1">
        <v>0</v>
      </c>
      <c r="D283" s="1">
        <v>0</v>
      </c>
      <c r="E283" s="1">
        <v>0</v>
      </c>
      <c r="F283" s="1" t="s">
        <v>687</v>
      </c>
      <c r="G283" s="1">
        <v>0</v>
      </c>
      <c r="H283" s="1" t="s">
        <v>687</v>
      </c>
      <c r="I283" s="1" t="s">
        <v>687</v>
      </c>
      <c r="J283" s="1" t="s">
        <v>687</v>
      </c>
      <c r="K283" s="1" t="s">
        <v>687</v>
      </c>
      <c r="L283" s="1" t="s">
        <v>687</v>
      </c>
      <c r="M283" s="1" t="s">
        <v>687</v>
      </c>
      <c r="N283" s="1">
        <v>0</v>
      </c>
      <c r="O283" s="1">
        <v>0</v>
      </c>
      <c r="P283" s="1" t="s">
        <v>687</v>
      </c>
      <c r="Q283" s="1" t="s">
        <v>687</v>
      </c>
      <c r="R283" s="1" t="s">
        <v>687</v>
      </c>
      <c r="S283" s="1" t="s">
        <v>687</v>
      </c>
      <c r="T283" s="1" t="s">
        <v>687</v>
      </c>
      <c r="U283" s="1">
        <v>0</v>
      </c>
    </row>
    <row r="284" spans="1:21">
      <c r="A284" s="1" t="s">
        <v>96</v>
      </c>
      <c r="B284" s="32" t="s">
        <v>475</v>
      </c>
      <c r="C284" s="1">
        <v>0</v>
      </c>
      <c r="D284" s="1">
        <v>0</v>
      </c>
      <c r="E284" s="1">
        <v>0</v>
      </c>
      <c r="F284" s="1" t="s">
        <v>687</v>
      </c>
      <c r="G284" s="1">
        <v>0</v>
      </c>
      <c r="H284" s="1" t="s">
        <v>687</v>
      </c>
      <c r="I284" s="1" t="s">
        <v>687</v>
      </c>
      <c r="J284" s="1" t="s">
        <v>687</v>
      </c>
      <c r="K284" s="1" t="s">
        <v>687</v>
      </c>
      <c r="L284" s="1" t="s">
        <v>687</v>
      </c>
      <c r="M284" s="1" t="s">
        <v>687</v>
      </c>
      <c r="N284" s="1">
        <v>0</v>
      </c>
      <c r="O284" s="1">
        <v>0</v>
      </c>
      <c r="P284" s="1" t="s">
        <v>687</v>
      </c>
      <c r="Q284" s="1" t="s">
        <v>687</v>
      </c>
      <c r="R284" s="1" t="s">
        <v>687</v>
      </c>
      <c r="S284" s="1" t="s">
        <v>687</v>
      </c>
      <c r="T284" s="1" t="s">
        <v>687</v>
      </c>
      <c r="U284" s="1">
        <v>0</v>
      </c>
    </row>
    <row r="285" spans="1:21">
      <c r="A285" s="1" t="s">
        <v>477</v>
      </c>
      <c r="B285" s="32" t="s">
        <v>478</v>
      </c>
      <c r="C285" s="1">
        <v>0</v>
      </c>
      <c r="D285" s="1">
        <v>0</v>
      </c>
      <c r="E285" s="1">
        <v>0</v>
      </c>
      <c r="F285" s="1" t="s">
        <v>687</v>
      </c>
      <c r="G285" s="1">
        <v>0</v>
      </c>
      <c r="H285" s="1" t="s">
        <v>687</v>
      </c>
      <c r="I285" s="1" t="s">
        <v>687</v>
      </c>
      <c r="J285" s="1" t="s">
        <v>687</v>
      </c>
      <c r="K285" s="1" t="s">
        <v>687</v>
      </c>
      <c r="L285" s="1" t="s">
        <v>687</v>
      </c>
      <c r="M285" s="1" t="s">
        <v>687</v>
      </c>
      <c r="N285" s="1">
        <v>0</v>
      </c>
      <c r="O285" s="1">
        <v>0</v>
      </c>
      <c r="P285" s="1" t="s">
        <v>687</v>
      </c>
      <c r="Q285" s="1" t="s">
        <v>687</v>
      </c>
      <c r="R285" s="1" t="s">
        <v>687</v>
      </c>
      <c r="S285" s="1" t="s">
        <v>687</v>
      </c>
      <c r="T285" s="1" t="s">
        <v>687</v>
      </c>
      <c r="U285" s="1">
        <v>0</v>
      </c>
    </row>
    <row r="286" spans="1:21">
      <c r="A286" s="1" t="s">
        <v>479</v>
      </c>
      <c r="B286" s="32" t="s">
        <v>480</v>
      </c>
      <c r="C286" s="1">
        <v>0</v>
      </c>
      <c r="D286" s="1">
        <v>0</v>
      </c>
      <c r="E286" s="1">
        <v>0</v>
      </c>
      <c r="F286" s="1" t="s">
        <v>687</v>
      </c>
      <c r="G286" s="1">
        <v>0</v>
      </c>
      <c r="H286" s="1" t="s">
        <v>687</v>
      </c>
      <c r="I286" s="1" t="s">
        <v>687</v>
      </c>
      <c r="J286" s="1" t="s">
        <v>687</v>
      </c>
      <c r="K286" s="1" t="s">
        <v>687</v>
      </c>
      <c r="L286" s="1" t="s">
        <v>687</v>
      </c>
      <c r="M286" s="1" t="s">
        <v>687</v>
      </c>
      <c r="N286" s="1">
        <v>0</v>
      </c>
      <c r="O286" s="1">
        <v>0</v>
      </c>
      <c r="P286" s="1" t="s">
        <v>687</v>
      </c>
      <c r="Q286" s="1" t="s">
        <v>687</v>
      </c>
      <c r="R286" s="1" t="s">
        <v>687</v>
      </c>
      <c r="S286" s="1" t="s">
        <v>687</v>
      </c>
      <c r="T286" s="1" t="s">
        <v>687</v>
      </c>
      <c r="U286" s="1">
        <v>0</v>
      </c>
    </row>
    <row r="287" spans="1:21">
      <c r="A287" s="1" t="s">
        <v>237</v>
      </c>
      <c r="B287" s="32" t="s">
        <v>481</v>
      </c>
      <c r="C287" s="1">
        <v>106</v>
      </c>
      <c r="D287" s="1">
        <v>32.799999999999997</v>
      </c>
      <c r="E287" s="1">
        <v>1.841</v>
      </c>
      <c r="F287" s="1" t="s">
        <v>687</v>
      </c>
      <c r="G287" s="1">
        <v>0</v>
      </c>
      <c r="H287" s="1" t="s">
        <v>687</v>
      </c>
      <c r="I287" s="1" t="s">
        <v>687</v>
      </c>
      <c r="J287" s="1" t="s">
        <v>687</v>
      </c>
      <c r="K287" s="1" t="s">
        <v>687</v>
      </c>
      <c r="L287" s="1">
        <v>0</v>
      </c>
      <c r="M287" s="1" t="s">
        <v>687</v>
      </c>
      <c r="N287" s="1">
        <v>68.033474710388049</v>
      </c>
      <c r="O287" s="1">
        <v>0</v>
      </c>
      <c r="P287" s="1" t="s">
        <v>687</v>
      </c>
      <c r="Q287" s="1" t="s">
        <v>687</v>
      </c>
      <c r="R287" s="1">
        <v>0</v>
      </c>
      <c r="S287" s="1" t="s">
        <v>687</v>
      </c>
      <c r="T287" s="1">
        <v>0</v>
      </c>
      <c r="U287" s="1">
        <v>68.033474710388049</v>
      </c>
    </row>
    <row r="288" spans="1:21">
      <c r="A288" s="1" t="s">
        <v>84</v>
      </c>
      <c r="B288" s="32" t="s">
        <v>482</v>
      </c>
      <c r="C288" s="1">
        <v>0</v>
      </c>
      <c r="D288" s="1">
        <v>0</v>
      </c>
      <c r="E288" s="1">
        <v>0</v>
      </c>
      <c r="F288" s="1" t="s">
        <v>687</v>
      </c>
      <c r="G288" s="1">
        <v>0</v>
      </c>
      <c r="H288" s="1" t="s">
        <v>687</v>
      </c>
      <c r="I288" s="1" t="s">
        <v>687</v>
      </c>
      <c r="J288" s="1" t="s">
        <v>687</v>
      </c>
      <c r="K288" s="1" t="s">
        <v>687</v>
      </c>
      <c r="L288" s="1" t="s">
        <v>687</v>
      </c>
      <c r="M288" s="1" t="s">
        <v>687</v>
      </c>
      <c r="N288" s="1">
        <v>0</v>
      </c>
      <c r="O288" s="1">
        <v>0</v>
      </c>
      <c r="P288" s="1" t="s">
        <v>687</v>
      </c>
      <c r="Q288" s="1" t="s">
        <v>687</v>
      </c>
      <c r="R288" s="1" t="s">
        <v>687</v>
      </c>
      <c r="S288" s="1" t="s">
        <v>687</v>
      </c>
      <c r="T288" s="1" t="s">
        <v>687</v>
      </c>
      <c r="U288" s="1">
        <v>0</v>
      </c>
    </row>
    <row r="289" spans="1:21">
      <c r="A289" s="1" t="s">
        <v>483</v>
      </c>
      <c r="B289" s="32" t="s">
        <v>484</v>
      </c>
      <c r="C289" s="1">
        <v>153.989</v>
      </c>
      <c r="D289" s="1">
        <v>16.177</v>
      </c>
      <c r="E289" s="1">
        <v>0</v>
      </c>
      <c r="F289" s="1" t="s">
        <v>687</v>
      </c>
      <c r="G289" s="1">
        <v>0</v>
      </c>
      <c r="H289" s="1" t="s">
        <v>687</v>
      </c>
      <c r="I289" s="1" t="s">
        <v>687</v>
      </c>
      <c r="J289" s="1" t="s">
        <v>687</v>
      </c>
      <c r="K289" s="1" t="s">
        <v>687</v>
      </c>
      <c r="L289" s="1">
        <v>0</v>
      </c>
      <c r="M289" s="1">
        <v>1.7680274160150864</v>
      </c>
      <c r="N289" s="1">
        <v>22.014799919788139</v>
      </c>
      <c r="O289" s="1">
        <v>1.8843054165091488</v>
      </c>
      <c r="P289" s="1" t="s">
        <v>687</v>
      </c>
      <c r="Q289" s="1" t="s">
        <v>687</v>
      </c>
      <c r="R289" s="1">
        <v>0</v>
      </c>
      <c r="S289" s="1">
        <v>19.641098486060116</v>
      </c>
      <c r="T289" s="1">
        <v>0</v>
      </c>
      <c r="U289" s="1">
        <v>45.308231238372485</v>
      </c>
    </row>
    <row r="290" spans="1:21">
      <c r="A290" s="1" t="s">
        <v>485</v>
      </c>
      <c r="B290" s="32" t="s">
        <v>486</v>
      </c>
      <c r="C290" s="1">
        <v>0</v>
      </c>
      <c r="D290" s="1">
        <v>0</v>
      </c>
      <c r="E290" s="1">
        <v>0</v>
      </c>
      <c r="F290" s="1" t="s">
        <v>687</v>
      </c>
      <c r="G290" s="1">
        <v>0</v>
      </c>
      <c r="H290" s="1" t="s">
        <v>687</v>
      </c>
      <c r="I290" s="1" t="s">
        <v>687</v>
      </c>
      <c r="J290" s="1" t="s">
        <v>687</v>
      </c>
      <c r="K290" s="1" t="s">
        <v>687</v>
      </c>
      <c r="L290" s="1" t="s">
        <v>687</v>
      </c>
      <c r="M290" s="1" t="s">
        <v>687</v>
      </c>
      <c r="N290" s="1">
        <v>0</v>
      </c>
      <c r="O290" s="1">
        <v>0</v>
      </c>
      <c r="P290" s="1" t="s">
        <v>687</v>
      </c>
      <c r="Q290" s="1" t="s">
        <v>687</v>
      </c>
      <c r="R290" s="1" t="s">
        <v>687</v>
      </c>
      <c r="S290" s="1" t="s">
        <v>687</v>
      </c>
      <c r="T290" s="1" t="s">
        <v>687</v>
      </c>
      <c r="U290" s="1">
        <v>0</v>
      </c>
    </row>
    <row r="291" spans="1:21">
      <c r="A291" s="1" t="s">
        <v>258</v>
      </c>
      <c r="B291" s="32" t="s">
        <v>487</v>
      </c>
      <c r="C291" s="1">
        <v>0</v>
      </c>
      <c r="D291" s="1">
        <v>0</v>
      </c>
      <c r="E291" s="1">
        <v>0</v>
      </c>
      <c r="F291" s="1" t="s">
        <v>687</v>
      </c>
      <c r="G291" s="1">
        <v>0</v>
      </c>
      <c r="H291" s="1" t="s">
        <v>687</v>
      </c>
      <c r="I291" s="1" t="s">
        <v>687</v>
      </c>
      <c r="J291" s="1" t="s">
        <v>687</v>
      </c>
      <c r="K291" s="1" t="s">
        <v>687</v>
      </c>
      <c r="L291" s="1" t="s">
        <v>687</v>
      </c>
      <c r="M291" s="1" t="s">
        <v>687</v>
      </c>
      <c r="N291" s="1">
        <v>0</v>
      </c>
      <c r="O291" s="1">
        <v>0</v>
      </c>
      <c r="P291" s="1" t="s">
        <v>687</v>
      </c>
      <c r="Q291" s="1" t="s">
        <v>687</v>
      </c>
      <c r="R291" s="1" t="s">
        <v>687</v>
      </c>
      <c r="S291" s="1" t="s">
        <v>687</v>
      </c>
      <c r="T291" s="1" t="s">
        <v>687</v>
      </c>
      <c r="U291" s="1">
        <v>0</v>
      </c>
    </row>
    <row r="292" spans="1:21">
      <c r="A292" s="1" t="s">
        <v>173</v>
      </c>
      <c r="B292" s="32" t="s">
        <v>488</v>
      </c>
      <c r="C292" s="1">
        <v>0</v>
      </c>
      <c r="D292" s="1">
        <v>0</v>
      </c>
      <c r="E292" s="1">
        <v>0</v>
      </c>
      <c r="F292" s="1" t="s">
        <v>687</v>
      </c>
      <c r="G292" s="1">
        <v>0</v>
      </c>
      <c r="H292" s="1" t="s">
        <v>687</v>
      </c>
      <c r="I292" s="1" t="s">
        <v>687</v>
      </c>
      <c r="J292" s="1" t="s">
        <v>687</v>
      </c>
      <c r="K292" s="1" t="s">
        <v>687</v>
      </c>
      <c r="L292" s="1" t="s">
        <v>687</v>
      </c>
      <c r="M292" s="1" t="s">
        <v>687</v>
      </c>
      <c r="N292" s="1">
        <v>0</v>
      </c>
      <c r="O292" s="1">
        <v>0</v>
      </c>
      <c r="P292" s="1" t="s">
        <v>687</v>
      </c>
      <c r="Q292" s="1" t="s">
        <v>687</v>
      </c>
      <c r="R292" s="1" t="s">
        <v>687</v>
      </c>
      <c r="S292" s="1" t="s">
        <v>687</v>
      </c>
      <c r="T292" s="1" t="s">
        <v>687</v>
      </c>
      <c r="U292" s="1">
        <v>0</v>
      </c>
    </row>
    <row r="293" spans="1:21">
      <c r="A293" s="1" t="s">
        <v>489</v>
      </c>
      <c r="B293" s="32" t="s">
        <v>490</v>
      </c>
      <c r="C293" s="1">
        <v>0</v>
      </c>
      <c r="D293" s="1">
        <v>0</v>
      </c>
      <c r="E293" s="1">
        <v>0</v>
      </c>
      <c r="F293" s="1" t="s">
        <v>687</v>
      </c>
      <c r="G293" s="1">
        <v>0</v>
      </c>
      <c r="H293" s="1" t="s">
        <v>687</v>
      </c>
      <c r="I293" s="1" t="s">
        <v>687</v>
      </c>
      <c r="J293" s="1" t="s">
        <v>687</v>
      </c>
      <c r="K293" s="1" t="s">
        <v>687</v>
      </c>
      <c r="L293" s="1" t="s">
        <v>687</v>
      </c>
      <c r="M293" s="1" t="s">
        <v>687</v>
      </c>
      <c r="N293" s="1">
        <v>0</v>
      </c>
      <c r="O293" s="1">
        <v>0</v>
      </c>
      <c r="P293" s="1" t="s">
        <v>687</v>
      </c>
      <c r="Q293" s="1" t="s">
        <v>687</v>
      </c>
      <c r="R293" s="1" t="s">
        <v>687</v>
      </c>
      <c r="S293" s="1" t="s">
        <v>687</v>
      </c>
      <c r="T293" s="1" t="s">
        <v>687</v>
      </c>
      <c r="U293" s="1">
        <v>0</v>
      </c>
    </row>
    <row r="294" spans="1:21">
      <c r="A294" s="1" t="s">
        <v>108</v>
      </c>
      <c r="B294" s="32" t="s">
        <v>491</v>
      </c>
      <c r="C294" s="1">
        <v>326.39100000000002</v>
      </c>
      <c r="D294" s="1">
        <v>146.047</v>
      </c>
      <c r="E294" s="1">
        <v>0</v>
      </c>
      <c r="F294" s="1" t="s">
        <v>687</v>
      </c>
      <c r="G294" s="1">
        <v>0.23992066836146586</v>
      </c>
      <c r="H294" s="1" t="s">
        <v>687</v>
      </c>
      <c r="I294" s="1" t="s">
        <v>687</v>
      </c>
      <c r="J294" s="1" t="s">
        <v>687</v>
      </c>
      <c r="K294" s="1" t="s">
        <v>687</v>
      </c>
      <c r="L294" s="1">
        <v>0</v>
      </c>
      <c r="M294" s="1" t="s">
        <v>687</v>
      </c>
      <c r="N294" s="1">
        <v>253.02103022402218</v>
      </c>
      <c r="O294" s="1">
        <v>0</v>
      </c>
      <c r="P294" s="1" t="s">
        <v>687</v>
      </c>
      <c r="Q294" s="1" t="s">
        <v>687</v>
      </c>
      <c r="R294" s="1">
        <v>0</v>
      </c>
      <c r="S294" s="1">
        <v>36.167875903124369</v>
      </c>
      <c r="T294" s="1">
        <v>0</v>
      </c>
      <c r="U294" s="1">
        <v>289.42882679550803</v>
      </c>
    </row>
    <row r="295" spans="1:21">
      <c r="A295" s="1" t="s">
        <v>492</v>
      </c>
      <c r="B295" s="32" t="s">
        <v>493</v>
      </c>
      <c r="C295" s="1">
        <v>0</v>
      </c>
      <c r="D295" s="1">
        <v>0</v>
      </c>
      <c r="E295" s="1">
        <v>0</v>
      </c>
      <c r="F295" s="1" t="s">
        <v>687</v>
      </c>
      <c r="G295" s="1">
        <v>0</v>
      </c>
      <c r="H295" s="1" t="s">
        <v>687</v>
      </c>
      <c r="I295" s="1" t="s">
        <v>687</v>
      </c>
      <c r="J295" s="1" t="s">
        <v>687</v>
      </c>
      <c r="K295" s="1" t="s">
        <v>687</v>
      </c>
      <c r="L295" s="1" t="s">
        <v>687</v>
      </c>
      <c r="M295" s="1" t="s">
        <v>687</v>
      </c>
      <c r="N295" s="1">
        <v>0</v>
      </c>
      <c r="O295" s="1">
        <v>0</v>
      </c>
      <c r="P295" s="1" t="s">
        <v>687</v>
      </c>
      <c r="Q295" s="1" t="s">
        <v>687</v>
      </c>
      <c r="R295" s="1" t="s">
        <v>687</v>
      </c>
      <c r="S295" s="1" t="s">
        <v>687</v>
      </c>
      <c r="T295" s="1" t="s">
        <v>687</v>
      </c>
      <c r="U295" s="1">
        <v>0</v>
      </c>
    </row>
    <row r="296" spans="1:21">
      <c r="A296" s="1" t="s">
        <v>694</v>
      </c>
      <c r="B296" s="32" t="s">
        <v>494</v>
      </c>
      <c r="C296" s="1" t="s">
        <v>687</v>
      </c>
      <c r="D296" s="1" t="s">
        <v>687</v>
      </c>
      <c r="E296" s="1" t="s">
        <v>687</v>
      </c>
      <c r="F296" s="1" t="s">
        <v>687</v>
      </c>
      <c r="G296" s="1">
        <v>0</v>
      </c>
      <c r="H296" s="1" t="s">
        <v>687</v>
      </c>
      <c r="I296" s="1" t="s">
        <v>687</v>
      </c>
      <c r="J296" s="1" t="s">
        <v>687</v>
      </c>
      <c r="K296" s="1" t="s">
        <v>687</v>
      </c>
      <c r="L296" s="1" t="s">
        <v>687</v>
      </c>
      <c r="M296" s="1" t="s">
        <v>687</v>
      </c>
      <c r="N296" s="1">
        <v>0</v>
      </c>
      <c r="O296" s="1">
        <v>0</v>
      </c>
      <c r="P296" s="1" t="s">
        <v>687</v>
      </c>
      <c r="Q296" s="1" t="s">
        <v>687</v>
      </c>
      <c r="R296" s="1" t="s">
        <v>687</v>
      </c>
      <c r="S296" s="1" t="s">
        <v>687</v>
      </c>
      <c r="T296" s="1" t="s">
        <v>687</v>
      </c>
      <c r="U296" s="1">
        <v>0</v>
      </c>
    </row>
    <row r="297" spans="1:21">
      <c r="A297" s="1" t="s">
        <v>495</v>
      </c>
      <c r="B297" s="32" t="s">
        <v>496</v>
      </c>
      <c r="C297" s="1">
        <v>0</v>
      </c>
      <c r="D297" s="1">
        <v>0</v>
      </c>
      <c r="E297" s="1">
        <v>0</v>
      </c>
      <c r="F297" s="1" t="s">
        <v>687</v>
      </c>
      <c r="G297" s="1">
        <v>0</v>
      </c>
      <c r="H297" s="1" t="s">
        <v>687</v>
      </c>
      <c r="I297" s="1" t="s">
        <v>687</v>
      </c>
      <c r="J297" s="1" t="s">
        <v>687</v>
      </c>
      <c r="K297" s="1" t="s">
        <v>687</v>
      </c>
      <c r="L297" s="1" t="s">
        <v>687</v>
      </c>
      <c r="M297" s="1" t="s">
        <v>687</v>
      </c>
      <c r="N297" s="1">
        <v>0</v>
      </c>
      <c r="O297" s="1">
        <v>0</v>
      </c>
      <c r="P297" s="1" t="s">
        <v>687</v>
      </c>
      <c r="Q297" s="1" t="s">
        <v>687</v>
      </c>
      <c r="R297" s="1" t="s">
        <v>687</v>
      </c>
      <c r="S297" s="1" t="s">
        <v>687</v>
      </c>
      <c r="T297" s="1" t="s">
        <v>687</v>
      </c>
      <c r="U297" s="1">
        <v>0</v>
      </c>
    </row>
    <row r="298" spans="1:21">
      <c r="A298" s="1" t="s">
        <v>96</v>
      </c>
      <c r="B298" s="32" t="s">
        <v>497</v>
      </c>
      <c r="C298" s="1">
        <v>0</v>
      </c>
      <c r="D298" s="1">
        <v>0</v>
      </c>
      <c r="E298" s="1">
        <v>0</v>
      </c>
      <c r="F298" s="1" t="s">
        <v>687</v>
      </c>
      <c r="G298" s="1">
        <v>0</v>
      </c>
      <c r="H298" s="1" t="s">
        <v>687</v>
      </c>
      <c r="I298" s="1" t="s">
        <v>687</v>
      </c>
      <c r="J298" s="1" t="s">
        <v>687</v>
      </c>
      <c r="K298" s="1" t="s">
        <v>687</v>
      </c>
      <c r="L298" s="1" t="s">
        <v>687</v>
      </c>
      <c r="M298" s="1" t="s">
        <v>687</v>
      </c>
      <c r="N298" s="1">
        <v>0</v>
      </c>
      <c r="O298" s="1">
        <v>0</v>
      </c>
      <c r="P298" s="1" t="s">
        <v>687</v>
      </c>
      <c r="Q298" s="1" t="s">
        <v>687</v>
      </c>
      <c r="R298" s="1" t="s">
        <v>687</v>
      </c>
      <c r="S298" s="1" t="s">
        <v>687</v>
      </c>
      <c r="T298" s="1" t="s">
        <v>687</v>
      </c>
      <c r="U298" s="1">
        <v>0</v>
      </c>
    </row>
    <row r="299" spans="1:21">
      <c r="B299" s="32" t="s">
        <v>498</v>
      </c>
      <c r="C299" s="1">
        <v>0</v>
      </c>
      <c r="D299" s="1">
        <v>0</v>
      </c>
      <c r="E299" s="1">
        <v>0</v>
      </c>
      <c r="F299" s="1" t="s">
        <v>687</v>
      </c>
      <c r="G299" s="1">
        <v>0</v>
      </c>
      <c r="H299" s="1" t="s">
        <v>687</v>
      </c>
      <c r="I299" s="1" t="s">
        <v>687</v>
      </c>
      <c r="J299" s="1" t="s">
        <v>687</v>
      </c>
      <c r="K299" s="1" t="s">
        <v>687</v>
      </c>
      <c r="L299" s="1" t="s">
        <v>687</v>
      </c>
      <c r="M299" s="1" t="s">
        <v>687</v>
      </c>
      <c r="N299" s="1">
        <v>0</v>
      </c>
      <c r="O299" s="1">
        <v>0</v>
      </c>
      <c r="P299" s="1" t="s">
        <v>687</v>
      </c>
      <c r="Q299" s="1" t="s">
        <v>687</v>
      </c>
      <c r="R299" s="1" t="s">
        <v>687</v>
      </c>
      <c r="S299" s="1" t="s">
        <v>687</v>
      </c>
      <c r="T299" s="1" t="s">
        <v>687</v>
      </c>
      <c r="U299" s="1">
        <v>0</v>
      </c>
    </row>
    <row r="300" spans="1:21">
      <c r="A300" s="1" t="s">
        <v>499</v>
      </c>
      <c r="B300" s="32" t="s">
        <v>500</v>
      </c>
      <c r="C300" s="1">
        <v>0</v>
      </c>
      <c r="D300" s="1">
        <v>0</v>
      </c>
      <c r="E300" s="1">
        <v>0</v>
      </c>
      <c r="F300" s="1" t="s">
        <v>687</v>
      </c>
      <c r="G300" s="1">
        <v>0</v>
      </c>
      <c r="H300" s="1" t="s">
        <v>687</v>
      </c>
      <c r="I300" s="1" t="s">
        <v>687</v>
      </c>
      <c r="J300" s="1" t="s">
        <v>687</v>
      </c>
      <c r="K300" s="1" t="s">
        <v>687</v>
      </c>
      <c r="L300" s="1" t="s">
        <v>687</v>
      </c>
      <c r="M300" s="1" t="s">
        <v>687</v>
      </c>
      <c r="N300" s="1">
        <v>0</v>
      </c>
      <c r="O300" s="1">
        <v>0</v>
      </c>
      <c r="P300" s="1" t="s">
        <v>687</v>
      </c>
      <c r="Q300" s="1" t="s">
        <v>687</v>
      </c>
      <c r="R300" s="1" t="s">
        <v>687</v>
      </c>
      <c r="S300" s="1" t="s">
        <v>687</v>
      </c>
      <c r="T300" s="1" t="s">
        <v>687</v>
      </c>
      <c r="U300" s="1">
        <v>0</v>
      </c>
    </row>
    <row r="301" spans="1:21">
      <c r="A301" s="1" t="s">
        <v>102</v>
      </c>
      <c r="B301" s="32" t="s">
        <v>501</v>
      </c>
      <c r="C301" s="1">
        <v>0</v>
      </c>
      <c r="D301" s="1">
        <v>0</v>
      </c>
      <c r="E301" s="1">
        <v>0</v>
      </c>
      <c r="F301" s="1" t="s">
        <v>687</v>
      </c>
      <c r="G301" s="1">
        <v>0</v>
      </c>
      <c r="H301" s="1" t="s">
        <v>687</v>
      </c>
      <c r="I301" s="1" t="s">
        <v>687</v>
      </c>
      <c r="J301" s="1" t="s">
        <v>687</v>
      </c>
      <c r="K301" s="1" t="s">
        <v>687</v>
      </c>
      <c r="L301" s="1" t="s">
        <v>687</v>
      </c>
      <c r="M301" s="1" t="s">
        <v>687</v>
      </c>
      <c r="N301" s="1">
        <v>0</v>
      </c>
      <c r="O301" s="1">
        <v>0</v>
      </c>
      <c r="P301" s="1" t="s">
        <v>687</v>
      </c>
      <c r="Q301" s="1" t="s">
        <v>687</v>
      </c>
      <c r="R301" s="1" t="s">
        <v>687</v>
      </c>
      <c r="S301" s="1" t="s">
        <v>687</v>
      </c>
      <c r="T301" s="1" t="s">
        <v>687</v>
      </c>
      <c r="U301" s="1">
        <v>0</v>
      </c>
    </row>
    <row r="302" spans="1:21">
      <c r="A302" s="1" t="s">
        <v>96</v>
      </c>
      <c r="B302" s="32" t="s">
        <v>502</v>
      </c>
      <c r="C302" s="1">
        <v>0</v>
      </c>
      <c r="D302" s="1">
        <v>0</v>
      </c>
      <c r="E302" s="1">
        <v>0</v>
      </c>
      <c r="F302" s="1" t="s">
        <v>687</v>
      </c>
      <c r="G302" s="1">
        <v>0</v>
      </c>
      <c r="H302" s="1" t="s">
        <v>687</v>
      </c>
      <c r="I302" s="1" t="s">
        <v>687</v>
      </c>
      <c r="J302" s="1" t="s">
        <v>687</v>
      </c>
      <c r="K302" s="1" t="s">
        <v>687</v>
      </c>
      <c r="L302" s="1" t="s">
        <v>687</v>
      </c>
      <c r="M302" s="1" t="s">
        <v>687</v>
      </c>
      <c r="N302" s="1">
        <v>0</v>
      </c>
      <c r="O302" s="1">
        <v>0</v>
      </c>
      <c r="P302" s="1" t="s">
        <v>687</v>
      </c>
      <c r="Q302" s="1" t="s">
        <v>687</v>
      </c>
      <c r="R302" s="1" t="s">
        <v>687</v>
      </c>
      <c r="S302" s="1" t="s">
        <v>687</v>
      </c>
      <c r="T302" s="1" t="s">
        <v>687</v>
      </c>
      <c r="U302" s="1">
        <v>0</v>
      </c>
    </row>
    <row r="303" spans="1:21">
      <c r="A303" s="1" t="s">
        <v>312</v>
      </c>
      <c r="B303" s="32" t="s">
        <v>503</v>
      </c>
      <c r="C303" s="1">
        <v>0</v>
      </c>
      <c r="D303" s="1">
        <v>0</v>
      </c>
      <c r="E303" s="1">
        <v>0</v>
      </c>
      <c r="F303" s="1" t="s">
        <v>687</v>
      </c>
      <c r="G303" s="1">
        <v>0</v>
      </c>
      <c r="H303" s="1" t="s">
        <v>687</v>
      </c>
      <c r="I303" s="1" t="s">
        <v>687</v>
      </c>
      <c r="J303" s="1" t="s">
        <v>687</v>
      </c>
      <c r="K303" s="1" t="s">
        <v>687</v>
      </c>
      <c r="L303" s="1" t="s">
        <v>687</v>
      </c>
      <c r="M303" s="1" t="s">
        <v>687</v>
      </c>
      <c r="N303" s="1">
        <v>0</v>
      </c>
      <c r="O303" s="1">
        <v>0</v>
      </c>
      <c r="P303" s="1" t="s">
        <v>687</v>
      </c>
      <c r="Q303" s="1" t="s">
        <v>687</v>
      </c>
      <c r="R303" s="1" t="s">
        <v>687</v>
      </c>
      <c r="S303" s="1" t="s">
        <v>687</v>
      </c>
      <c r="T303" s="1" t="s">
        <v>687</v>
      </c>
      <c r="U303" s="1">
        <v>0</v>
      </c>
    </row>
    <row r="304" spans="1:21">
      <c r="A304" s="1" t="s">
        <v>694</v>
      </c>
      <c r="B304" s="32" t="s">
        <v>504</v>
      </c>
      <c r="C304" s="1" t="s">
        <v>687</v>
      </c>
      <c r="D304" s="1" t="s">
        <v>687</v>
      </c>
      <c r="E304" s="1" t="s">
        <v>687</v>
      </c>
      <c r="F304" s="1" t="s">
        <v>687</v>
      </c>
      <c r="G304" s="1">
        <v>0</v>
      </c>
      <c r="H304" s="1" t="s">
        <v>687</v>
      </c>
      <c r="I304" s="1" t="s">
        <v>687</v>
      </c>
      <c r="J304" s="1" t="s">
        <v>687</v>
      </c>
      <c r="K304" s="1" t="s">
        <v>687</v>
      </c>
      <c r="L304" s="1" t="s">
        <v>687</v>
      </c>
      <c r="M304" s="1" t="s">
        <v>687</v>
      </c>
      <c r="N304" s="1">
        <v>0</v>
      </c>
      <c r="O304" s="1">
        <v>0</v>
      </c>
      <c r="P304" s="1" t="s">
        <v>687</v>
      </c>
      <c r="Q304" s="1" t="s">
        <v>687</v>
      </c>
      <c r="R304" s="1" t="s">
        <v>687</v>
      </c>
      <c r="S304" s="1" t="s">
        <v>687</v>
      </c>
      <c r="T304" s="1" t="s">
        <v>687</v>
      </c>
      <c r="U304" s="1">
        <v>0</v>
      </c>
    </row>
    <row r="305" spans="1:21">
      <c r="A305" s="1" t="s">
        <v>113</v>
      </c>
      <c r="B305" s="32" t="s">
        <v>505</v>
      </c>
      <c r="C305" s="1">
        <v>0</v>
      </c>
      <c r="D305" s="1">
        <v>0</v>
      </c>
      <c r="E305" s="1">
        <v>0</v>
      </c>
      <c r="F305" s="1" t="s">
        <v>687</v>
      </c>
      <c r="G305" s="1">
        <v>0</v>
      </c>
      <c r="H305" s="1" t="s">
        <v>687</v>
      </c>
      <c r="I305" s="1" t="s">
        <v>687</v>
      </c>
      <c r="J305" s="1" t="s">
        <v>687</v>
      </c>
      <c r="K305" s="1" t="s">
        <v>687</v>
      </c>
      <c r="L305" s="1" t="s">
        <v>687</v>
      </c>
      <c r="M305" s="1" t="s">
        <v>687</v>
      </c>
      <c r="N305" s="1">
        <v>0</v>
      </c>
      <c r="O305" s="1">
        <v>0</v>
      </c>
      <c r="P305" s="1" t="s">
        <v>687</v>
      </c>
      <c r="Q305" s="1" t="s">
        <v>687</v>
      </c>
      <c r="R305" s="1" t="s">
        <v>687</v>
      </c>
      <c r="S305" s="1" t="s">
        <v>687</v>
      </c>
      <c r="T305" s="1" t="s">
        <v>687</v>
      </c>
      <c r="U305" s="1">
        <v>0</v>
      </c>
    </row>
    <row r="306" spans="1:21">
      <c r="A306" s="1" t="s">
        <v>499</v>
      </c>
      <c r="B306" s="32" t="s">
        <v>506</v>
      </c>
      <c r="C306" s="1">
        <v>156.30000000000001</v>
      </c>
      <c r="D306" s="1">
        <v>12.1</v>
      </c>
      <c r="E306" s="1">
        <v>0</v>
      </c>
      <c r="F306" s="1" t="s">
        <v>687</v>
      </c>
      <c r="G306" s="1">
        <v>0.20308394412944275</v>
      </c>
      <c r="H306" s="1" t="s">
        <v>687</v>
      </c>
      <c r="I306" s="1" t="s">
        <v>687</v>
      </c>
      <c r="J306" s="1">
        <v>34.586319351861363</v>
      </c>
      <c r="K306" s="1" t="s">
        <v>687</v>
      </c>
      <c r="L306" s="1">
        <v>0</v>
      </c>
      <c r="M306" s="1" t="s">
        <v>687</v>
      </c>
      <c r="N306" s="1">
        <v>0</v>
      </c>
      <c r="O306" s="1">
        <v>0</v>
      </c>
      <c r="P306" s="1" t="s">
        <v>687</v>
      </c>
      <c r="Q306" s="1" t="s">
        <v>687</v>
      </c>
      <c r="R306" s="1">
        <v>0</v>
      </c>
      <c r="S306" s="1" t="s">
        <v>687</v>
      </c>
      <c r="T306" s="1">
        <v>0</v>
      </c>
      <c r="U306" s="1">
        <v>34.789403295990809</v>
      </c>
    </row>
    <row r="307" spans="1:21">
      <c r="A307" s="1" t="s">
        <v>244</v>
      </c>
      <c r="B307" s="32" t="s">
        <v>507</v>
      </c>
      <c r="C307" s="1">
        <v>0</v>
      </c>
      <c r="D307" s="1">
        <v>0</v>
      </c>
      <c r="E307" s="1">
        <v>0</v>
      </c>
      <c r="F307" s="1" t="s">
        <v>687</v>
      </c>
      <c r="G307" s="1">
        <v>0</v>
      </c>
      <c r="H307" s="1" t="s">
        <v>687</v>
      </c>
      <c r="I307" s="1" t="s">
        <v>687</v>
      </c>
      <c r="J307" s="1" t="s">
        <v>687</v>
      </c>
      <c r="K307" s="1" t="s">
        <v>687</v>
      </c>
      <c r="L307" s="1" t="s">
        <v>687</v>
      </c>
      <c r="M307" s="1" t="s">
        <v>687</v>
      </c>
      <c r="N307" s="1">
        <v>0</v>
      </c>
      <c r="O307" s="1">
        <v>0</v>
      </c>
      <c r="P307" s="1" t="s">
        <v>687</v>
      </c>
      <c r="Q307" s="1" t="s">
        <v>687</v>
      </c>
      <c r="R307" s="1" t="s">
        <v>687</v>
      </c>
      <c r="S307" s="1" t="s">
        <v>687</v>
      </c>
      <c r="T307" s="1" t="s">
        <v>687</v>
      </c>
      <c r="U307" s="1">
        <v>0</v>
      </c>
    </row>
    <row r="308" spans="1:21">
      <c r="A308" s="1" t="s">
        <v>508</v>
      </c>
      <c r="B308" s="32" t="s">
        <v>509</v>
      </c>
      <c r="C308" s="1">
        <v>0</v>
      </c>
      <c r="D308" s="1">
        <v>0</v>
      </c>
      <c r="E308" s="1">
        <v>0</v>
      </c>
      <c r="F308" s="1" t="s">
        <v>687</v>
      </c>
      <c r="G308" s="1">
        <v>0</v>
      </c>
      <c r="H308" s="1" t="s">
        <v>687</v>
      </c>
      <c r="I308" s="1" t="s">
        <v>687</v>
      </c>
      <c r="J308" s="1" t="s">
        <v>687</v>
      </c>
      <c r="K308" s="1" t="s">
        <v>687</v>
      </c>
      <c r="L308" s="1" t="s">
        <v>687</v>
      </c>
      <c r="M308" s="1" t="s">
        <v>687</v>
      </c>
      <c r="N308" s="1">
        <v>0</v>
      </c>
      <c r="O308" s="1">
        <v>0</v>
      </c>
      <c r="P308" s="1" t="s">
        <v>687</v>
      </c>
      <c r="Q308" s="1" t="s">
        <v>687</v>
      </c>
      <c r="R308" s="1" t="s">
        <v>687</v>
      </c>
      <c r="S308" s="1" t="s">
        <v>687</v>
      </c>
      <c r="T308" s="1" t="s">
        <v>687</v>
      </c>
      <c r="U308" s="1">
        <v>0</v>
      </c>
    </row>
    <row r="309" spans="1:21">
      <c r="A309" s="1" t="s">
        <v>694</v>
      </c>
      <c r="B309" s="32" t="s">
        <v>510</v>
      </c>
      <c r="C309" s="1" t="s">
        <v>687</v>
      </c>
      <c r="D309" s="1" t="s">
        <v>687</v>
      </c>
      <c r="E309" s="1" t="s">
        <v>687</v>
      </c>
      <c r="F309" s="1" t="s">
        <v>687</v>
      </c>
      <c r="G309" s="1">
        <v>0</v>
      </c>
      <c r="H309" s="1" t="s">
        <v>687</v>
      </c>
      <c r="I309" s="1" t="s">
        <v>687</v>
      </c>
      <c r="J309" s="1" t="s">
        <v>687</v>
      </c>
      <c r="K309" s="1" t="s">
        <v>687</v>
      </c>
      <c r="L309" s="1" t="s">
        <v>687</v>
      </c>
      <c r="M309" s="1" t="s">
        <v>687</v>
      </c>
      <c r="N309" s="1">
        <v>0</v>
      </c>
      <c r="O309" s="1">
        <v>0</v>
      </c>
      <c r="P309" s="1" t="s">
        <v>687</v>
      </c>
      <c r="Q309" s="1" t="s">
        <v>687</v>
      </c>
      <c r="R309" s="1" t="s">
        <v>687</v>
      </c>
      <c r="S309" s="1" t="s">
        <v>687</v>
      </c>
      <c r="T309" s="1" t="s">
        <v>687</v>
      </c>
      <c r="U309" s="1">
        <v>0</v>
      </c>
    </row>
    <row r="310" spans="1:21">
      <c r="A310" s="1" t="s">
        <v>511</v>
      </c>
      <c r="B310" s="32" t="s">
        <v>512</v>
      </c>
      <c r="C310" s="1">
        <v>0</v>
      </c>
      <c r="D310" s="1">
        <v>0</v>
      </c>
      <c r="E310" s="1">
        <v>0</v>
      </c>
      <c r="F310" s="1" t="s">
        <v>687</v>
      </c>
      <c r="G310" s="1">
        <v>0</v>
      </c>
      <c r="H310" s="1" t="s">
        <v>687</v>
      </c>
      <c r="I310" s="1" t="s">
        <v>687</v>
      </c>
      <c r="J310" s="1" t="s">
        <v>687</v>
      </c>
      <c r="K310" s="1" t="s">
        <v>687</v>
      </c>
      <c r="L310" s="1" t="s">
        <v>687</v>
      </c>
      <c r="M310" s="1" t="s">
        <v>687</v>
      </c>
      <c r="N310" s="1">
        <v>0</v>
      </c>
      <c r="O310" s="1">
        <v>0</v>
      </c>
      <c r="P310" s="1" t="s">
        <v>687</v>
      </c>
      <c r="Q310" s="1" t="s">
        <v>687</v>
      </c>
      <c r="R310" s="1" t="s">
        <v>687</v>
      </c>
      <c r="S310" s="1" t="s">
        <v>687</v>
      </c>
      <c r="T310" s="1" t="s">
        <v>687</v>
      </c>
      <c r="U310" s="1">
        <v>0</v>
      </c>
    </row>
    <row r="311" spans="1:21">
      <c r="A311" s="1" t="s">
        <v>193</v>
      </c>
      <c r="B311" s="32" t="s">
        <v>513</v>
      </c>
      <c r="C311" s="1">
        <v>0</v>
      </c>
      <c r="D311" s="1">
        <v>0</v>
      </c>
      <c r="E311" s="1">
        <v>0</v>
      </c>
      <c r="F311" s="1" t="s">
        <v>687</v>
      </c>
      <c r="G311" s="1">
        <v>0</v>
      </c>
      <c r="H311" s="1" t="s">
        <v>687</v>
      </c>
      <c r="I311" s="1" t="s">
        <v>687</v>
      </c>
      <c r="J311" s="1" t="s">
        <v>687</v>
      </c>
      <c r="K311" s="1" t="s">
        <v>687</v>
      </c>
      <c r="L311" s="1" t="s">
        <v>687</v>
      </c>
      <c r="M311" s="1" t="s">
        <v>687</v>
      </c>
      <c r="N311" s="1">
        <v>0</v>
      </c>
      <c r="O311" s="1">
        <v>0</v>
      </c>
      <c r="P311" s="1" t="s">
        <v>687</v>
      </c>
      <c r="Q311" s="1" t="s">
        <v>687</v>
      </c>
      <c r="R311" s="1" t="s">
        <v>687</v>
      </c>
      <c r="S311" s="1" t="s">
        <v>687</v>
      </c>
      <c r="T311" s="1" t="s">
        <v>687</v>
      </c>
      <c r="U311" s="1">
        <v>0</v>
      </c>
    </row>
    <row r="312" spans="1:21">
      <c r="A312" s="1" t="s">
        <v>211</v>
      </c>
      <c r="B312" s="32" t="s">
        <v>514</v>
      </c>
      <c r="C312" s="1">
        <v>0</v>
      </c>
      <c r="D312" s="1">
        <v>0</v>
      </c>
      <c r="E312" s="1">
        <v>0</v>
      </c>
      <c r="F312" s="1" t="s">
        <v>687</v>
      </c>
      <c r="G312" s="1">
        <v>0</v>
      </c>
      <c r="H312" s="1" t="s">
        <v>687</v>
      </c>
      <c r="I312" s="1" t="s">
        <v>687</v>
      </c>
      <c r="J312" s="1" t="s">
        <v>687</v>
      </c>
      <c r="K312" s="1" t="s">
        <v>687</v>
      </c>
      <c r="L312" s="1" t="s">
        <v>687</v>
      </c>
      <c r="M312" s="1" t="s">
        <v>687</v>
      </c>
      <c r="N312" s="1">
        <v>0</v>
      </c>
      <c r="O312" s="1">
        <v>0</v>
      </c>
      <c r="P312" s="1" t="s">
        <v>687</v>
      </c>
      <c r="Q312" s="1" t="s">
        <v>687</v>
      </c>
      <c r="R312" s="1" t="s">
        <v>687</v>
      </c>
      <c r="S312" s="1" t="s">
        <v>687</v>
      </c>
      <c r="T312" s="1" t="s">
        <v>687</v>
      </c>
      <c r="U312" s="1">
        <v>0</v>
      </c>
    </row>
    <row r="313" spans="1:21">
      <c r="A313" s="1" t="s">
        <v>689</v>
      </c>
      <c r="B313" s="32" t="s">
        <v>515</v>
      </c>
      <c r="C313" s="1" t="s">
        <v>687</v>
      </c>
      <c r="D313" s="1" t="s">
        <v>687</v>
      </c>
      <c r="E313" s="1" t="s">
        <v>687</v>
      </c>
      <c r="F313" s="1" t="s">
        <v>687</v>
      </c>
      <c r="G313" s="1">
        <v>0</v>
      </c>
      <c r="H313" s="1" t="s">
        <v>687</v>
      </c>
      <c r="I313" s="1" t="s">
        <v>687</v>
      </c>
      <c r="J313" s="1" t="s">
        <v>687</v>
      </c>
      <c r="K313" s="1" t="s">
        <v>687</v>
      </c>
      <c r="L313" s="1" t="s">
        <v>687</v>
      </c>
      <c r="M313" s="1" t="s">
        <v>687</v>
      </c>
      <c r="N313" s="1">
        <v>0</v>
      </c>
      <c r="O313" s="1">
        <v>0</v>
      </c>
      <c r="P313" s="1" t="s">
        <v>687</v>
      </c>
      <c r="Q313" s="1" t="s">
        <v>687</v>
      </c>
      <c r="R313" s="1" t="s">
        <v>687</v>
      </c>
      <c r="S313" s="1" t="s">
        <v>687</v>
      </c>
      <c r="T313" s="1" t="s">
        <v>687</v>
      </c>
      <c r="U313" s="1">
        <v>0</v>
      </c>
    </row>
    <row r="314" spans="1:21">
      <c r="A314" s="1" t="s">
        <v>183</v>
      </c>
      <c r="B314" s="32" t="s">
        <v>516</v>
      </c>
      <c r="C314" s="1">
        <v>0</v>
      </c>
      <c r="D314" s="1">
        <v>0</v>
      </c>
      <c r="E314" s="1">
        <v>0</v>
      </c>
      <c r="F314" s="1" t="s">
        <v>687</v>
      </c>
      <c r="G314" s="1">
        <v>0</v>
      </c>
      <c r="H314" s="1" t="s">
        <v>687</v>
      </c>
      <c r="I314" s="1" t="s">
        <v>687</v>
      </c>
      <c r="J314" s="1" t="s">
        <v>687</v>
      </c>
      <c r="K314" s="1" t="s">
        <v>687</v>
      </c>
      <c r="L314" s="1" t="s">
        <v>687</v>
      </c>
      <c r="M314" s="1" t="s">
        <v>687</v>
      </c>
      <c r="N314" s="1">
        <v>0</v>
      </c>
      <c r="O314" s="1">
        <v>0</v>
      </c>
      <c r="P314" s="1" t="s">
        <v>687</v>
      </c>
      <c r="Q314" s="1" t="s">
        <v>687</v>
      </c>
      <c r="R314" s="1" t="s">
        <v>687</v>
      </c>
      <c r="S314" s="1" t="s">
        <v>687</v>
      </c>
      <c r="T314" s="1" t="s">
        <v>687</v>
      </c>
      <c r="U314" s="1">
        <v>0</v>
      </c>
    </row>
    <row r="315" spans="1:21">
      <c r="A315" s="1" t="s">
        <v>517</v>
      </c>
      <c r="B315" s="32" t="s">
        <v>518</v>
      </c>
      <c r="C315" s="1">
        <v>0</v>
      </c>
      <c r="D315" s="1">
        <v>0</v>
      </c>
      <c r="E315" s="1">
        <v>0</v>
      </c>
      <c r="F315" s="1" t="s">
        <v>687</v>
      </c>
      <c r="G315" s="1">
        <v>0</v>
      </c>
      <c r="H315" s="1" t="s">
        <v>687</v>
      </c>
      <c r="I315" s="1" t="s">
        <v>687</v>
      </c>
      <c r="J315" s="1" t="s">
        <v>687</v>
      </c>
      <c r="K315" s="1" t="s">
        <v>687</v>
      </c>
      <c r="L315" s="1" t="s">
        <v>687</v>
      </c>
      <c r="M315" s="1" t="s">
        <v>687</v>
      </c>
      <c r="N315" s="1">
        <v>0</v>
      </c>
      <c r="O315" s="1">
        <v>0</v>
      </c>
      <c r="P315" s="1" t="s">
        <v>687</v>
      </c>
      <c r="Q315" s="1" t="s">
        <v>687</v>
      </c>
      <c r="R315" s="1" t="s">
        <v>687</v>
      </c>
      <c r="S315" s="1" t="s">
        <v>687</v>
      </c>
      <c r="T315" s="1" t="s">
        <v>687</v>
      </c>
      <c r="U315" s="1">
        <v>0</v>
      </c>
    </row>
    <row r="316" spans="1:21">
      <c r="A316" s="1" t="s">
        <v>519</v>
      </c>
      <c r="B316" s="32" t="s">
        <v>520</v>
      </c>
      <c r="C316" s="1">
        <v>3391.9670000000001</v>
      </c>
      <c r="D316" s="1">
        <v>1502.6809999999998</v>
      </c>
      <c r="E316" s="1">
        <v>1</v>
      </c>
      <c r="F316" s="1">
        <v>941.57232075262823</v>
      </c>
      <c r="G316" s="1">
        <v>142.07761389568395</v>
      </c>
      <c r="H316" s="1">
        <v>0</v>
      </c>
      <c r="I316" s="1">
        <v>0</v>
      </c>
      <c r="J316" s="1">
        <v>935.43912045546574</v>
      </c>
      <c r="K316" s="1">
        <v>0</v>
      </c>
      <c r="L316" s="1">
        <v>0</v>
      </c>
      <c r="M316" s="1">
        <v>0</v>
      </c>
      <c r="N316" s="1">
        <v>543.43322454546183</v>
      </c>
      <c r="O316" s="1">
        <v>510.67582506200267</v>
      </c>
      <c r="P316" s="1">
        <v>0.14812317797564012</v>
      </c>
      <c r="Q316" s="1">
        <v>5.5685405254000042E-3</v>
      </c>
      <c r="R316" s="1">
        <v>0</v>
      </c>
      <c r="S316" s="1">
        <v>0</v>
      </c>
      <c r="T316" s="1">
        <v>0</v>
      </c>
      <c r="U316" s="1">
        <v>3073.3517964297434</v>
      </c>
    </row>
    <row r="317" spans="1:21">
      <c r="A317" s="1" t="s">
        <v>517</v>
      </c>
      <c r="B317" s="32" t="s">
        <v>521</v>
      </c>
      <c r="C317" s="1">
        <v>0</v>
      </c>
      <c r="D317" s="1">
        <v>0</v>
      </c>
      <c r="E317" s="1">
        <v>0</v>
      </c>
      <c r="F317" s="1" t="s">
        <v>687</v>
      </c>
      <c r="G317" s="1">
        <v>0</v>
      </c>
      <c r="H317" s="1" t="s">
        <v>687</v>
      </c>
      <c r="I317" s="1" t="s">
        <v>687</v>
      </c>
      <c r="J317" s="1" t="s">
        <v>687</v>
      </c>
      <c r="K317" s="1" t="s">
        <v>687</v>
      </c>
      <c r="L317" s="1" t="s">
        <v>687</v>
      </c>
      <c r="M317" s="1" t="s">
        <v>687</v>
      </c>
      <c r="N317" s="1">
        <v>0</v>
      </c>
      <c r="O317" s="1">
        <v>0</v>
      </c>
      <c r="P317" s="1" t="s">
        <v>687</v>
      </c>
      <c r="Q317" s="1" t="s">
        <v>687</v>
      </c>
      <c r="R317" s="1" t="s">
        <v>687</v>
      </c>
      <c r="S317" s="1" t="s">
        <v>687</v>
      </c>
      <c r="T317" s="1" t="s">
        <v>687</v>
      </c>
      <c r="U317" s="1">
        <v>0</v>
      </c>
    </row>
    <row r="318" spans="1:21">
      <c r="A318" s="1" t="s">
        <v>191</v>
      </c>
      <c r="B318" s="32" t="s">
        <v>522</v>
      </c>
      <c r="C318" s="1">
        <v>0</v>
      </c>
      <c r="D318" s="1">
        <v>0</v>
      </c>
      <c r="E318" s="1">
        <v>0</v>
      </c>
      <c r="F318" s="1" t="s">
        <v>687</v>
      </c>
      <c r="G318" s="1">
        <v>0</v>
      </c>
      <c r="H318" s="1" t="s">
        <v>687</v>
      </c>
      <c r="I318" s="1" t="s">
        <v>687</v>
      </c>
      <c r="J318" s="1" t="s">
        <v>687</v>
      </c>
      <c r="K318" s="1" t="s">
        <v>687</v>
      </c>
      <c r="L318" s="1" t="s">
        <v>687</v>
      </c>
      <c r="M318" s="1" t="s">
        <v>687</v>
      </c>
      <c r="N318" s="1">
        <v>0</v>
      </c>
      <c r="O318" s="1">
        <v>0</v>
      </c>
      <c r="P318" s="1" t="s">
        <v>687</v>
      </c>
      <c r="Q318" s="1" t="s">
        <v>687</v>
      </c>
      <c r="R318" s="1" t="s">
        <v>687</v>
      </c>
      <c r="S318" s="1" t="s">
        <v>687</v>
      </c>
      <c r="T318" s="1" t="s">
        <v>687</v>
      </c>
      <c r="U318" s="1">
        <v>0</v>
      </c>
    </row>
    <row r="319" spans="1:21">
      <c r="A319" s="1" t="s">
        <v>173</v>
      </c>
      <c r="B319" s="32" t="s">
        <v>523</v>
      </c>
      <c r="C319" s="1">
        <v>0</v>
      </c>
      <c r="D319" s="1">
        <v>0</v>
      </c>
      <c r="E319" s="1">
        <v>0</v>
      </c>
      <c r="F319" s="1" t="s">
        <v>687</v>
      </c>
      <c r="G319" s="1">
        <v>0</v>
      </c>
      <c r="H319" s="1" t="s">
        <v>687</v>
      </c>
      <c r="I319" s="1" t="s">
        <v>687</v>
      </c>
      <c r="J319" s="1" t="s">
        <v>687</v>
      </c>
      <c r="K319" s="1" t="s">
        <v>687</v>
      </c>
      <c r="L319" s="1" t="s">
        <v>687</v>
      </c>
      <c r="M319" s="1" t="s">
        <v>687</v>
      </c>
      <c r="N319" s="1">
        <v>0</v>
      </c>
      <c r="O319" s="1">
        <v>0</v>
      </c>
      <c r="P319" s="1" t="s">
        <v>687</v>
      </c>
      <c r="Q319" s="1" t="s">
        <v>687</v>
      </c>
      <c r="R319" s="1" t="s">
        <v>687</v>
      </c>
      <c r="S319" s="1" t="s">
        <v>687</v>
      </c>
      <c r="T319" s="1" t="s">
        <v>687</v>
      </c>
      <c r="U319" s="1">
        <v>0</v>
      </c>
    </row>
    <row r="320" spans="1:21">
      <c r="A320" s="1" t="s">
        <v>108</v>
      </c>
      <c r="B320" s="32" t="s">
        <v>524</v>
      </c>
      <c r="C320" s="1">
        <v>0</v>
      </c>
      <c r="D320" s="1">
        <v>0</v>
      </c>
      <c r="E320" s="1">
        <v>0</v>
      </c>
      <c r="F320" s="1" t="s">
        <v>687</v>
      </c>
      <c r="G320" s="1">
        <v>0</v>
      </c>
      <c r="H320" s="1" t="s">
        <v>687</v>
      </c>
      <c r="I320" s="1" t="s">
        <v>687</v>
      </c>
      <c r="J320" s="1" t="s">
        <v>687</v>
      </c>
      <c r="K320" s="1" t="s">
        <v>687</v>
      </c>
      <c r="L320" s="1" t="s">
        <v>687</v>
      </c>
      <c r="M320" s="1" t="s">
        <v>687</v>
      </c>
      <c r="N320" s="1">
        <v>0</v>
      </c>
      <c r="O320" s="1">
        <v>0</v>
      </c>
      <c r="P320" s="1" t="s">
        <v>687</v>
      </c>
      <c r="Q320" s="1" t="s">
        <v>687</v>
      </c>
      <c r="R320" s="1" t="s">
        <v>687</v>
      </c>
      <c r="S320" s="1" t="s">
        <v>687</v>
      </c>
      <c r="T320" s="1" t="s">
        <v>687</v>
      </c>
      <c r="U320" s="1">
        <v>0</v>
      </c>
    </row>
    <row r="321" spans="1:21">
      <c r="A321" s="1" t="s">
        <v>84</v>
      </c>
      <c r="B321" s="32" t="s">
        <v>525</v>
      </c>
      <c r="C321" s="1">
        <v>0</v>
      </c>
      <c r="D321" s="1">
        <v>0</v>
      </c>
      <c r="E321" s="1">
        <v>0</v>
      </c>
      <c r="F321" s="1" t="s">
        <v>687</v>
      </c>
      <c r="G321" s="1">
        <v>0</v>
      </c>
      <c r="H321" s="1" t="s">
        <v>687</v>
      </c>
      <c r="I321" s="1" t="s">
        <v>687</v>
      </c>
      <c r="J321" s="1" t="s">
        <v>687</v>
      </c>
      <c r="K321" s="1" t="s">
        <v>687</v>
      </c>
      <c r="L321" s="1" t="s">
        <v>687</v>
      </c>
      <c r="M321" s="1" t="s">
        <v>687</v>
      </c>
      <c r="N321" s="1">
        <v>0</v>
      </c>
      <c r="O321" s="1">
        <v>0</v>
      </c>
      <c r="P321" s="1" t="s">
        <v>687</v>
      </c>
      <c r="Q321" s="1" t="s">
        <v>687</v>
      </c>
      <c r="R321" s="1" t="s">
        <v>687</v>
      </c>
      <c r="S321" s="1" t="s">
        <v>687</v>
      </c>
      <c r="T321" s="1" t="s">
        <v>687</v>
      </c>
      <c r="U321" s="1">
        <v>0</v>
      </c>
    </row>
    <row r="322" spans="1:21">
      <c r="A322" s="1" t="s">
        <v>526</v>
      </c>
      <c r="B322" s="32" t="s">
        <v>527</v>
      </c>
      <c r="C322" s="1">
        <v>185.7</v>
      </c>
      <c r="D322" s="1">
        <v>33</v>
      </c>
      <c r="E322" s="1">
        <v>0</v>
      </c>
      <c r="F322" s="1" t="s">
        <v>687</v>
      </c>
      <c r="G322" s="1">
        <v>0</v>
      </c>
      <c r="H322" s="1" t="s">
        <v>687</v>
      </c>
      <c r="I322" s="1" t="s">
        <v>687</v>
      </c>
      <c r="J322" s="1">
        <v>38.426364572605564</v>
      </c>
      <c r="K322" s="1" t="s">
        <v>687</v>
      </c>
      <c r="L322" s="1">
        <v>0</v>
      </c>
      <c r="M322" s="1">
        <v>36.400441663599565</v>
      </c>
      <c r="N322" s="1">
        <v>0.633051159366949</v>
      </c>
      <c r="O322" s="1">
        <v>0</v>
      </c>
      <c r="P322" s="1" t="s">
        <v>687</v>
      </c>
      <c r="Q322" s="1" t="s">
        <v>687</v>
      </c>
      <c r="R322" s="1">
        <v>0</v>
      </c>
      <c r="S322" s="1" t="s">
        <v>687</v>
      </c>
      <c r="T322" s="1">
        <v>0</v>
      </c>
      <c r="U322" s="1">
        <v>75.459857395572072</v>
      </c>
    </row>
    <row r="323" spans="1:21">
      <c r="A323" s="1" t="s">
        <v>96</v>
      </c>
      <c r="B323" s="32" t="s">
        <v>528</v>
      </c>
      <c r="C323" s="1">
        <v>0</v>
      </c>
      <c r="D323" s="1">
        <v>0</v>
      </c>
      <c r="E323" s="1">
        <v>0</v>
      </c>
      <c r="F323" s="1" t="s">
        <v>687</v>
      </c>
      <c r="G323" s="1">
        <v>0</v>
      </c>
      <c r="H323" s="1" t="s">
        <v>687</v>
      </c>
      <c r="I323" s="1" t="s">
        <v>687</v>
      </c>
      <c r="J323" s="1" t="s">
        <v>687</v>
      </c>
      <c r="K323" s="1" t="s">
        <v>687</v>
      </c>
      <c r="L323" s="1" t="s">
        <v>687</v>
      </c>
      <c r="M323" s="1" t="s">
        <v>687</v>
      </c>
      <c r="N323" s="1">
        <v>0</v>
      </c>
      <c r="O323" s="1">
        <v>0</v>
      </c>
      <c r="P323" s="1" t="s">
        <v>687</v>
      </c>
      <c r="Q323" s="1" t="s">
        <v>687</v>
      </c>
      <c r="R323" s="1" t="s">
        <v>687</v>
      </c>
      <c r="S323" s="1" t="s">
        <v>687</v>
      </c>
      <c r="T323" s="1" t="s">
        <v>687</v>
      </c>
      <c r="U323" s="1">
        <v>0</v>
      </c>
    </row>
    <row r="324" spans="1:21">
      <c r="A324" s="1" t="s">
        <v>692</v>
      </c>
      <c r="B324" s="32" t="s">
        <v>529</v>
      </c>
      <c r="C324" s="1" t="s">
        <v>687</v>
      </c>
      <c r="D324" s="1" t="s">
        <v>687</v>
      </c>
      <c r="E324" s="1" t="s">
        <v>687</v>
      </c>
      <c r="F324" s="1" t="s">
        <v>687</v>
      </c>
      <c r="G324" s="1">
        <v>0</v>
      </c>
      <c r="H324" s="1" t="s">
        <v>687</v>
      </c>
      <c r="I324" s="1" t="s">
        <v>687</v>
      </c>
      <c r="J324" s="1" t="s">
        <v>687</v>
      </c>
      <c r="K324" s="1" t="s">
        <v>687</v>
      </c>
      <c r="L324" s="1" t="s">
        <v>687</v>
      </c>
      <c r="M324" s="1" t="s">
        <v>687</v>
      </c>
      <c r="N324" s="1">
        <v>0</v>
      </c>
      <c r="O324" s="1">
        <v>0</v>
      </c>
      <c r="P324" s="1" t="s">
        <v>687</v>
      </c>
      <c r="Q324" s="1" t="s">
        <v>687</v>
      </c>
      <c r="R324" s="1" t="s">
        <v>687</v>
      </c>
      <c r="S324" s="1" t="s">
        <v>687</v>
      </c>
      <c r="T324" s="1" t="s">
        <v>687</v>
      </c>
      <c r="U324" s="1">
        <v>0</v>
      </c>
    </row>
    <row r="325" spans="1:21">
      <c r="A325" s="1" t="s">
        <v>113</v>
      </c>
      <c r="B325" s="32" t="s">
        <v>530</v>
      </c>
      <c r="C325" s="1">
        <v>0</v>
      </c>
      <c r="D325" s="1">
        <v>0</v>
      </c>
      <c r="E325" s="1">
        <v>0</v>
      </c>
      <c r="F325" s="1" t="s">
        <v>687</v>
      </c>
      <c r="G325" s="1">
        <v>0</v>
      </c>
      <c r="H325" s="1" t="s">
        <v>687</v>
      </c>
      <c r="I325" s="1" t="s">
        <v>687</v>
      </c>
      <c r="J325" s="1" t="s">
        <v>687</v>
      </c>
      <c r="K325" s="1" t="s">
        <v>687</v>
      </c>
      <c r="L325" s="1" t="s">
        <v>687</v>
      </c>
      <c r="M325" s="1" t="s">
        <v>687</v>
      </c>
      <c r="N325" s="1">
        <v>0</v>
      </c>
      <c r="O325" s="1">
        <v>0</v>
      </c>
      <c r="P325" s="1" t="s">
        <v>687</v>
      </c>
      <c r="Q325" s="1" t="s">
        <v>687</v>
      </c>
      <c r="R325" s="1" t="s">
        <v>687</v>
      </c>
      <c r="S325" s="1" t="s">
        <v>687</v>
      </c>
      <c r="T325" s="1" t="s">
        <v>687</v>
      </c>
      <c r="U325" s="1">
        <v>0</v>
      </c>
    </row>
    <row r="326" spans="1:21">
      <c r="A326" s="1" t="s">
        <v>294</v>
      </c>
      <c r="B326" s="32" t="s">
        <v>531</v>
      </c>
      <c r="C326" s="1">
        <v>0</v>
      </c>
      <c r="D326" s="1">
        <v>0</v>
      </c>
      <c r="E326" s="1">
        <v>0</v>
      </c>
      <c r="F326" s="1" t="s">
        <v>687</v>
      </c>
      <c r="G326" s="1">
        <v>0</v>
      </c>
      <c r="H326" s="1" t="s">
        <v>687</v>
      </c>
      <c r="I326" s="1" t="s">
        <v>687</v>
      </c>
      <c r="J326" s="1" t="s">
        <v>687</v>
      </c>
      <c r="K326" s="1" t="s">
        <v>687</v>
      </c>
      <c r="L326" s="1" t="s">
        <v>687</v>
      </c>
      <c r="M326" s="1" t="s">
        <v>687</v>
      </c>
      <c r="N326" s="1">
        <v>0</v>
      </c>
      <c r="O326" s="1">
        <v>0</v>
      </c>
      <c r="P326" s="1" t="s">
        <v>687</v>
      </c>
      <c r="Q326" s="1" t="s">
        <v>687</v>
      </c>
      <c r="R326" s="1" t="s">
        <v>687</v>
      </c>
      <c r="S326" s="1" t="s">
        <v>687</v>
      </c>
      <c r="T326" s="1" t="s">
        <v>687</v>
      </c>
      <c r="U326" s="1">
        <v>0</v>
      </c>
    </row>
    <row r="327" spans="1:21">
      <c r="A327" s="1" t="s">
        <v>88</v>
      </c>
      <c r="B327" s="32" t="s">
        <v>532</v>
      </c>
      <c r="C327" s="1">
        <v>0</v>
      </c>
      <c r="D327" s="1">
        <v>0</v>
      </c>
      <c r="E327" s="1">
        <v>0</v>
      </c>
      <c r="F327" s="1" t="s">
        <v>687</v>
      </c>
      <c r="G327" s="1">
        <v>0</v>
      </c>
      <c r="H327" s="1" t="s">
        <v>687</v>
      </c>
      <c r="I327" s="1" t="s">
        <v>687</v>
      </c>
      <c r="J327" s="1" t="s">
        <v>687</v>
      </c>
      <c r="K327" s="1" t="s">
        <v>687</v>
      </c>
      <c r="L327" s="1" t="s">
        <v>687</v>
      </c>
      <c r="M327" s="1" t="s">
        <v>687</v>
      </c>
      <c r="N327" s="1">
        <v>0</v>
      </c>
      <c r="O327" s="1">
        <v>0</v>
      </c>
      <c r="P327" s="1" t="s">
        <v>687</v>
      </c>
      <c r="Q327" s="1" t="s">
        <v>687</v>
      </c>
      <c r="R327" s="1" t="s">
        <v>687</v>
      </c>
      <c r="S327" s="1" t="s">
        <v>687</v>
      </c>
      <c r="T327" s="1" t="s">
        <v>687</v>
      </c>
      <c r="U327" s="1">
        <v>0</v>
      </c>
    </row>
    <row r="328" spans="1:21">
      <c r="A328" s="1" t="s">
        <v>499</v>
      </c>
      <c r="B328" s="32" t="s">
        <v>533</v>
      </c>
      <c r="C328" s="1">
        <v>0</v>
      </c>
      <c r="D328" s="1">
        <v>0</v>
      </c>
      <c r="E328" s="1">
        <v>0</v>
      </c>
      <c r="F328" s="1" t="s">
        <v>687</v>
      </c>
      <c r="G328" s="1">
        <v>0</v>
      </c>
      <c r="H328" s="1" t="s">
        <v>687</v>
      </c>
      <c r="I328" s="1" t="s">
        <v>687</v>
      </c>
      <c r="J328" s="1" t="s">
        <v>687</v>
      </c>
      <c r="K328" s="1" t="s">
        <v>687</v>
      </c>
      <c r="L328" s="1" t="s">
        <v>687</v>
      </c>
      <c r="M328" s="1" t="s">
        <v>687</v>
      </c>
      <c r="N328" s="1">
        <v>0</v>
      </c>
      <c r="O328" s="1">
        <v>0</v>
      </c>
      <c r="P328" s="1" t="s">
        <v>687</v>
      </c>
      <c r="Q328" s="1" t="s">
        <v>687</v>
      </c>
      <c r="R328" s="1" t="s">
        <v>687</v>
      </c>
      <c r="S328" s="1" t="s">
        <v>687</v>
      </c>
      <c r="T328" s="1" t="s">
        <v>687</v>
      </c>
      <c r="U328" s="1">
        <v>0</v>
      </c>
    </row>
    <row r="329" spans="1:21">
      <c r="A329" s="1" t="s">
        <v>526</v>
      </c>
      <c r="B329" s="32" t="s">
        <v>534</v>
      </c>
      <c r="C329" s="1">
        <v>0</v>
      </c>
      <c r="D329" s="1">
        <v>0</v>
      </c>
      <c r="E329" s="1">
        <v>0</v>
      </c>
      <c r="F329" s="1" t="s">
        <v>687</v>
      </c>
      <c r="G329" s="1">
        <v>0</v>
      </c>
      <c r="H329" s="1" t="s">
        <v>687</v>
      </c>
      <c r="I329" s="1" t="s">
        <v>687</v>
      </c>
      <c r="J329" s="1" t="s">
        <v>687</v>
      </c>
      <c r="K329" s="1" t="s">
        <v>687</v>
      </c>
      <c r="L329" s="1" t="s">
        <v>687</v>
      </c>
      <c r="M329" s="1" t="s">
        <v>687</v>
      </c>
      <c r="N329" s="1">
        <v>0</v>
      </c>
      <c r="O329" s="1">
        <v>0</v>
      </c>
      <c r="P329" s="1" t="s">
        <v>687</v>
      </c>
      <c r="Q329" s="1" t="s">
        <v>687</v>
      </c>
      <c r="R329" s="1" t="s">
        <v>687</v>
      </c>
      <c r="S329" s="1" t="s">
        <v>687</v>
      </c>
      <c r="T329" s="1" t="s">
        <v>687</v>
      </c>
      <c r="U329" s="1">
        <v>0</v>
      </c>
    </row>
    <row r="330" spans="1:21">
      <c r="A330" s="1" t="s">
        <v>535</v>
      </c>
      <c r="B330" s="32" t="s">
        <v>536</v>
      </c>
      <c r="C330" s="1">
        <v>0</v>
      </c>
      <c r="D330" s="1">
        <v>0</v>
      </c>
      <c r="E330" s="1">
        <v>0</v>
      </c>
      <c r="F330" s="1" t="s">
        <v>687</v>
      </c>
      <c r="G330" s="1">
        <v>0</v>
      </c>
      <c r="H330" s="1" t="s">
        <v>687</v>
      </c>
      <c r="I330" s="1" t="s">
        <v>687</v>
      </c>
      <c r="J330" s="1" t="s">
        <v>687</v>
      </c>
      <c r="K330" s="1" t="s">
        <v>687</v>
      </c>
      <c r="L330" s="1" t="s">
        <v>687</v>
      </c>
      <c r="M330" s="1" t="s">
        <v>687</v>
      </c>
      <c r="N330" s="1">
        <v>0</v>
      </c>
      <c r="O330" s="1">
        <v>0</v>
      </c>
      <c r="P330" s="1" t="s">
        <v>687</v>
      </c>
      <c r="Q330" s="1" t="s">
        <v>687</v>
      </c>
      <c r="R330" s="1" t="s">
        <v>687</v>
      </c>
      <c r="S330" s="1" t="s">
        <v>687</v>
      </c>
      <c r="T330" s="1" t="s">
        <v>687</v>
      </c>
      <c r="U330" s="1">
        <v>0</v>
      </c>
    </row>
    <row r="331" spans="1:21">
      <c r="A331" s="1" t="s">
        <v>345</v>
      </c>
      <c r="B331" s="32" t="s">
        <v>537</v>
      </c>
      <c r="C331" s="1">
        <v>591</v>
      </c>
      <c r="D331" s="1">
        <v>121</v>
      </c>
      <c r="E331" s="1">
        <v>0</v>
      </c>
      <c r="F331" s="1" t="s">
        <v>687</v>
      </c>
      <c r="G331" s="1">
        <v>39.066287765480112</v>
      </c>
      <c r="H331" s="1" t="s">
        <v>687</v>
      </c>
      <c r="I331" s="1" t="s">
        <v>687</v>
      </c>
      <c r="J331" s="1">
        <v>167.43569822122265</v>
      </c>
      <c r="K331" s="1" t="s">
        <v>687</v>
      </c>
      <c r="L331" s="1">
        <v>0</v>
      </c>
      <c r="M331" s="1" t="s">
        <v>687</v>
      </c>
      <c r="N331" s="1">
        <v>9.7418168444280973</v>
      </c>
      <c r="O331" s="1">
        <v>0</v>
      </c>
      <c r="P331" s="1">
        <v>2.6356565958719713</v>
      </c>
      <c r="Q331" s="1" t="s">
        <v>687</v>
      </c>
      <c r="R331" s="1">
        <v>0</v>
      </c>
      <c r="S331" s="1" t="s">
        <v>687</v>
      </c>
      <c r="T331" s="1">
        <v>0</v>
      </c>
      <c r="U331" s="1">
        <v>218.87945942700284</v>
      </c>
    </row>
    <row r="332" spans="1:21">
      <c r="A332" s="1" t="s">
        <v>173</v>
      </c>
      <c r="B332" s="32" t="s">
        <v>539</v>
      </c>
      <c r="C332" s="1">
        <v>0</v>
      </c>
      <c r="D332" s="1">
        <v>0</v>
      </c>
      <c r="E332" s="1">
        <v>0</v>
      </c>
      <c r="F332" s="1" t="s">
        <v>687</v>
      </c>
      <c r="G332" s="1">
        <v>0</v>
      </c>
      <c r="H332" s="1" t="s">
        <v>687</v>
      </c>
      <c r="I332" s="1" t="s">
        <v>687</v>
      </c>
      <c r="J332" s="1" t="s">
        <v>687</v>
      </c>
      <c r="K332" s="1" t="s">
        <v>687</v>
      </c>
      <c r="L332" s="1" t="s">
        <v>687</v>
      </c>
      <c r="M332" s="1" t="s">
        <v>687</v>
      </c>
      <c r="N332" s="1">
        <v>0</v>
      </c>
      <c r="O332" s="1">
        <v>0</v>
      </c>
      <c r="P332" s="1" t="s">
        <v>687</v>
      </c>
      <c r="Q332" s="1" t="s">
        <v>687</v>
      </c>
      <c r="R332" s="1" t="s">
        <v>687</v>
      </c>
      <c r="S332" s="1" t="s">
        <v>687</v>
      </c>
      <c r="T332" s="1" t="s">
        <v>687</v>
      </c>
      <c r="U332" s="1">
        <v>0</v>
      </c>
    </row>
    <row r="333" spans="1:21">
      <c r="A333" s="1" t="s">
        <v>457</v>
      </c>
      <c r="B333" s="32" t="s">
        <v>540</v>
      </c>
      <c r="C333" s="1">
        <v>0</v>
      </c>
      <c r="D333" s="1">
        <v>0</v>
      </c>
      <c r="E333" s="1">
        <v>0</v>
      </c>
      <c r="F333" s="1" t="s">
        <v>687</v>
      </c>
      <c r="G333" s="1">
        <v>0</v>
      </c>
      <c r="H333" s="1" t="s">
        <v>687</v>
      </c>
      <c r="I333" s="1" t="s">
        <v>687</v>
      </c>
      <c r="J333" s="1" t="s">
        <v>687</v>
      </c>
      <c r="K333" s="1" t="s">
        <v>687</v>
      </c>
      <c r="L333" s="1" t="s">
        <v>687</v>
      </c>
      <c r="M333" s="1" t="s">
        <v>687</v>
      </c>
      <c r="N333" s="1">
        <v>0</v>
      </c>
      <c r="O333" s="1">
        <v>0</v>
      </c>
      <c r="P333" s="1" t="s">
        <v>687</v>
      </c>
      <c r="Q333" s="1" t="s">
        <v>687</v>
      </c>
      <c r="R333" s="1" t="s">
        <v>687</v>
      </c>
      <c r="S333" s="1" t="s">
        <v>687</v>
      </c>
      <c r="T333" s="1" t="s">
        <v>687</v>
      </c>
      <c r="U333" s="1">
        <v>0</v>
      </c>
    </row>
    <row r="334" spans="1:21">
      <c r="A334" s="1" t="s">
        <v>457</v>
      </c>
      <c r="B334" s="32" t="s">
        <v>541</v>
      </c>
      <c r="C334" s="1">
        <v>0</v>
      </c>
      <c r="D334" s="1">
        <v>0</v>
      </c>
      <c r="E334" s="1">
        <v>0</v>
      </c>
      <c r="F334" s="1" t="s">
        <v>687</v>
      </c>
      <c r="G334" s="1">
        <v>0</v>
      </c>
      <c r="H334" s="1" t="s">
        <v>687</v>
      </c>
      <c r="I334" s="1" t="s">
        <v>687</v>
      </c>
      <c r="J334" s="1" t="s">
        <v>687</v>
      </c>
      <c r="K334" s="1" t="s">
        <v>687</v>
      </c>
      <c r="L334" s="1" t="s">
        <v>687</v>
      </c>
      <c r="M334" s="1" t="s">
        <v>687</v>
      </c>
      <c r="N334" s="1">
        <v>0</v>
      </c>
      <c r="O334" s="1">
        <v>0</v>
      </c>
      <c r="P334" s="1" t="s">
        <v>687</v>
      </c>
      <c r="Q334" s="1" t="s">
        <v>687</v>
      </c>
      <c r="R334" s="1" t="s">
        <v>687</v>
      </c>
      <c r="S334" s="1" t="s">
        <v>687</v>
      </c>
      <c r="T334" s="1" t="s">
        <v>687</v>
      </c>
      <c r="U334" s="1">
        <v>0</v>
      </c>
    </row>
    <row r="335" spans="1:21">
      <c r="A335" s="1" t="s">
        <v>695</v>
      </c>
      <c r="B335" s="32" t="s">
        <v>542</v>
      </c>
      <c r="C335" s="1" t="s">
        <v>687</v>
      </c>
      <c r="D335" s="1" t="s">
        <v>687</v>
      </c>
      <c r="E335" s="1" t="s">
        <v>687</v>
      </c>
      <c r="F335" s="1" t="s">
        <v>687</v>
      </c>
      <c r="G335" s="1">
        <v>0</v>
      </c>
      <c r="H335" s="1" t="s">
        <v>687</v>
      </c>
      <c r="I335" s="1" t="s">
        <v>687</v>
      </c>
      <c r="J335" s="1" t="s">
        <v>687</v>
      </c>
      <c r="K335" s="1" t="s">
        <v>687</v>
      </c>
      <c r="L335" s="1" t="s">
        <v>687</v>
      </c>
      <c r="M335" s="1" t="s">
        <v>687</v>
      </c>
      <c r="N335" s="1">
        <v>0</v>
      </c>
      <c r="O335" s="1">
        <v>0</v>
      </c>
      <c r="P335" s="1" t="s">
        <v>687</v>
      </c>
      <c r="Q335" s="1" t="s">
        <v>687</v>
      </c>
      <c r="R335" s="1" t="s">
        <v>687</v>
      </c>
      <c r="S335" s="1" t="s">
        <v>687</v>
      </c>
      <c r="T335" s="1" t="s">
        <v>687</v>
      </c>
      <c r="U335" s="1">
        <v>0</v>
      </c>
    </row>
    <row r="336" spans="1:21">
      <c r="A336" s="1" t="s">
        <v>146</v>
      </c>
      <c r="B336" s="32" t="s">
        <v>543</v>
      </c>
      <c r="C336" s="1">
        <v>0</v>
      </c>
      <c r="D336" s="1">
        <v>0</v>
      </c>
      <c r="E336" s="1">
        <v>0</v>
      </c>
      <c r="F336" s="1" t="s">
        <v>687</v>
      </c>
      <c r="G336" s="1">
        <v>0</v>
      </c>
      <c r="H336" s="1" t="s">
        <v>687</v>
      </c>
      <c r="I336" s="1" t="s">
        <v>687</v>
      </c>
      <c r="J336" s="1" t="s">
        <v>687</v>
      </c>
      <c r="K336" s="1" t="s">
        <v>687</v>
      </c>
      <c r="L336" s="1" t="s">
        <v>687</v>
      </c>
      <c r="M336" s="1" t="s">
        <v>687</v>
      </c>
      <c r="N336" s="1">
        <v>0</v>
      </c>
      <c r="O336" s="1">
        <v>0</v>
      </c>
      <c r="P336" s="1" t="s">
        <v>687</v>
      </c>
      <c r="Q336" s="1" t="s">
        <v>687</v>
      </c>
      <c r="R336" s="1" t="s">
        <v>687</v>
      </c>
      <c r="S336" s="1" t="s">
        <v>687</v>
      </c>
      <c r="T336" s="1" t="s">
        <v>687</v>
      </c>
      <c r="U336" s="1">
        <v>0</v>
      </c>
    </row>
    <row r="337" spans="1:21">
      <c r="A337" s="1" t="s">
        <v>696</v>
      </c>
      <c r="B337" s="32" t="s">
        <v>544</v>
      </c>
      <c r="C337" s="1" t="s">
        <v>687</v>
      </c>
      <c r="D337" s="1" t="s">
        <v>687</v>
      </c>
      <c r="E337" s="1" t="s">
        <v>687</v>
      </c>
      <c r="F337" s="1" t="s">
        <v>687</v>
      </c>
      <c r="G337" s="1">
        <v>0</v>
      </c>
      <c r="H337" s="1" t="s">
        <v>687</v>
      </c>
      <c r="I337" s="1" t="s">
        <v>687</v>
      </c>
      <c r="J337" s="1" t="s">
        <v>687</v>
      </c>
      <c r="K337" s="1" t="s">
        <v>687</v>
      </c>
      <c r="L337" s="1" t="s">
        <v>687</v>
      </c>
      <c r="M337" s="1" t="s">
        <v>687</v>
      </c>
      <c r="N337" s="1">
        <v>0</v>
      </c>
      <c r="O337" s="1">
        <v>0</v>
      </c>
      <c r="P337" s="1" t="s">
        <v>687</v>
      </c>
      <c r="Q337" s="1" t="s">
        <v>687</v>
      </c>
      <c r="R337" s="1" t="s">
        <v>687</v>
      </c>
      <c r="S337" s="1" t="s">
        <v>687</v>
      </c>
      <c r="T337" s="1" t="s">
        <v>687</v>
      </c>
      <c r="U337" s="1">
        <v>0</v>
      </c>
    </row>
    <row r="338" spans="1:21">
      <c r="A338" s="1" t="s">
        <v>545</v>
      </c>
      <c r="B338" s="32" t="s">
        <v>546</v>
      </c>
      <c r="C338" s="1">
        <v>0</v>
      </c>
      <c r="D338" s="1">
        <v>0</v>
      </c>
      <c r="E338" s="1">
        <v>0</v>
      </c>
      <c r="F338" s="1" t="s">
        <v>687</v>
      </c>
      <c r="G338" s="1">
        <v>0</v>
      </c>
      <c r="H338" s="1" t="s">
        <v>687</v>
      </c>
      <c r="I338" s="1" t="s">
        <v>687</v>
      </c>
      <c r="J338" s="1" t="s">
        <v>687</v>
      </c>
      <c r="K338" s="1" t="s">
        <v>687</v>
      </c>
      <c r="L338" s="1" t="s">
        <v>687</v>
      </c>
      <c r="M338" s="1" t="s">
        <v>687</v>
      </c>
      <c r="N338" s="1">
        <v>0</v>
      </c>
      <c r="O338" s="1">
        <v>0</v>
      </c>
      <c r="P338" s="1" t="s">
        <v>687</v>
      </c>
      <c r="Q338" s="1" t="s">
        <v>687</v>
      </c>
      <c r="R338" s="1" t="s">
        <v>687</v>
      </c>
      <c r="S338" s="1" t="s">
        <v>687</v>
      </c>
      <c r="T338" s="1" t="s">
        <v>687</v>
      </c>
      <c r="U338" s="1">
        <v>0</v>
      </c>
    </row>
    <row r="339" spans="1:21">
      <c r="A339" s="1" t="s">
        <v>100</v>
      </c>
      <c r="B339" s="32" t="s">
        <v>547</v>
      </c>
      <c r="C339" s="1">
        <v>0</v>
      </c>
      <c r="D339" s="1">
        <v>0</v>
      </c>
      <c r="E339" s="1">
        <v>0</v>
      </c>
      <c r="F339" s="1" t="s">
        <v>687</v>
      </c>
      <c r="G339" s="1">
        <v>0</v>
      </c>
      <c r="H339" s="1" t="s">
        <v>687</v>
      </c>
      <c r="I339" s="1" t="s">
        <v>687</v>
      </c>
      <c r="J339" s="1" t="s">
        <v>687</v>
      </c>
      <c r="K339" s="1" t="s">
        <v>687</v>
      </c>
      <c r="L339" s="1" t="s">
        <v>687</v>
      </c>
      <c r="M339" s="1" t="s">
        <v>687</v>
      </c>
      <c r="N339" s="1">
        <v>0</v>
      </c>
      <c r="O339" s="1">
        <v>0</v>
      </c>
      <c r="P339" s="1" t="s">
        <v>687</v>
      </c>
      <c r="Q339" s="1" t="s">
        <v>687</v>
      </c>
      <c r="R339" s="1" t="s">
        <v>687</v>
      </c>
      <c r="S339" s="1" t="s">
        <v>687</v>
      </c>
      <c r="T339" s="1" t="s">
        <v>687</v>
      </c>
      <c r="U339" s="1">
        <v>0</v>
      </c>
    </row>
    <row r="340" spans="1:21">
      <c r="A340" s="1" t="s">
        <v>88</v>
      </c>
      <c r="B340" s="32" t="s">
        <v>548</v>
      </c>
      <c r="C340" s="1">
        <v>0</v>
      </c>
      <c r="D340" s="1">
        <v>0</v>
      </c>
      <c r="E340" s="1">
        <v>0</v>
      </c>
      <c r="F340" s="1" t="s">
        <v>687</v>
      </c>
      <c r="G340" s="1">
        <v>0</v>
      </c>
      <c r="H340" s="1" t="s">
        <v>687</v>
      </c>
      <c r="I340" s="1" t="s">
        <v>687</v>
      </c>
      <c r="J340" s="1" t="s">
        <v>687</v>
      </c>
      <c r="K340" s="1" t="s">
        <v>687</v>
      </c>
      <c r="L340" s="1" t="s">
        <v>687</v>
      </c>
      <c r="M340" s="1" t="s">
        <v>687</v>
      </c>
      <c r="N340" s="1">
        <v>0</v>
      </c>
      <c r="O340" s="1">
        <v>0</v>
      </c>
      <c r="P340" s="1" t="s">
        <v>687</v>
      </c>
      <c r="Q340" s="1" t="s">
        <v>687</v>
      </c>
      <c r="R340" s="1" t="s">
        <v>687</v>
      </c>
      <c r="S340" s="1" t="s">
        <v>687</v>
      </c>
      <c r="T340" s="1" t="s">
        <v>687</v>
      </c>
      <c r="U340" s="1">
        <v>0</v>
      </c>
    </row>
    <row r="341" spans="1:21">
      <c r="A341" s="1" t="s">
        <v>211</v>
      </c>
      <c r="B341" s="32" t="s">
        <v>549</v>
      </c>
      <c r="C341" s="1">
        <v>7.0359999999999996</v>
      </c>
      <c r="D341" s="1">
        <v>0.93700000000000006</v>
      </c>
      <c r="E341" s="1">
        <v>0</v>
      </c>
      <c r="F341" s="1" t="s">
        <v>687</v>
      </c>
      <c r="G341" s="1">
        <v>0</v>
      </c>
      <c r="H341" s="1" t="s">
        <v>687</v>
      </c>
      <c r="I341" s="1" t="s">
        <v>687</v>
      </c>
      <c r="J341" s="1" t="s">
        <v>687</v>
      </c>
      <c r="K341" s="1" t="s">
        <v>687</v>
      </c>
      <c r="L341" s="1">
        <v>0</v>
      </c>
      <c r="M341" s="1" t="s">
        <v>687</v>
      </c>
      <c r="N341" s="1">
        <v>2.3342165808741253</v>
      </c>
      <c r="O341" s="1">
        <v>0</v>
      </c>
      <c r="P341" s="1" t="s">
        <v>687</v>
      </c>
      <c r="Q341" s="1" t="s">
        <v>687</v>
      </c>
      <c r="R341" s="1">
        <v>0</v>
      </c>
      <c r="S341" s="1" t="s">
        <v>687</v>
      </c>
      <c r="T341" s="1">
        <v>0</v>
      </c>
      <c r="U341" s="1">
        <v>2.3342165808741253</v>
      </c>
    </row>
    <row r="342" spans="1:21">
      <c r="A342" s="1" t="s">
        <v>98</v>
      </c>
      <c r="B342" s="32" t="s">
        <v>550</v>
      </c>
      <c r="C342" s="1">
        <v>0</v>
      </c>
      <c r="D342" s="1">
        <v>0</v>
      </c>
      <c r="E342" s="1">
        <v>0</v>
      </c>
      <c r="F342" s="1" t="s">
        <v>687</v>
      </c>
      <c r="G342" s="1">
        <v>0</v>
      </c>
      <c r="H342" s="1" t="s">
        <v>687</v>
      </c>
      <c r="I342" s="1" t="s">
        <v>687</v>
      </c>
      <c r="J342" s="1" t="s">
        <v>687</v>
      </c>
      <c r="K342" s="1" t="s">
        <v>687</v>
      </c>
      <c r="L342" s="1" t="s">
        <v>687</v>
      </c>
      <c r="M342" s="1" t="s">
        <v>687</v>
      </c>
      <c r="N342" s="1">
        <v>0</v>
      </c>
      <c r="O342" s="1">
        <v>0</v>
      </c>
      <c r="P342" s="1" t="s">
        <v>687</v>
      </c>
      <c r="Q342" s="1" t="s">
        <v>687</v>
      </c>
      <c r="R342" s="1" t="s">
        <v>687</v>
      </c>
      <c r="S342" s="1" t="s">
        <v>687</v>
      </c>
      <c r="T342" s="1" t="s">
        <v>687</v>
      </c>
      <c r="U342" s="1">
        <v>0</v>
      </c>
    </row>
    <row r="343" spans="1:21">
      <c r="A343" s="1" t="s">
        <v>479</v>
      </c>
      <c r="B343" s="32" t="s">
        <v>551</v>
      </c>
      <c r="C343" s="1">
        <v>0</v>
      </c>
      <c r="D343" s="1">
        <v>0</v>
      </c>
      <c r="E343" s="1">
        <v>0</v>
      </c>
      <c r="F343" s="1" t="s">
        <v>687</v>
      </c>
      <c r="G343" s="1">
        <v>0</v>
      </c>
      <c r="H343" s="1" t="s">
        <v>687</v>
      </c>
      <c r="I343" s="1" t="s">
        <v>687</v>
      </c>
      <c r="J343" s="1" t="s">
        <v>687</v>
      </c>
      <c r="K343" s="1" t="s">
        <v>687</v>
      </c>
      <c r="L343" s="1" t="s">
        <v>687</v>
      </c>
      <c r="M343" s="1" t="s">
        <v>687</v>
      </c>
      <c r="N343" s="1">
        <v>0</v>
      </c>
      <c r="O343" s="1">
        <v>0</v>
      </c>
      <c r="P343" s="1" t="s">
        <v>687</v>
      </c>
      <c r="Q343" s="1" t="s">
        <v>687</v>
      </c>
      <c r="R343" s="1" t="s">
        <v>687</v>
      </c>
      <c r="S343" s="1" t="s">
        <v>687</v>
      </c>
      <c r="T343" s="1" t="s">
        <v>687</v>
      </c>
      <c r="U343" s="1">
        <v>0</v>
      </c>
    </row>
    <row r="344" spans="1:21">
      <c r="A344" s="1" t="s">
        <v>375</v>
      </c>
      <c r="B344" s="32" t="s">
        <v>552</v>
      </c>
      <c r="C344" s="1">
        <v>0</v>
      </c>
      <c r="D344" s="1">
        <v>0</v>
      </c>
      <c r="E344" s="1">
        <v>0</v>
      </c>
      <c r="F344" s="1" t="s">
        <v>687</v>
      </c>
      <c r="G344" s="1">
        <v>0</v>
      </c>
      <c r="H344" s="1" t="s">
        <v>687</v>
      </c>
      <c r="I344" s="1" t="s">
        <v>687</v>
      </c>
      <c r="J344" s="1" t="s">
        <v>687</v>
      </c>
      <c r="K344" s="1" t="s">
        <v>687</v>
      </c>
      <c r="L344" s="1" t="s">
        <v>687</v>
      </c>
      <c r="M344" s="1" t="s">
        <v>687</v>
      </c>
      <c r="N344" s="1">
        <v>0</v>
      </c>
      <c r="O344" s="1">
        <v>0</v>
      </c>
      <c r="P344" s="1" t="s">
        <v>687</v>
      </c>
      <c r="Q344" s="1" t="s">
        <v>687</v>
      </c>
      <c r="R344" s="1" t="s">
        <v>687</v>
      </c>
      <c r="S344" s="1" t="s">
        <v>687</v>
      </c>
      <c r="T344" s="1" t="s">
        <v>687</v>
      </c>
      <c r="U344" s="1">
        <v>0</v>
      </c>
    </row>
    <row r="345" spans="1:21">
      <c r="A345" s="1" t="s">
        <v>508</v>
      </c>
      <c r="B345" s="32" t="s">
        <v>553</v>
      </c>
      <c r="C345" s="1">
        <v>0</v>
      </c>
      <c r="D345" s="1">
        <v>0</v>
      </c>
      <c r="E345" s="1">
        <v>0</v>
      </c>
      <c r="F345" s="1" t="s">
        <v>687</v>
      </c>
      <c r="G345" s="1">
        <v>0</v>
      </c>
      <c r="H345" s="1" t="s">
        <v>687</v>
      </c>
      <c r="I345" s="1" t="s">
        <v>687</v>
      </c>
      <c r="J345" s="1" t="s">
        <v>687</v>
      </c>
      <c r="K345" s="1" t="s">
        <v>687</v>
      </c>
      <c r="L345" s="1" t="s">
        <v>687</v>
      </c>
      <c r="M345" s="1" t="s">
        <v>687</v>
      </c>
      <c r="N345" s="1">
        <v>0</v>
      </c>
      <c r="O345" s="1">
        <v>0</v>
      </c>
      <c r="P345" s="1" t="s">
        <v>687</v>
      </c>
      <c r="Q345" s="1" t="s">
        <v>687</v>
      </c>
      <c r="R345" s="1" t="s">
        <v>687</v>
      </c>
      <c r="S345" s="1" t="s">
        <v>687</v>
      </c>
      <c r="T345" s="1" t="s">
        <v>687</v>
      </c>
      <c r="U345" s="1">
        <v>0</v>
      </c>
    </row>
    <row r="346" spans="1:21">
      <c r="A346" s="1" t="s">
        <v>668</v>
      </c>
      <c r="B346" s="32" t="s">
        <v>555</v>
      </c>
      <c r="C346" s="1">
        <v>970</v>
      </c>
      <c r="D346" s="1">
        <v>488.06</v>
      </c>
      <c r="E346" s="1">
        <v>0</v>
      </c>
      <c r="F346" s="1" t="s">
        <v>687</v>
      </c>
      <c r="G346" s="1">
        <v>4.3045251927196082</v>
      </c>
      <c r="H346" s="1" t="s">
        <v>687</v>
      </c>
      <c r="I346" s="1" t="s">
        <v>687</v>
      </c>
      <c r="J346" s="1">
        <v>47.732334005321128</v>
      </c>
      <c r="K346" s="1" t="s">
        <v>687</v>
      </c>
      <c r="L346" s="1">
        <v>0</v>
      </c>
      <c r="M346" s="1">
        <v>292.12593535609994</v>
      </c>
      <c r="N346" s="1">
        <v>508.06913032749605</v>
      </c>
      <c r="O346" s="1">
        <v>117.42905479355032</v>
      </c>
      <c r="P346" s="1" t="s">
        <v>687</v>
      </c>
      <c r="Q346" s="1" t="s">
        <v>687</v>
      </c>
      <c r="R346" s="1">
        <v>0</v>
      </c>
      <c r="S346" s="1" t="s">
        <v>687</v>
      </c>
      <c r="T346" s="1">
        <v>0</v>
      </c>
      <c r="U346" s="1">
        <v>969.66097967518704</v>
      </c>
    </row>
    <row r="347" spans="1:21">
      <c r="A347" s="1" t="s">
        <v>555</v>
      </c>
      <c r="B347" s="32" t="s">
        <v>556</v>
      </c>
      <c r="C347" s="1">
        <v>0</v>
      </c>
      <c r="D347" s="1">
        <v>0</v>
      </c>
      <c r="E347" s="1">
        <v>0</v>
      </c>
      <c r="F347" s="1" t="s">
        <v>687</v>
      </c>
      <c r="G347" s="1">
        <v>0</v>
      </c>
      <c r="H347" s="1" t="s">
        <v>687</v>
      </c>
      <c r="I347" s="1" t="s">
        <v>687</v>
      </c>
      <c r="J347" s="1" t="s">
        <v>687</v>
      </c>
      <c r="K347" s="1" t="s">
        <v>687</v>
      </c>
      <c r="L347" s="1" t="s">
        <v>687</v>
      </c>
      <c r="M347" s="1" t="s">
        <v>687</v>
      </c>
      <c r="N347" s="1">
        <v>0</v>
      </c>
      <c r="O347" s="1">
        <v>0</v>
      </c>
      <c r="P347" s="1" t="s">
        <v>687</v>
      </c>
      <c r="Q347" s="1" t="s">
        <v>687</v>
      </c>
      <c r="R347" s="1" t="s">
        <v>687</v>
      </c>
      <c r="S347" s="1" t="s">
        <v>687</v>
      </c>
      <c r="T347" s="1" t="s">
        <v>687</v>
      </c>
      <c r="U347" s="1">
        <v>0</v>
      </c>
    </row>
    <row r="348" spans="1:21">
      <c r="A348" s="1" t="s">
        <v>96</v>
      </c>
      <c r="B348" s="32" t="s">
        <v>557</v>
      </c>
      <c r="C348" s="1">
        <v>0</v>
      </c>
      <c r="D348" s="1">
        <v>0</v>
      </c>
      <c r="E348" s="1">
        <v>0</v>
      </c>
      <c r="F348" s="1" t="s">
        <v>687</v>
      </c>
      <c r="G348" s="1">
        <v>0</v>
      </c>
      <c r="H348" s="1" t="s">
        <v>687</v>
      </c>
      <c r="I348" s="1" t="s">
        <v>687</v>
      </c>
      <c r="J348" s="1" t="s">
        <v>687</v>
      </c>
      <c r="K348" s="1" t="s">
        <v>687</v>
      </c>
      <c r="L348" s="1" t="s">
        <v>687</v>
      </c>
      <c r="M348" s="1" t="s">
        <v>687</v>
      </c>
      <c r="N348" s="1">
        <v>0</v>
      </c>
      <c r="O348" s="1">
        <v>0</v>
      </c>
      <c r="P348" s="1" t="s">
        <v>687</v>
      </c>
      <c r="Q348" s="1" t="s">
        <v>687</v>
      </c>
      <c r="R348" s="1" t="s">
        <v>687</v>
      </c>
      <c r="S348" s="1" t="s">
        <v>687</v>
      </c>
      <c r="T348" s="1" t="s">
        <v>687</v>
      </c>
      <c r="U348" s="1">
        <v>0</v>
      </c>
    </row>
    <row r="349" spans="1:21">
      <c r="A349" s="1" t="s">
        <v>375</v>
      </c>
      <c r="B349" s="32" t="s">
        <v>558</v>
      </c>
      <c r="C349" s="1">
        <v>117.05800000000001</v>
      </c>
      <c r="D349" s="1">
        <v>41.069000000000003</v>
      </c>
      <c r="E349" s="1">
        <v>0</v>
      </c>
      <c r="F349" s="1" t="s">
        <v>687</v>
      </c>
      <c r="G349" s="1">
        <v>0.20712911056517641</v>
      </c>
      <c r="H349" s="1" t="s">
        <v>687</v>
      </c>
      <c r="I349" s="1" t="s">
        <v>687</v>
      </c>
      <c r="J349" s="1" t="s">
        <v>687</v>
      </c>
      <c r="K349" s="1" t="s">
        <v>687</v>
      </c>
      <c r="L349" s="1">
        <v>0</v>
      </c>
      <c r="M349" s="1" t="s">
        <v>687</v>
      </c>
      <c r="N349" s="1">
        <v>96.601216302214723</v>
      </c>
      <c r="O349" s="1">
        <v>0</v>
      </c>
      <c r="P349" s="1" t="s">
        <v>687</v>
      </c>
      <c r="Q349" s="1" t="s">
        <v>687</v>
      </c>
      <c r="R349" s="1">
        <v>0</v>
      </c>
      <c r="S349" s="1" t="s">
        <v>687</v>
      </c>
      <c r="T349" s="1">
        <v>0</v>
      </c>
      <c r="U349" s="1">
        <v>96.8083454127799</v>
      </c>
    </row>
    <row r="350" spans="1:21">
      <c r="A350" s="1" t="s">
        <v>697</v>
      </c>
      <c r="B350" s="32" t="s">
        <v>559</v>
      </c>
      <c r="C350" s="1">
        <v>0</v>
      </c>
      <c r="D350" s="1">
        <v>0</v>
      </c>
      <c r="E350" s="1">
        <v>0</v>
      </c>
      <c r="F350" s="1" t="s">
        <v>687</v>
      </c>
      <c r="G350" s="1">
        <v>0</v>
      </c>
      <c r="H350" s="1" t="s">
        <v>687</v>
      </c>
      <c r="I350" s="1" t="s">
        <v>687</v>
      </c>
      <c r="J350" s="1" t="s">
        <v>687</v>
      </c>
      <c r="K350" s="1" t="s">
        <v>687</v>
      </c>
      <c r="L350" s="1" t="s">
        <v>687</v>
      </c>
      <c r="M350" s="1" t="s">
        <v>687</v>
      </c>
      <c r="N350" s="1">
        <v>0</v>
      </c>
      <c r="O350" s="1">
        <v>0</v>
      </c>
      <c r="P350" s="1" t="s">
        <v>687</v>
      </c>
      <c r="Q350" s="1" t="s">
        <v>687</v>
      </c>
      <c r="R350" s="1" t="s">
        <v>687</v>
      </c>
      <c r="S350" s="1" t="s">
        <v>687</v>
      </c>
      <c r="T350" s="1" t="s">
        <v>687</v>
      </c>
      <c r="U350" s="1">
        <v>0</v>
      </c>
    </row>
    <row r="351" spans="1:21">
      <c r="A351" s="1" t="s">
        <v>297</v>
      </c>
      <c r="B351" s="32" t="s">
        <v>560</v>
      </c>
      <c r="C351" s="1">
        <v>0</v>
      </c>
      <c r="D351" s="1">
        <v>0</v>
      </c>
      <c r="E351" s="1">
        <v>0</v>
      </c>
      <c r="F351" s="1" t="s">
        <v>687</v>
      </c>
      <c r="G351" s="1">
        <v>0</v>
      </c>
      <c r="H351" s="1" t="s">
        <v>687</v>
      </c>
      <c r="I351" s="1" t="s">
        <v>687</v>
      </c>
      <c r="J351" s="1" t="s">
        <v>687</v>
      </c>
      <c r="K351" s="1" t="s">
        <v>687</v>
      </c>
      <c r="L351" s="1" t="s">
        <v>687</v>
      </c>
      <c r="M351" s="1" t="s">
        <v>687</v>
      </c>
      <c r="N351" s="1">
        <v>0</v>
      </c>
      <c r="O351" s="1">
        <v>0</v>
      </c>
      <c r="P351" s="1" t="s">
        <v>687</v>
      </c>
      <c r="Q351" s="1" t="s">
        <v>687</v>
      </c>
      <c r="R351" s="1" t="s">
        <v>687</v>
      </c>
      <c r="S351" s="1" t="s">
        <v>687</v>
      </c>
      <c r="T351" s="1" t="s">
        <v>687</v>
      </c>
      <c r="U351" s="1">
        <v>0</v>
      </c>
    </row>
    <row r="352" spans="1:21">
      <c r="A352" s="1" t="s">
        <v>261</v>
      </c>
      <c r="B352" s="32" t="s">
        <v>561</v>
      </c>
      <c r="C352" s="1">
        <v>0</v>
      </c>
      <c r="D352" s="1">
        <v>0</v>
      </c>
      <c r="E352" s="1">
        <v>0</v>
      </c>
      <c r="F352" s="1" t="s">
        <v>687</v>
      </c>
      <c r="G352" s="1">
        <v>0</v>
      </c>
      <c r="H352" s="1" t="s">
        <v>687</v>
      </c>
      <c r="I352" s="1" t="s">
        <v>687</v>
      </c>
      <c r="J352" s="1" t="s">
        <v>687</v>
      </c>
      <c r="K352" s="1" t="s">
        <v>687</v>
      </c>
      <c r="L352" s="1" t="s">
        <v>687</v>
      </c>
      <c r="M352" s="1" t="s">
        <v>687</v>
      </c>
      <c r="N352" s="1">
        <v>0</v>
      </c>
      <c r="O352" s="1">
        <v>0</v>
      </c>
      <c r="P352" s="1" t="s">
        <v>687</v>
      </c>
      <c r="Q352" s="1" t="s">
        <v>687</v>
      </c>
      <c r="R352" s="1" t="s">
        <v>687</v>
      </c>
      <c r="S352" s="1" t="s">
        <v>687</v>
      </c>
      <c r="T352" s="1" t="s">
        <v>687</v>
      </c>
      <c r="U352" s="1">
        <v>0</v>
      </c>
    </row>
    <row r="353" spans="1:21">
      <c r="A353" s="1" t="s">
        <v>191</v>
      </c>
      <c r="B353" s="32" t="s">
        <v>562</v>
      </c>
      <c r="C353" s="1">
        <v>0</v>
      </c>
      <c r="D353" s="1">
        <v>0</v>
      </c>
      <c r="E353" s="1">
        <v>0</v>
      </c>
      <c r="F353" s="1" t="s">
        <v>687</v>
      </c>
      <c r="G353" s="1">
        <v>0</v>
      </c>
      <c r="H353" s="1" t="s">
        <v>687</v>
      </c>
      <c r="I353" s="1" t="s">
        <v>687</v>
      </c>
      <c r="J353" s="1" t="s">
        <v>687</v>
      </c>
      <c r="K353" s="1" t="s">
        <v>687</v>
      </c>
      <c r="L353" s="1" t="s">
        <v>687</v>
      </c>
      <c r="M353" s="1" t="s">
        <v>687</v>
      </c>
      <c r="N353" s="1">
        <v>0</v>
      </c>
      <c r="O353" s="1">
        <v>0</v>
      </c>
      <c r="P353" s="1" t="s">
        <v>687</v>
      </c>
      <c r="Q353" s="1" t="s">
        <v>687</v>
      </c>
      <c r="R353" s="1" t="s">
        <v>687</v>
      </c>
      <c r="S353" s="1" t="s">
        <v>687</v>
      </c>
      <c r="T353" s="1" t="s">
        <v>687</v>
      </c>
      <c r="U353" s="1">
        <v>0</v>
      </c>
    </row>
    <row r="354" spans="1:21">
      <c r="A354" s="1" t="s">
        <v>88</v>
      </c>
      <c r="B354" s="32" t="s">
        <v>563</v>
      </c>
      <c r="C354" s="1">
        <v>0</v>
      </c>
      <c r="D354" s="1">
        <v>0</v>
      </c>
      <c r="E354" s="1">
        <v>0</v>
      </c>
      <c r="F354" s="1" t="s">
        <v>687</v>
      </c>
      <c r="G354" s="1">
        <v>0</v>
      </c>
      <c r="H354" s="1" t="s">
        <v>687</v>
      </c>
      <c r="I354" s="1" t="s">
        <v>687</v>
      </c>
      <c r="J354" s="1" t="s">
        <v>687</v>
      </c>
      <c r="K354" s="1" t="s">
        <v>687</v>
      </c>
      <c r="L354" s="1" t="s">
        <v>687</v>
      </c>
      <c r="M354" s="1" t="s">
        <v>687</v>
      </c>
      <c r="N354" s="1">
        <v>0</v>
      </c>
      <c r="O354" s="1">
        <v>0</v>
      </c>
      <c r="P354" s="1" t="s">
        <v>687</v>
      </c>
      <c r="Q354" s="1" t="s">
        <v>687</v>
      </c>
      <c r="R354" s="1" t="s">
        <v>687</v>
      </c>
      <c r="S354" s="1" t="s">
        <v>687</v>
      </c>
      <c r="T354" s="1" t="s">
        <v>687</v>
      </c>
      <c r="U354" s="1">
        <v>0</v>
      </c>
    </row>
    <row r="355" spans="1:21">
      <c r="A355" s="1" t="s">
        <v>564</v>
      </c>
      <c r="B355" s="32" t="s">
        <v>565</v>
      </c>
      <c r="C355" s="1">
        <v>58.5</v>
      </c>
      <c r="D355" s="1">
        <v>8.3000000000000007</v>
      </c>
      <c r="E355" s="1">
        <v>0</v>
      </c>
      <c r="F355" s="1" t="s">
        <v>687</v>
      </c>
      <c r="G355" s="1">
        <v>0.55747577504754431</v>
      </c>
      <c r="H355" s="1" t="s">
        <v>687</v>
      </c>
      <c r="I355" s="1" t="s">
        <v>687</v>
      </c>
      <c r="J355" s="1">
        <v>5.620503174229956</v>
      </c>
      <c r="K355" s="1" t="s">
        <v>687</v>
      </c>
      <c r="L355" s="1">
        <v>0</v>
      </c>
      <c r="M355" s="1">
        <v>4.993873614945354</v>
      </c>
      <c r="N355" s="1">
        <v>10.797564572854821</v>
      </c>
      <c r="O355" s="1">
        <v>3.6441780433385027</v>
      </c>
      <c r="P355" s="1" t="s">
        <v>687</v>
      </c>
      <c r="Q355" s="1" t="s">
        <v>687</v>
      </c>
      <c r="R355" s="1">
        <v>0</v>
      </c>
      <c r="S355" s="1" t="s">
        <v>687</v>
      </c>
      <c r="T355" s="1">
        <v>0</v>
      </c>
      <c r="U355" s="1">
        <v>25.613595180416176</v>
      </c>
    </row>
    <row r="356" spans="1:21">
      <c r="A356" s="1" t="s">
        <v>566</v>
      </c>
      <c r="B356" s="32" t="s">
        <v>567</v>
      </c>
      <c r="C356" s="1">
        <v>0</v>
      </c>
      <c r="D356" s="1">
        <v>0</v>
      </c>
      <c r="E356" s="1">
        <v>0</v>
      </c>
      <c r="F356" s="1" t="s">
        <v>687</v>
      </c>
      <c r="G356" s="1">
        <v>0</v>
      </c>
      <c r="H356" s="1" t="s">
        <v>687</v>
      </c>
      <c r="I356" s="1" t="s">
        <v>687</v>
      </c>
      <c r="J356" s="1" t="s">
        <v>687</v>
      </c>
      <c r="K356" s="1" t="s">
        <v>687</v>
      </c>
      <c r="L356" s="1" t="s">
        <v>687</v>
      </c>
      <c r="M356" s="1" t="s">
        <v>687</v>
      </c>
      <c r="N356" s="1">
        <v>0</v>
      </c>
      <c r="O356" s="1">
        <v>0</v>
      </c>
      <c r="P356" s="1" t="s">
        <v>687</v>
      </c>
      <c r="Q356" s="1" t="s">
        <v>687</v>
      </c>
      <c r="R356" s="1" t="s">
        <v>687</v>
      </c>
      <c r="S356" s="1" t="s">
        <v>687</v>
      </c>
      <c r="T356" s="1" t="s">
        <v>687</v>
      </c>
      <c r="U356" s="1">
        <v>0</v>
      </c>
    </row>
    <row r="357" spans="1:21">
      <c r="A357" s="1" t="s">
        <v>499</v>
      </c>
      <c r="B357" s="32" t="s">
        <v>568</v>
      </c>
      <c r="C357" s="1">
        <v>0</v>
      </c>
      <c r="D357" s="1">
        <v>0</v>
      </c>
      <c r="E357" s="1">
        <v>0</v>
      </c>
      <c r="F357" s="1" t="s">
        <v>687</v>
      </c>
      <c r="G357" s="1">
        <v>0</v>
      </c>
      <c r="H357" s="1" t="s">
        <v>687</v>
      </c>
      <c r="I357" s="1" t="s">
        <v>687</v>
      </c>
      <c r="J357" s="1" t="s">
        <v>687</v>
      </c>
      <c r="K357" s="1" t="s">
        <v>687</v>
      </c>
      <c r="L357" s="1" t="s">
        <v>687</v>
      </c>
      <c r="M357" s="1" t="s">
        <v>687</v>
      </c>
      <c r="N357" s="1">
        <v>0</v>
      </c>
      <c r="O357" s="1">
        <v>0</v>
      </c>
      <c r="P357" s="1" t="s">
        <v>687</v>
      </c>
      <c r="Q357" s="1" t="s">
        <v>687</v>
      </c>
      <c r="R357" s="1" t="s">
        <v>687</v>
      </c>
      <c r="S357" s="1" t="s">
        <v>687</v>
      </c>
      <c r="T357" s="1" t="s">
        <v>687</v>
      </c>
      <c r="U357" s="1">
        <v>0</v>
      </c>
    </row>
    <row r="358" spans="1:21">
      <c r="A358" s="1" t="s">
        <v>694</v>
      </c>
      <c r="B358" s="32" t="s">
        <v>569</v>
      </c>
      <c r="C358" s="1" t="s">
        <v>687</v>
      </c>
      <c r="D358" s="1" t="s">
        <v>687</v>
      </c>
      <c r="E358" s="1" t="s">
        <v>687</v>
      </c>
      <c r="F358" s="1" t="s">
        <v>687</v>
      </c>
      <c r="G358" s="1">
        <v>0</v>
      </c>
      <c r="H358" s="1" t="s">
        <v>687</v>
      </c>
      <c r="I358" s="1" t="s">
        <v>687</v>
      </c>
      <c r="J358" s="1" t="s">
        <v>687</v>
      </c>
      <c r="K358" s="1" t="s">
        <v>687</v>
      </c>
      <c r="L358" s="1" t="s">
        <v>687</v>
      </c>
      <c r="M358" s="1" t="s">
        <v>687</v>
      </c>
      <c r="N358" s="1">
        <v>0</v>
      </c>
      <c r="O358" s="1">
        <v>0</v>
      </c>
      <c r="P358" s="1" t="s">
        <v>687</v>
      </c>
      <c r="Q358" s="1" t="s">
        <v>687</v>
      </c>
      <c r="R358" s="1" t="s">
        <v>687</v>
      </c>
      <c r="S358" s="1" t="s">
        <v>687</v>
      </c>
      <c r="T358" s="1" t="s">
        <v>687</v>
      </c>
      <c r="U358" s="1">
        <v>0</v>
      </c>
    </row>
    <row r="359" spans="1:21">
      <c r="A359" s="1" t="s">
        <v>177</v>
      </c>
      <c r="B359" s="32" t="s">
        <v>570</v>
      </c>
      <c r="C359" s="1">
        <v>0</v>
      </c>
      <c r="D359" s="1">
        <v>0</v>
      </c>
      <c r="E359" s="1">
        <v>0</v>
      </c>
      <c r="F359" s="1" t="s">
        <v>687</v>
      </c>
      <c r="G359" s="1">
        <v>0</v>
      </c>
      <c r="H359" s="1" t="s">
        <v>687</v>
      </c>
      <c r="I359" s="1" t="s">
        <v>687</v>
      </c>
      <c r="J359" s="1" t="s">
        <v>687</v>
      </c>
      <c r="K359" s="1" t="s">
        <v>687</v>
      </c>
      <c r="L359" s="1" t="s">
        <v>687</v>
      </c>
      <c r="M359" s="1" t="s">
        <v>687</v>
      </c>
      <c r="N359" s="1">
        <v>0</v>
      </c>
      <c r="O359" s="1">
        <v>0</v>
      </c>
      <c r="P359" s="1" t="s">
        <v>687</v>
      </c>
      <c r="Q359" s="1" t="s">
        <v>687</v>
      </c>
      <c r="R359" s="1" t="s">
        <v>687</v>
      </c>
      <c r="S359" s="1" t="s">
        <v>687</v>
      </c>
      <c r="T359" s="1" t="s">
        <v>687</v>
      </c>
      <c r="U359" s="1">
        <v>0</v>
      </c>
    </row>
    <row r="360" spans="1:21">
      <c r="A360" s="1" t="s">
        <v>173</v>
      </c>
      <c r="B360" s="32" t="s">
        <v>571</v>
      </c>
      <c r="C360" s="1">
        <v>0</v>
      </c>
      <c r="D360" s="1">
        <v>0</v>
      </c>
      <c r="E360" s="1">
        <v>0</v>
      </c>
      <c r="F360" s="1" t="s">
        <v>687</v>
      </c>
      <c r="G360" s="1">
        <v>0</v>
      </c>
      <c r="H360" s="1" t="s">
        <v>687</v>
      </c>
      <c r="I360" s="1" t="s">
        <v>687</v>
      </c>
      <c r="J360" s="1" t="s">
        <v>687</v>
      </c>
      <c r="K360" s="1" t="s">
        <v>687</v>
      </c>
      <c r="L360" s="1" t="s">
        <v>687</v>
      </c>
      <c r="M360" s="1" t="s">
        <v>687</v>
      </c>
      <c r="N360" s="1">
        <v>0</v>
      </c>
      <c r="O360" s="1">
        <v>0</v>
      </c>
      <c r="P360" s="1" t="s">
        <v>687</v>
      </c>
      <c r="Q360" s="1" t="s">
        <v>687</v>
      </c>
      <c r="R360" s="1" t="s">
        <v>687</v>
      </c>
      <c r="S360" s="1" t="s">
        <v>687</v>
      </c>
      <c r="T360" s="1" t="s">
        <v>687</v>
      </c>
      <c r="U360" s="1">
        <v>0</v>
      </c>
    </row>
    <row r="361" spans="1:21">
      <c r="A361" s="1" t="s">
        <v>88</v>
      </c>
      <c r="B361" s="32" t="s">
        <v>572</v>
      </c>
      <c r="C361" s="1">
        <v>0</v>
      </c>
      <c r="D361" s="1">
        <v>0</v>
      </c>
      <c r="E361" s="1">
        <v>0</v>
      </c>
      <c r="F361" s="1" t="s">
        <v>687</v>
      </c>
      <c r="G361" s="1">
        <v>0</v>
      </c>
      <c r="H361" s="1" t="s">
        <v>687</v>
      </c>
      <c r="I361" s="1" t="s">
        <v>687</v>
      </c>
      <c r="J361" s="1" t="s">
        <v>687</v>
      </c>
      <c r="K361" s="1" t="s">
        <v>687</v>
      </c>
      <c r="L361" s="1" t="s">
        <v>687</v>
      </c>
      <c r="M361" s="1" t="s">
        <v>687</v>
      </c>
      <c r="N361" s="1">
        <v>0</v>
      </c>
      <c r="O361" s="1">
        <v>0</v>
      </c>
      <c r="P361" s="1" t="s">
        <v>687</v>
      </c>
      <c r="Q361" s="1" t="s">
        <v>687</v>
      </c>
      <c r="R361" s="1" t="s">
        <v>687</v>
      </c>
      <c r="S361" s="1" t="s">
        <v>687</v>
      </c>
      <c r="T361" s="1" t="s">
        <v>687</v>
      </c>
      <c r="U361" s="1">
        <v>0</v>
      </c>
    </row>
    <row r="362" spans="1:21">
      <c r="A362" s="1" t="s">
        <v>251</v>
      </c>
      <c r="B362" s="32" t="s">
        <v>573</v>
      </c>
      <c r="C362" s="1">
        <v>0</v>
      </c>
      <c r="D362" s="1">
        <v>0</v>
      </c>
      <c r="E362" s="1">
        <v>0</v>
      </c>
      <c r="F362" s="1" t="s">
        <v>687</v>
      </c>
      <c r="G362" s="1">
        <v>0</v>
      </c>
      <c r="H362" s="1" t="s">
        <v>687</v>
      </c>
      <c r="I362" s="1" t="s">
        <v>687</v>
      </c>
      <c r="J362" s="1" t="s">
        <v>687</v>
      </c>
      <c r="K362" s="1" t="s">
        <v>687</v>
      </c>
      <c r="L362" s="1" t="s">
        <v>687</v>
      </c>
      <c r="M362" s="1" t="s">
        <v>687</v>
      </c>
      <c r="N362" s="1">
        <v>0</v>
      </c>
      <c r="O362" s="1">
        <v>0</v>
      </c>
      <c r="P362" s="1" t="s">
        <v>687</v>
      </c>
      <c r="Q362" s="1" t="s">
        <v>687</v>
      </c>
      <c r="R362" s="1" t="s">
        <v>687</v>
      </c>
      <c r="S362" s="1" t="s">
        <v>687</v>
      </c>
      <c r="T362" s="1" t="s">
        <v>687</v>
      </c>
      <c r="U362" s="1">
        <v>0</v>
      </c>
    </row>
    <row r="363" spans="1:21">
      <c r="A363" s="1" t="s">
        <v>117</v>
      </c>
      <c r="B363" s="32" t="s">
        <v>574</v>
      </c>
      <c r="C363" s="1">
        <v>0</v>
      </c>
      <c r="D363" s="1">
        <v>0</v>
      </c>
      <c r="E363" s="1">
        <v>0</v>
      </c>
      <c r="F363" s="1" t="s">
        <v>687</v>
      </c>
      <c r="G363" s="1">
        <v>0</v>
      </c>
      <c r="H363" s="1" t="s">
        <v>687</v>
      </c>
      <c r="I363" s="1" t="s">
        <v>687</v>
      </c>
      <c r="J363" s="1" t="s">
        <v>687</v>
      </c>
      <c r="K363" s="1" t="s">
        <v>687</v>
      </c>
      <c r="L363" s="1" t="s">
        <v>687</v>
      </c>
      <c r="M363" s="1" t="s">
        <v>687</v>
      </c>
      <c r="N363" s="1">
        <v>0</v>
      </c>
      <c r="O363" s="1">
        <v>0</v>
      </c>
      <c r="P363" s="1" t="s">
        <v>687</v>
      </c>
      <c r="Q363" s="1" t="s">
        <v>687</v>
      </c>
      <c r="R363" s="1" t="s">
        <v>687</v>
      </c>
      <c r="S363" s="1" t="s">
        <v>687</v>
      </c>
      <c r="T363" s="1" t="s">
        <v>687</v>
      </c>
      <c r="U363" s="1">
        <v>0</v>
      </c>
    </row>
    <row r="364" spans="1:21">
      <c r="A364" s="1" t="s">
        <v>576</v>
      </c>
      <c r="B364" s="32" t="s">
        <v>577</v>
      </c>
      <c r="C364" s="1">
        <v>52</v>
      </c>
      <c r="D364" s="1">
        <v>9.4</v>
      </c>
      <c r="E364" s="1">
        <v>0</v>
      </c>
      <c r="F364" s="1" t="s">
        <v>687</v>
      </c>
      <c r="G364" s="1">
        <v>0</v>
      </c>
      <c r="H364" s="1" t="s">
        <v>687</v>
      </c>
      <c r="I364" s="1" t="s">
        <v>687</v>
      </c>
      <c r="J364" s="1" t="s">
        <v>687</v>
      </c>
      <c r="K364" s="1" t="s">
        <v>687</v>
      </c>
      <c r="L364" s="1">
        <v>0</v>
      </c>
      <c r="M364" s="1" t="s">
        <v>687</v>
      </c>
      <c r="N364" s="1">
        <v>23.3771193154809</v>
      </c>
      <c r="O364" s="1">
        <v>0</v>
      </c>
      <c r="P364" s="1" t="s">
        <v>687</v>
      </c>
      <c r="Q364" s="1" t="s">
        <v>687</v>
      </c>
      <c r="R364" s="1">
        <v>0</v>
      </c>
      <c r="S364" s="1" t="s">
        <v>687</v>
      </c>
      <c r="T364" s="1">
        <v>0</v>
      </c>
      <c r="U364" s="1">
        <v>23.3771193154809</v>
      </c>
    </row>
    <row r="365" spans="1:21">
      <c r="A365" s="1" t="s">
        <v>578</v>
      </c>
      <c r="B365" s="32" t="s">
        <v>579</v>
      </c>
      <c r="C365" s="1">
        <v>0</v>
      </c>
      <c r="D365" s="1">
        <v>0</v>
      </c>
      <c r="E365" s="1">
        <v>0</v>
      </c>
      <c r="F365" s="1" t="s">
        <v>687</v>
      </c>
      <c r="G365" s="1">
        <v>0</v>
      </c>
      <c r="H365" s="1" t="s">
        <v>687</v>
      </c>
      <c r="I365" s="1" t="s">
        <v>687</v>
      </c>
      <c r="J365" s="1" t="s">
        <v>687</v>
      </c>
      <c r="K365" s="1" t="s">
        <v>687</v>
      </c>
      <c r="L365" s="1" t="s">
        <v>687</v>
      </c>
      <c r="M365" s="1" t="s">
        <v>687</v>
      </c>
      <c r="N365" s="1">
        <v>0</v>
      </c>
      <c r="O365" s="1">
        <v>0</v>
      </c>
      <c r="P365" s="1" t="s">
        <v>687</v>
      </c>
      <c r="Q365" s="1" t="s">
        <v>687</v>
      </c>
      <c r="R365" s="1" t="s">
        <v>687</v>
      </c>
      <c r="S365" s="1" t="s">
        <v>687</v>
      </c>
      <c r="T365" s="1" t="s">
        <v>687</v>
      </c>
      <c r="U365" s="1">
        <v>0</v>
      </c>
    </row>
    <row r="366" spans="1:21">
      <c r="A366" s="1" t="s">
        <v>580</v>
      </c>
      <c r="B366" s="32" t="s">
        <v>581</v>
      </c>
      <c r="C366" s="1">
        <v>121.7</v>
      </c>
      <c r="D366" s="1">
        <v>23.7</v>
      </c>
      <c r="E366" s="1">
        <v>0</v>
      </c>
      <c r="F366" s="1" t="s">
        <v>687</v>
      </c>
      <c r="G366" s="1">
        <v>0</v>
      </c>
      <c r="H366" s="1" t="s">
        <v>687</v>
      </c>
      <c r="I366" s="1" t="s">
        <v>687</v>
      </c>
      <c r="J366" s="1" t="s">
        <v>687</v>
      </c>
      <c r="K366" s="1" t="s">
        <v>687</v>
      </c>
      <c r="L366" s="1">
        <v>0</v>
      </c>
      <c r="M366" s="1" t="s">
        <v>687</v>
      </c>
      <c r="N366" s="1">
        <v>47.535444229721023</v>
      </c>
      <c r="O366" s="1">
        <v>0</v>
      </c>
      <c r="P366" s="1" t="s">
        <v>687</v>
      </c>
      <c r="Q366" s="1" t="s">
        <v>687</v>
      </c>
      <c r="R366" s="1">
        <v>0</v>
      </c>
      <c r="S366" s="1" t="s">
        <v>687</v>
      </c>
      <c r="T366" s="1">
        <v>0</v>
      </c>
      <c r="U366" s="1">
        <v>47.535444229721023</v>
      </c>
    </row>
    <row r="367" spans="1:21">
      <c r="A367" s="1" t="s">
        <v>338</v>
      </c>
      <c r="B367" s="32" t="s">
        <v>582</v>
      </c>
      <c r="C367" s="1">
        <v>0</v>
      </c>
      <c r="D367" s="1">
        <v>0</v>
      </c>
      <c r="E367" s="1">
        <v>0</v>
      </c>
      <c r="F367" s="1" t="s">
        <v>687</v>
      </c>
      <c r="G367" s="1">
        <v>0</v>
      </c>
      <c r="H367" s="1" t="s">
        <v>687</v>
      </c>
      <c r="I367" s="1" t="s">
        <v>687</v>
      </c>
      <c r="J367" s="1" t="s">
        <v>687</v>
      </c>
      <c r="K367" s="1" t="s">
        <v>687</v>
      </c>
      <c r="L367" s="1" t="s">
        <v>687</v>
      </c>
      <c r="M367" s="1" t="s">
        <v>687</v>
      </c>
      <c r="N367" s="1">
        <v>0</v>
      </c>
      <c r="O367" s="1">
        <v>0</v>
      </c>
      <c r="P367" s="1" t="s">
        <v>687</v>
      </c>
      <c r="Q367" s="1" t="s">
        <v>687</v>
      </c>
      <c r="R367" s="1" t="s">
        <v>687</v>
      </c>
      <c r="S367" s="1" t="s">
        <v>687</v>
      </c>
      <c r="T367" s="1" t="s">
        <v>687</v>
      </c>
      <c r="U367" s="1">
        <v>0</v>
      </c>
    </row>
    <row r="368" spans="1:21">
      <c r="A368" s="1" t="s">
        <v>583</v>
      </c>
      <c r="B368" s="32" t="s">
        <v>584</v>
      </c>
      <c r="C368" s="1">
        <v>0</v>
      </c>
      <c r="D368" s="1">
        <v>0</v>
      </c>
      <c r="E368" s="1">
        <v>0</v>
      </c>
      <c r="F368" s="1" t="s">
        <v>687</v>
      </c>
      <c r="G368" s="1">
        <v>0</v>
      </c>
      <c r="H368" s="1" t="s">
        <v>687</v>
      </c>
      <c r="I368" s="1" t="s">
        <v>687</v>
      </c>
      <c r="J368" s="1" t="s">
        <v>687</v>
      </c>
      <c r="K368" s="1" t="s">
        <v>687</v>
      </c>
      <c r="L368" s="1" t="s">
        <v>687</v>
      </c>
      <c r="M368" s="1" t="s">
        <v>687</v>
      </c>
      <c r="N368" s="1">
        <v>0</v>
      </c>
      <c r="O368" s="1">
        <v>0</v>
      </c>
      <c r="P368" s="1" t="s">
        <v>687</v>
      </c>
      <c r="Q368" s="1" t="s">
        <v>687</v>
      </c>
      <c r="R368" s="1" t="s">
        <v>687</v>
      </c>
      <c r="S368" s="1" t="s">
        <v>687</v>
      </c>
      <c r="T368" s="1" t="s">
        <v>687</v>
      </c>
      <c r="U368" s="1">
        <v>0</v>
      </c>
    </row>
    <row r="369" spans="1:21">
      <c r="A369" s="1" t="s">
        <v>583</v>
      </c>
      <c r="B369" s="32" t="s">
        <v>585</v>
      </c>
      <c r="C369" s="1">
        <v>0</v>
      </c>
      <c r="D369" s="1">
        <v>0</v>
      </c>
      <c r="E369" s="1">
        <v>0</v>
      </c>
      <c r="F369" s="1" t="s">
        <v>687</v>
      </c>
      <c r="G369" s="1">
        <v>0</v>
      </c>
      <c r="H369" s="1" t="s">
        <v>687</v>
      </c>
      <c r="I369" s="1" t="s">
        <v>687</v>
      </c>
      <c r="J369" s="1" t="s">
        <v>687</v>
      </c>
      <c r="K369" s="1" t="s">
        <v>687</v>
      </c>
      <c r="L369" s="1" t="s">
        <v>687</v>
      </c>
      <c r="M369" s="1" t="s">
        <v>687</v>
      </c>
      <c r="N369" s="1">
        <v>0</v>
      </c>
      <c r="O369" s="1">
        <v>0</v>
      </c>
      <c r="P369" s="1" t="s">
        <v>687</v>
      </c>
      <c r="Q369" s="1" t="s">
        <v>687</v>
      </c>
      <c r="R369" s="1" t="s">
        <v>687</v>
      </c>
      <c r="S369" s="1" t="s">
        <v>687</v>
      </c>
      <c r="T369" s="1" t="s">
        <v>687</v>
      </c>
      <c r="U369" s="1">
        <v>0</v>
      </c>
    </row>
    <row r="370" spans="1:21">
      <c r="A370" s="1" t="s">
        <v>277</v>
      </c>
      <c r="B370" s="32" t="s">
        <v>586</v>
      </c>
      <c r="C370" s="1">
        <v>0</v>
      </c>
      <c r="D370" s="1">
        <v>0</v>
      </c>
      <c r="E370" s="1">
        <v>0</v>
      </c>
      <c r="F370" s="1" t="s">
        <v>687</v>
      </c>
      <c r="G370" s="1">
        <v>0</v>
      </c>
      <c r="H370" s="1" t="s">
        <v>687</v>
      </c>
      <c r="I370" s="1" t="s">
        <v>687</v>
      </c>
      <c r="J370" s="1" t="s">
        <v>687</v>
      </c>
      <c r="K370" s="1" t="s">
        <v>687</v>
      </c>
      <c r="L370" s="1" t="s">
        <v>687</v>
      </c>
      <c r="M370" s="1" t="s">
        <v>687</v>
      </c>
      <c r="N370" s="1">
        <v>0</v>
      </c>
      <c r="O370" s="1">
        <v>0</v>
      </c>
      <c r="P370" s="1" t="s">
        <v>687</v>
      </c>
      <c r="Q370" s="1" t="s">
        <v>687</v>
      </c>
      <c r="R370" s="1" t="s">
        <v>687</v>
      </c>
      <c r="S370" s="1" t="s">
        <v>687</v>
      </c>
      <c r="T370" s="1" t="s">
        <v>687</v>
      </c>
      <c r="U370" s="1">
        <v>0</v>
      </c>
    </row>
    <row r="371" spans="1:21">
      <c r="A371" s="1" t="s">
        <v>587</v>
      </c>
      <c r="B371" s="32" t="s">
        <v>588</v>
      </c>
      <c r="C371" s="1">
        <v>0</v>
      </c>
      <c r="D371" s="1">
        <v>0</v>
      </c>
      <c r="E371" s="1">
        <v>0</v>
      </c>
      <c r="F371" s="1" t="s">
        <v>687</v>
      </c>
      <c r="G371" s="1">
        <v>0</v>
      </c>
      <c r="H371" s="1" t="s">
        <v>687</v>
      </c>
      <c r="I371" s="1" t="s">
        <v>687</v>
      </c>
      <c r="J371" s="1" t="s">
        <v>687</v>
      </c>
      <c r="K371" s="1" t="s">
        <v>687</v>
      </c>
      <c r="L371" s="1" t="s">
        <v>687</v>
      </c>
      <c r="M371" s="1" t="s">
        <v>687</v>
      </c>
      <c r="N371" s="1">
        <v>0</v>
      </c>
      <c r="O371" s="1">
        <v>0</v>
      </c>
      <c r="P371" s="1" t="s">
        <v>687</v>
      </c>
      <c r="Q371" s="1" t="s">
        <v>687</v>
      </c>
      <c r="R371" s="1" t="s">
        <v>687</v>
      </c>
      <c r="S371" s="1" t="s">
        <v>687</v>
      </c>
      <c r="T371" s="1" t="s">
        <v>687</v>
      </c>
      <c r="U371" s="1">
        <v>0</v>
      </c>
    </row>
    <row r="372" spans="1:21">
      <c r="A372" s="1" t="s">
        <v>237</v>
      </c>
      <c r="B372" s="32" t="s">
        <v>589</v>
      </c>
      <c r="C372" s="1">
        <v>0</v>
      </c>
      <c r="D372" s="1">
        <v>0</v>
      </c>
      <c r="E372" s="1">
        <v>0</v>
      </c>
      <c r="F372" s="1" t="s">
        <v>687</v>
      </c>
      <c r="G372" s="1">
        <v>0</v>
      </c>
      <c r="H372" s="1" t="s">
        <v>687</v>
      </c>
      <c r="I372" s="1" t="s">
        <v>687</v>
      </c>
      <c r="J372" s="1" t="s">
        <v>687</v>
      </c>
      <c r="K372" s="1" t="s">
        <v>687</v>
      </c>
      <c r="L372" s="1" t="s">
        <v>687</v>
      </c>
      <c r="M372" s="1" t="s">
        <v>687</v>
      </c>
      <c r="N372" s="1">
        <v>0</v>
      </c>
      <c r="O372" s="1">
        <v>0</v>
      </c>
      <c r="P372" s="1" t="s">
        <v>687</v>
      </c>
      <c r="Q372" s="1" t="s">
        <v>687</v>
      </c>
      <c r="R372" s="1" t="s">
        <v>687</v>
      </c>
      <c r="S372" s="1" t="s">
        <v>687</v>
      </c>
      <c r="T372" s="1" t="s">
        <v>687</v>
      </c>
      <c r="U372" s="1">
        <v>0</v>
      </c>
    </row>
    <row r="373" spans="1:21">
      <c r="A373" s="1" t="s">
        <v>381</v>
      </c>
      <c r="B373" s="32" t="s">
        <v>590</v>
      </c>
      <c r="C373" s="1">
        <v>0</v>
      </c>
      <c r="D373" s="1">
        <v>0</v>
      </c>
      <c r="E373" s="1">
        <v>0</v>
      </c>
      <c r="F373" s="1" t="s">
        <v>687</v>
      </c>
      <c r="G373" s="1">
        <v>0</v>
      </c>
      <c r="H373" s="1" t="s">
        <v>687</v>
      </c>
      <c r="I373" s="1" t="s">
        <v>687</v>
      </c>
      <c r="J373" s="1" t="s">
        <v>687</v>
      </c>
      <c r="K373" s="1" t="s">
        <v>687</v>
      </c>
      <c r="L373" s="1" t="s">
        <v>687</v>
      </c>
      <c r="M373" s="1" t="s">
        <v>687</v>
      </c>
      <c r="N373" s="1">
        <v>0</v>
      </c>
      <c r="O373" s="1">
        <v>0</v>
      </c>
      <c r="P373" s="1" t="s">
        <v>687</v>
      </c>
      <c r="Q373" s="1" t="s">
        <v>687</v>
      </c>
      <c r="R373" s="1" t="s">
        <v>687</v>
      </c>
      <c r="S373" s="1" t="s">
        <v>687</v>
      </c>
      <c r="T373" s="1" t="s">
        <v>687</v>
      </c>
      <c r="U373" s="1">
        <v>0</v>
      </c>
    </row>
    <row r="374" spans="1:21">
      <c r="A374" s="1" t="s">
        <v>372</v>
      </c>
      <c r="B374" s="32" t="s">
        <v>591</v>
      </c>
      <c r="C374" s="1">
        <v>205</v>
      </c>
      <c r="D374" s="1">
        <v>58</v>
      </c>
      <c r="E374" s="1">
        <v>0</v>
      </c>
      <c r="F374" s="1" t="s">
        <v>687</v>
      </c>
      <c r="G374" s="1">
        <v>0.25842758426174028</v>
      </c>
      <c r="H374" s="1" t="s">
        <v>687</v>
      </c>
      <c r="I374" s="1" t="s">
        <v>687</v>
      </c>
      <c r="J374" s="1">
        <v>133.61679467485919</v>
      </c>
      <c r="K374" s="1" t="s">
        <v>687</v>
      </c>
      <c r="L374" s="1">
        <v>0</v>
      </c>
      <c r="M374" s="1" t="s">
        <v>687</v>
      </c>
      <c r="N374" s="1">
        <v>0</v>
      </c>
      <c r="O374" s="1">
        <v>0</v>
      </c>
      <c r="P374" s="1" t="s">
        <v>687</v>
      </c>
      <c r="Q374" s="1" t="s">
        <v>687</v>
      </c>
      <c r="R374" s="1">
        <v>0</v>
      </c>
      <c r="S374" s="1" t="s">
        <v>687</v>
      </c>
      <c r="T374" s="1">
        <v>0</v>
      </c>
      <c r="U374" s="1">
        <v>133.87522225912093</v>
      </c>
    </row>
    <row r="375" spans="1:21">
      <c r="A375" s="1" t="s">
        <v>168</v>
      </c>
      <c r="B375" s="32" t="s">
        <v>592</v>
      </c>
      <c r="C375" s="1">
        <v>0</v>
      </c>
      <c r="D375" s="1">
        <v>0</v>
      </c>
      <c r="E375" s="1">
        <v>0</v>
      </c>
      <c r="F375" s="1" t="s">
        <v>687</v>
      </c>
      <c r="G375" s="1">
        <v>0</v>
      </c>
      <c r="H375" s="1" t="s">
        <v>687</v>
      </c>
      <c r="I375" s="1" t="s">
        <v>687</v>
      </c>
      <c r="J375" s="1" t="s">
        <v>687</v>
      </c>
      <c r="K375" s="1" t="s">
        <v>687</v>
      </c>
      <c r="L375" s="1" t="s">
        <v>687</v>
      </c>
      <c r="M375" s="1" t="s">
        <v>687</v>
      </c>
      <c r="N375" s="1">
        <v>0</v>
      </c>
      <c r="O375" s="1">
        <v>0</v>
      </c>
      <c r="P375" s="1" t="s">
        <v>687</v>
      </c>
      <c r="Q375" s="1" t="s">
        <v>687</v>
      </c>
      <c r="R375" s="1" t="s">
        <v>687</v>
      </c>
      <c r="S375" s="1" t="s">
        <v>687</v>
      </c>
      <c r="T375" s="1" t="s">
        <v>687</v>
      </c>
      <c r="U375" s="1">
        <v>0</v>
      </c>
    </row>
    <row r="376" spans="1:21">
      <c r="A376" s="1" t="s">
        <v>216</v>
      </c>
      <c r="B376" s="32" t="s">
        <v>593</v>
      </c>
      <c r="C376" s="1">
        <v>0</v>
      </c>
      <c r="D376" s="1">
        <v>0</v>
      </c>
      <c r="E376" s="1">
        <v>0</v>
      </c>
      <c r="F376" s="1" t="s">
        <v>687</v>
      </c>
      <c r="G376" s="1">
        <v>0</v>
      </c>
      <c r="H376" s="1" t="s">
        <v>687</v>
      </c>
      <c r="I376" s="1" t="s">
        <v>687</v>
      </c>
      <c r="J376" s="1" t="s">
        <v>687</v>
      </c>
      <c r="K376" s="1" t="s">
        <v>687</v>
      </c>
      <c r="L376" s="1" t="s">
        <v>687</v>
      </c>
      <c r="M376" s="1" t="s">
        <v>687</v>
      </c>
      <c r="N376" s="1">
        <v>0</v>
      </c>
      <c r="O376" s="1">
        <v>0</v>
      </c>
      <c r="P376" s="1" t="s">
        <v>687</v>
      </c>
      <c r="Q376" s="1" t="s">
        <v>687</v>
      </c>
      <c r="R376" s="1" t="s">
        <v>687</v>
      </c>
      <c r="S376" s="1" t="s">
        <v>687</v>
      </c>
      <c r="T376" s="1" t="s">
        <v>687</v>
      </c>
      <c r="U376" s="1">
        <v>0</v>
      </c>
    </row>
    <row r="377" spans="1:21">
      <c r="A377" s="1" t="s">
        <v>98</v>
      </c>
      <c r="B377" s="32" t="s">
        <v>594</v>
      </c>
      <c r="C377" s="1">
        <v>623.70000000000005</v>
      </c>
      <c r="D377" s="1">
        <v>189.7</v>
      </c>
      <c r="E377" s="1">
        <v>197.9</v>
      </c>
      <c r="F377" s="1">
        <v>0</v>
      </c>
      <c r="G377" s="1">
        <v>5.9189689733714843</v>
      </c>
      <c r="H377" s="1">
        <v>0</v>
      </c>
      <c r="I377" s="1">
        <v>0</v>
      </c>
      <c r="J377" s="1">
        <v>190.53184439092041</v>
      </c>
      <c r="K377" s="1">
        <v>0</v>
      </c>
      <c r="L377" s="1">
        <v>0</v>
      </c>
      <c r="M377" s="1">
        <v>0</v>
      </c>
      <c r="N377" s="1">
        <v>228.6185286912627</v>
      </c>
      <c r="O377" s="1">
        <v>0</v>
      </c>
      <c r="P377" s="1">
        <v>0</v>
      </c>
      <c r="Q377" s="1">
        <v>0</v>
      </c>
      <c r="R377" s="1">
        <v>0</v>
      </c>
      <c r="S377" s="1">
        <v>19.708845760980591</v>
      </c>
      <c r="T377" s="1">
        <v>0</v>
      </c>
      <c r="U377" s="1">
        <v>444.77818781653514</v>
      </c>
    </row>
    <row r="378" spans="1:21">
      <c r="A378" s="1" t="s">
        <v>84</v>
      </c>
      <c r="B378" s="32" t="s">
        <v>595</v>
      </c>
      <c r="C378" s="1">
        <v>1438.4</v>
      </c>
      <c r="D378" s="1">
        <v>271.10000000000002</v>
      </c>
      <c r="E378" s="1">
        <v>0</v>
      </c>
      <c r="F378" s="1">
        <v>30.195223669595066</v>
      </c>
      <c r="G378" s="1">
        <v>16.643262161466538</v>
      </c>
      <c r="H378" s="1" t="s">
        <v>687</v>
      </c>
      <c r="I378" s="1" t="s">
        <v>687</v>
      </c>
      <c r="J378" s="1">
        <v>373.80649458784353</v>
      </c>
      <c r="K378" s="1" t="s">
        <v>687</v>
      </c>
      <c r="L378" s="1">
        <v>0</v>
      </c>
      <c r="M378" s="1" t="s">
        <v>687</v>
      </c>
      <c r="N378" s="1">
        <v>1.0869768782370612</v>
      </c>
      <c r="O378" s="1">
        <v>38.208884204696702</v>
      </c>
      <c r="P378" s="1" t="s">
        <v>687</v>
      </c>
      <c r="Q378" s="1" t="s">
        <v>687</v>
      </c>
      <c r="R378" s="1">
        <v>0</v>
      </c>
      <c r="S378" s="1">
        <v>154.25200208532192</v>
      </c>
      <c r="T378" s="1">
        <v>0</v>
      </c>
      <c r="U378" s="1">
        <v>614.19284358716072</v>
      </c>
    </row>
    <row r="379" spans="1:21">
      <c r="A379" s="1" t="s">
        <v>108</v>
      </c>
      <c r="B379" s="32" t="s">
        <v>596</v>
      </c>
      <c r="C379" s="1">
        <v>0</v>
      </c>
      <c r="D379" s="1">
        <v>0</v>
      </c>
      <c r="E379" s="1">
        <v>0</v>
      </c>
      <c r="F379" s="1" t="s">
        <v>687</v>
      </c>
      <c r="G379" s="1">
        <v>0</v>
      </c>
      <c r="H379" s="1" t="s">
        <v>687</v>
      </c>
      <c r="I379" s="1" t="s">
        <v>687</v>
      </c>
      <c r="J379" s="1" t="s">
        <v>687</v>
      </c>
      <c r="K379" s="1" t="s">
        <v>687</v>
      </c>
      <c r="L379" s="1" t="s">
        <v>687</v>
      </c>
      <c r="M379" s="1" t="s">
        <v>687</v>
      </c>
      <c r="N379" s="1">
        <v>0</v>
      </c>
      <c r="O379" s="1">
        <v>0</v>
      </c>
      <c r="P379" s="1" t="s">
        <v>687</v>
      </c>
      <c r="Q379" s="1" t="s">
        <v>687</v>
      </c>
      <c r="R379" s="1" t="s">
        <v>687</v>
      </c>
      <c r="S379" s="1" t="s">
        <v>687</v>
      </c>
      <c r="T379" s="1" t="s">
        <v>687</v>
      </c>
      <c r="U379" s="1">
        <v>0</v>
      </c>
    </row>
    <row r="380" spans="1:21">
      <c r="A380" s="1" t="s">
        <v>173</v>
      </c>
      <c r="B380" s="32" t="s">
        <v>597</v>
      </c>
      <c r="C380" s="1">
        <v>0</v>
      </c>
      <c r="D380" s="1">
        <v>0</v>
      </c>
      <c r="E380" s="1">
        <v>0</v>
      </c>
      <c r="F380" s="1" t="s">
        <v>687</v>
      </c>
      <c r="G380" s="1">
        <v>0</v>
      </c>
      <c r="H380" s="1" t="s">
        <v>687</v>
      </c>
      <c r="I380" s="1" t="s">
        <v>687</v>
      </c>
      <c r="J380" s="1" t="s">
        <v>687</v>
      </c>
      <c r="K380" s="1" t="s">
        <v>687</v>
      </c>
      <c r="L380" s="1" t="s">
        <v>687</v>
      </c>
      <c r="M380" s="1" t="s">
        <v>687</v>
      </c>
      <c r="N380" s="1">
        <v>0</v>
      </c>
      <c r="O380" s="1">
        <v>0</v>
      </c>
      <c r="P380" s="1" t="s">
        <v>687</v>
      </c>
      <c r="Q380" s="1" t="s">
        <v>687</v>
      </c>
      <c r="R380" s="1" t="s">
        <v>687</v>
      </c>
      <c r="S380" s="1" t="s">
        <v>687</v>
      </c>
      <c r="T380" s="1" t="s">
        <v>687</v>
      </c>
      <c r="U380" s="1">
        <v>0</v>
      </c>
    </row>
    <row r="381" spans="1:21">
      <c r="A381" s="1" t="s">
        <v>492</v>
      </c>
      <c r="B381" s="32" t="s">
        <v>598</v>
      </c>
      <c r="C381" s="1">
        <v>0</v>
      </c>
      <c r="D381" s="1">
        <v>0</v>
      </c>
      <c r="E381" s="1">
        <v>0</v>
      </c>
      <c r="F381" s="1" t="s">
        <v>687</v>
      </c>
      <c r="G381" s="1">
        <v>0</v>
      </c>
      <c r="H381" s="1" t="s">
        <v>687</v>
      </c>
      <c r="I381" s="1" t="s">
        <v>687</v>
      </c>
      <c r="J381" s="1" t="s">
        <v>687</v>
      </c>
      <c r="K381" s="1" t="s">
        <v>687</v>
      </c>
      <c r="L381" s="1" t="s">
        <v>687</v>
      </c>
      <c r="M381" s="1" t="s">
        <v>687</v>
      </c>
      <c r="N381" s="1">
        <v>0</v>
      </c>
      <c r="O381" s="1">
        <v>0</v>
      </c>
      <c r="P381" s="1" t="s">
        <v>687</v>
      </c>
      <c r="Q381" s="1" t="s">
        <v>687</v>
      </c>
      <c r="R381" s="1" t="s">
        <v>687</v>
      </c>
      <c r="S381" s="1" t="s">
        <v>687</v>
      </c>
      <c r="T381" s="1" t="s">
        <v>687</v>
      </c>
      <c r="U381" s="1">
        <v>0</v>
      </c>
    </row>
    <row r="382" spans="1:21">
      <c r="A382" s="1" t="s">
        <v>338</v>
      </c>
      <c r="B382" s="32" t="s">
        <v>599</v>
      </c>
      <c r="C382" s="1">
        <v>0</v>
      </c>
      <c r="D382" s="1">
        <v>0</v>
      </c>
      <c r="E382" s="1">
        <v>0</v>
      </c>
      <c r="F382" s="1" t="s">
        <v>687</v>
      </c>
      <c r="G382" s="1">
        <v>0</v>
      </c>
      <c r="H382" s="1" t="s">
        <v>687</v>
      </c>
      <c r="I382" s="1" t="s">
        <v>687</v>
      </c>
      <c r="J382" s="1" t="s">
        <v>687</v>
      </c>
      <c r="K382" s="1" t="s">
        <v>687</v>
      </c>
      <c r="L382" s="1" t="s">
        <v>687</v>
      </c>
      <c r="M382" s="1" t="s">
        <v>687</v>
      </c>
      <c r="N382" s="1">
        <v>0</v>
      </c>
      <c r="O382" s="1">
        <v>0</v>
      </c>
      <c r="P382" s="1" t="s">
        <v>687</v>
      </c>
      <c r="Q382" s="1" t="s">
        <v>687</v>
      </c>
      <c r="R382" s="1" t="s">
        <v>687</v>
      </c>
      <c r="S382" s="1" t="s">
        <v>687</v>
      </c>
      <c r="T382" s="1" t="s">
        <v>687</v>
      </c>
      <c r="U382" s="1">
        <v>0</v>
      </c>
    </row>
    <row r="383" spans="1:21">
      <c r="A383" s="1" t="s">
        <v>96</v>
      </c>
      <c r="B383" s="32" t="s">
        <v>600</v>
      </c>
      <c r="C383" s="1">
        <v>0</v>
      </c>
      <c r="D383" s="1">
        <v>0</v>
      </c>
      <c r="E383" s="1">
        <v>0</v>
      </c>
      <c r="F383" s="1" t="s">
        <v>687</v>
      </c>
      <c r="G383" s="1">
        <v>0</v>
      </c>
      <c r="H383" s="1" t="s">
        <v>687</v>
      </c>
      <c r="I383" s="1" t="s">
        <v>687</v>
      </c>
      <c r="J383" s="1" t="s">
        <v>687</v>
      </c>
      <c r="K383" s="1" t="s">
        <v>687</v>
      </c>
      <c r="L383" s="1" t="s">
        <v>687</v>
      </c>
      <c r="M383" s="1" t="s">
        <v>687</v>
      </c>
      <c r="N383" s="1">
        <v>0</v>
      </c>
      <c r="O383" s="1">
        <v>0</v>
      </c>
      <c r="P383" s="1" t="s">
        <v>687</v>
      </c>
      <c r="Q383" s="1" t="s">
        <v>687</v>
      </c>
      <c r="R383" s="1" t="s">
        <v>687</v>
      </c>
      <c r="S383" s="1" t="s">
        <v>687</v>
      </c>
      <c r="T383" s="1" t="s">
        <v>687</v>
      </c>
      <c r="U383" s="1">
        <v>0</v>
      </c>
    </row>
    <row r="384" spans="1:21">
      <c r="A384" s="1" t="s">
        <v>316</v>
      </c>
      <c r="B384" s="32" t="s">
        <v>601</v>
      </c>
      <c r="C384" s="1">
        <v>0</v>
      </c>
      <c r="D384" s="1">
        <v>0</v>
      </c>
      <c r="E384" s="1">
        <v>0</v>
      </c>
      <c r="F384" s="1" t="s">
        <v>687</v>
      </c>
      <c r="G384" s="1">
        <v>0</v>
      </c>
      <c r="H384" s="1" t="s">
        <v>687</v>
      </c>
      <c r="I384" s="1" t="s">
        <v>687</v>
      </c>
      <c r="J384" s="1" t="s">
        <v>687</v>
      </c>
      <c r="K384" s="1" t="s">
        <v>687</v>
      </c>
      <c r="L384" s="1" t="s">
        <v>687</v>
      </c>
      <c r="M384" s="1" t="s">
        <v>687</v>
      </c>
      <c r="N384" s="1">
        <v>0</v>
      </c>
      <c r="O384" s="1">
        <v>0</v>
      </c>
      <c r="P384" s="1" t="s">
        <v>687</v>
      </c>
      <c r="Q384" s="1" t="s">
        <v>687</v>
      </c>
      <c r="R384" s="1" t="s">
        <v>687</v>
      </c>
      <c r="S384" s="1" t="s">
        <v>687</v>
      </c>
      <c r="T384" s="1" t="s">
        <v>687</v>
      </c>
      <c r="U384" s="1">
        <v>0</v>
      </c>
    </row>
    <row r="385" spans="1:21">
      <c r="A385" s="1" t="s">
        <v>694</v>
      </c>
      <c r="B385" s="32" t="s">
        <v>602</v>
      </c>
      <c r="C385" s="1" t="s">
        <v>687</v>
      </c>
      <c r="D385" s="1" t="s">
        <v>687</v>
      </c>
      <c r="E385" s="1" t="s">
        <v>687</v>
      </c>
      <c r="F385" s="1" t="s">
        <v>687</v>
      </c>
      <c r="G385" s="1">
        <v>0</v>
      </c>
      <c r="H385" s="1" t="s">
        <v>687</v>
      </c>
      <c r="I385" s="1" t="s">
        <v>687</v>
      </c>
      <c r="J385" s="1" t="s">
        <v>687</v>
      </c>
      <c r="K385" s="1" t="s">
        <v>687</v>
      </c>
      <c r="L385" s="1" t="s">
        <v>687</v>
      </c>
      <c r="M385" s="1" t="s">
        <v>687</v>
      </c>
      <c r="N385" s="1">
        <v>0</v>
      </c>
      <c r="O385" s="1">
        <v>0</v>
      </c>
      <c r="P385" s="1" t="s">
        <v>687</v>
      </c>
      <c r="Q385" s="1" t="s">
        <v>687</v>
      </c>
      <c r="R385" s="1" t="s">
        <v>687</v>
      </c>
      <c r="S385" s="1" t="s">
        <v>687</v>
      </c>
      <c r="T385" s="1" t="s">
        <v>687</v>
      </c>
      <c r="U385" s="1">
        <v>0</v>
      </c>
    </row>
    <row r="386" spans="1:21">
      <c r="A386" s="1" t="s">
        <v>173</v>
      </c>
      <c r="B386" s="32" t="s">
        <v>603</v>
      </c>
      <c r="C386" s="1">
        <v>0</v>
      </c>
      <c r="D386" s="1">
        <v>0</v>
      </c>
      <c r="E386" s="1">
        <v>0</v>
      </c>
      <c r="F386" s="1" t="s">
        <v>687</v>
      </c>
      <c r="G386" s="1">
        <v>0</v>
      </c>
      <c r="H386" s="1" t="s">
        <v>687</v>
      </c>
      <c r="I386" s="1" t="s">
        <v>687</v>
      </c>
      <c r="J386" s="1" t="s">
        <v>687</v>
      </c>
      <c r="K386" s="1" t="s">
        <v>687</v>
      </c>
      <c r="L386" s="1" t="s">
        <v>687</v>
      </c>
      <c r="M386" s="1" t="s">
        <v>687</v>
      </c>
      <c r="N386" s="1">
        <v>0</v>
      </c>
      <c r="O386" s="1">
        <v>0</v>
      </c>
      <c r="P386" s="1" t="s">
        <v>687</v>
      </c>
      <c r="Q386" s="1" t="s">
        <v>687</v>
      </c>
      <c r="R386" s="1" t="s">
        <v>687</v>
      </c>
      <c r="S386" s="1" t="s">
        <v>687</v>
      </c>
      <c r="T386" s="1" t="s">
        <v>687</v>
      </c>
      <c r="U386" s="1">
        <v>0</v>
      </c>
    </row>
    <row r="387" spans="1:21">
      <c r="A387" s="1" t="s">
        <v>605</v>
      </c>
      <c r="B387" s="32" t="s">
        <v>606</v>
      </c>
      <c r="C387" s="1">
        <v>0</v>
      </c>
      <c r="D387" s="1">
        <v>0</v>
      </c>
      <c r="E387" s="1">
        <v>0</v>
      </c>
      <c r="F387" s="1" t="s">
        <v>687</v>
      </c>
      <c r="G387" s="1">
        <v>0</v>
      </c>
      <c r="H387" s="1" t="s">
        <v>687</v>
      </c>
      <c r="I387" s="1" t="s">
        <v>687</v>
      </c>
      <c r="J387" s="1" t="s">
        <v>687</v>
      </c>
      <c r="K387" s="1" t="s">
        <v>687</v>
      </c>
      <c r="L387" s="1" t="s">
        <v>687</v>
      </c>
      <c r="M387" s="1" t="s">
        <v>687</v>
      </c>
      <c r="N387" s="1">
        <v>0</v>
      </c>
      <c r="O387" s="1">
        <v>0</v>
      </c>
      <c r="P387" s="1" t="s">
        <v>687</v>
      </c>
      <c r="Q387" s="1" t="s">
        <v>687</v>
      </c>
      <c r="R387" s="1" t="s">
        <v>687</v>
      </c>
      <c r="S387" s="1" t="s">
        <v>687</v>
      </c>
      <c r="T387" s="1" t="s">
        <v>687</v>
      </c>
      <c r="U387" s="1">
        <v>0</v>
      </c>
    </row>
    <row r="388" spans="1:21">
      <c r="A388" s="1" t="s">
        <v>583</v>
      </c>
      <c r="B388" s="32" t="s">
        <v>607</v>
      </c>
      <c r="C388" s="1">
        <v>0</v>
      </c>
      <c r="D388" s="1">
        <v>0</v>
      </c>
      <c r="E388" s="1">
        <v>0</v>
      </c>
      <c r="F388" s="1" t="s">
        <v>687</v>
      </c>
      <c r="G388" s="1">
        <v>0</v>
      </c>
      <c r="H388" s="1" t="s">
        <v>687</v>
      </c>
      <c r="I388" s="1" t="s">
        <v>687</v>
      </c>
      <c r="J388" s="1" t="s">
        <v>687</v>
      </c>
      <c r="K388" s="1" t="s">
        <v>687</v>
      </c>
      <c r="L388" s="1" t="s">
        <v>687</v>
      </c>
      <c r="M388" s="1" t="s">
        <v>687</v>
      </c>
      <c r="N388" s="1">
        <v>0</v>
      </c>
      <c r="O388" s="1">
        <v>0</v>
      </c>
      <c r="P388" s="1" t="s">
        <v>687</v>
      </c>
      <c r="Q388" s="1" t="s">
        <v>687</v>
      </c>
      <c r="R388" s="1" t="s">
        <v>687</v>
      </c>
      <c r="S388" s="1" t="s">
        <v>687</v>
      </c>
      <c r="T388" s="1" t="s">
        <v>687</v>
      </c>
      <c r="U388" s="1">
        <v>0</v>
      </c>
    </row>
    <row r="389" spans="1:21">
      <c r="A389" s="1" t="s">
        <v>694</v>
      </c>
      <c r="B389" s="32" t="s">
        <v>608</v>
      </c>
      <c r="C389" s="1" t="s">
        <v>687</v>
      </c>
      <c r="D389" s="1" t="s">
        <v>687</v>
      </c>
      <c r="E389" s="1" t="s">
        <v>687</v>
      </c>
      <c r="F389" s="1" t="s">
        <v>687</v>
      </c>
      <c r="G389" s="1">
        <v>0</v>
      </c>
      <c r="H389" s="1" t="s">
        <v>687</v>
      </c>
      <c r="I389" s="1" t="s">
        <v>687</v>
      </c>
      <c r="J389" s="1" t="s">
        <v>687</v>
      </c>
      <c r="K389" s="1" t="s">
        <v>687</v>
      </c>
      <c r="L389" s="1" t="s">
        <v>687</v>
      </c>
      <c r="M389" s="1" t="s">
        <v>687</v>
      </c>
      <c r="N389" s="1">
        <v>0</v>
      </c>
      <c r="O389" s="1">
        <v>0</v>
      </c>
      <c r="P389" s="1" t="s">
        <v>687</v>
      </c>
      <c r="Q389" s="1" t="s">
        <v>687</v>
      </c>
      <c r="R389" s="1" t="s">
        <v>687</v>
      </c>
      <c r="S389" s="1" t="s">
        <v>687</v>
      </c>
      <c r="T389" s="1" t="s">
        <v>687</v>
      </c>
      <c r="U389" s="1">
        <v>0</v>
      </c>
    </row>
    <row r="390" spans="1:21">
      <c r="A390" s="1" t="s">
        <v>583</v>
      </c>
      <c r="B390" s="32" t="s">
        <v>609</v>
      </c>
      <c r="C390" s="1">
        <v>0</v>
      </c>
      <c r="D390" s="1">
        <v>0</v>
      </c>
      <c r="E390" s="1">
        <v>0</v>
      </c>
      <c r="F390" s="1" t="s">
        <v>687</v>
      </c>
      <c r="G390" s="1">
        <v>0</v>
      </c>
      <c r="H390" s="1" t="s">
        <v>687</v>
      </c>
      <c r="I390" s="1" t="s">
        <v>687</v>
      </c>
      <c r="J390" s="1" t="s">
        <v>687</v>
      </c>
      <c r="K390" s="1" t="s">
        <v>687</v>
      </c>
      <c r="L390" s="1" t="s">
        <v>687</v>
      </c>
      <c r="M390" s="1" t="s">
        <v>687</v>
      </c>
      <c r="N390" s="1">
        <v>0</v>
      </c>
      <c r="O390" s="1">
        <v>0</v>
      </c>
      <c r="P390" s="1" t="s">
        <v>687</v>
      </c>
      <c r="Q390" s="1" t="s">
        <v>687</v>
      </c>
      <c r="R390" s="1" t="s">
        <v>687</v>
      </c>
      <c r="S390" s="1" t="s">
        <v>687</v>
      </c>
      <c r="T390" s="1" t="s">
        <v>687</v>
      </c>
      <c r="U390" s="1">
        <v>0</v>
      </c>
    </row>
    <row r="391" spans="1:21">
      <c r="A391" s="1" t="s">
        <v>193</v>
      </c>
      <c r="B391" s="32" t="s">
        <v>610</v>
      </c>
      <c r="C391" s="1">
        <v>0</v>
      </c>
      <c r="D391" s="1">
        <v>0</v>
      </c>
      <c r="E391" s="1">
        <v>0</v>
      </c>
      <c r="F391" s="1" t="s">
        <v>687</v>
      </c>
      <c r="G391" s="1">
        <v>0</v>
      </c>
      <c r="H391" s="1" t="s">
        <v>687</v>
      </c>
      <c r="I391" s="1" t="s">
        <v>687</v>
      </c>
      <c r="J391" s="1" t="s">
        <v>687</v>
      </c>
      <c r="K391" s="1" t="s">
        <v>687</v>
      </c>
      <c r="L391" s="1" t="s">
        <v>687</v>
      </c>
      <c r="M391" s="1" t="s">
        <v>687</v>
      </c>
      <c r="N391" s="1">
        <v>0</v>
      </c>
      <c r="O391" s="1">
        <v>0</v>
      </c>
      <c r="P391" s="1" t="s">
        <v>687</v>
      </c>
      <c r="Q391" s="1" t="s">
        <v>687</v>
      </c>
      <c r="R391" s="1" t="s">
        <v>687</v>
      </c>
      <c r="S391" s="1" t="s">
        <v>687</v>
      </c>
      <c r="T391" s="1" t="s">
        <v>687</v>
      </c>
      <c r="U391" s="1">
        <v>0</v>
      </c>
    </row>
    <row r="392" spans="1:21">
      <c r="A392" s="1" t="s">
        <v>242</v>
      </c>
      <c r="B392" s="32" t="s">
        <v>611</v>
      </c>
      <c r="C392" s="1">
        <v>0</v>
      </c>
      <c r="D392" s="1">
        <v>0</v>
      </c>
      <c r="E392" s="1">
        <v>0</v>
      </c>
      <c r="F392" s="1" t="s">
        <v>687</v>
      </c>
      <c r="G392" s="1">
        <v>0</v>
      </c>
      <c r="H392" s="1" t="s">
        <v>687</v>
      </c>
      <c r="I392" s="1" t="s">
        <v>687</v>
      </c>
      <c r="J392" s="1" t="s">
        <v>687</v>
      </c>
      <c r="K392" s="1" t="s">
        <v>687</v>
      </c>
      <c r="L392" s="1" t="s">
        <v>687</v>
      </c>
      <c r="M392" s="1" t="s">
        <v>687</v>
      </c>
      <c r="N392" s="1">
        <v>0</v>
      </c>
      <c r="O392" s="1">
        <v>0</v>
      </c>
      <c r="P392" s="1" t="s">
        <v>687</v>
      </c>
      <c r="Q392" s="1" t="s">
        <v>687</v>
      </c>
      <c r="R392" s="1" t="s">
        <v>687</v>
      </c>
      <c r="S392" s="1" t="s">
        <v>687</v>
      </c>
      <c r="T392" s="1" t="s">
        <v>687</v>
      </c>
      <c r="U392" s="1">
        <v>0</v>
      </c>
    </row>
    <row r="393" spans="1:21">
      <c r="A393" s="1" t="s">
        <v>168</v>
      </c>
      <c r="B393" s="32" t="s">
        <v>612</v>
      </c>
      <c r="C393" s="1">
        <v>0</v>
      </c>
      <c r="D393" s="1">
        <v>0</v>
      </c>
      <c r="E393" s="1">
        <v>0</v>
      </c>
      <c r="F393" s="1" t="s">
        <v>687</v>
      </c>
      <c r="G393" s="1">
        <v>0</v>
      </c>
      <c r="H393" s="1" t="s">
        <v>687</v>
      </c>
      <c r="I393" s="1" t="s">
        <v>687</v>
      </c>
      <c r="J393" s="1" t="s">
        <v>687</v>
      </c>
      <c r="K393" s="1" t="s">
        <v>687</v>
      </c>
      <c r="L393" s="1" t="s">
        <v>687</v>
      </c>
      <c r="M393" s="1" t="s">
        <v>687</v>
      </c>
      <c r="N393" s="1">
        <v>0</v>
      </c>
      <c r="O393" s="1">
        <v>0</v>
      </c>
      <c r="P393" s="1" t="s">
        <v>687</v>
      </c>
      <c r="Q393" s="1" t="s">
        <v>687</v>
      </c>
      <c r="R393" s="1" t="s">
        <v>687</v>
      </c>
      <c r="S393" s="1" t="s">
        <v>687</v>
      </c>
      <c r="T393" s="1" t="s">
        <v>687</v>
      </c>
      <c r="U393" s="1">
        <v>0</v>
      </c>
    </row>
    <row r="394" spans="1:21">
      <c r="A394" s="1" t="s">
        <v>155</v>
      </c>
      <c r="B394" s="32" t="s">
        <v>613</v>
      </c>
      <c r="C394" s="1">
        <v>0</v>
      </c>
      <c r="D394" s="1">
        <v>0</v>
      </c>
      <c r="E394" s="1">
        <v>0</v>
      </c>
      <c r="F394" s="1" t="s">
        <v>687</v>
      </c>
      <c r="G394" s="1">
        <v>0</v>
      </c>
      <c r="H394" s="1" t="s">
        <v>687</v>
      </c>
      <c r="I394" s="1" t="s">
        <v>687</v>
      </c>
      <c r="J394" s="1" t="s">
        <v>687</v>
      </c>
      <c r="K394" s="1" t="s">
        <v>687</v>
      </c>
      <c r="L394" s="1" t="s">
        <v>687</v>
      </c>
      <c r="M394" s="1" t="s">
        <v>687</v>
      </c>
      <c r="N394" s="1">
        <v>0</v>
      </c>
      <c r="O394" s="1">
        <v>0</v>
      </c>
      <c r="P394" s="1" t="s">
        <v>687</v>
      </c>
      <c r="Q394" s="1" t="s">
        <v>687</v>
      </c>
      <c r="R394" s="1" t="s">
        <v>687</v>
      </c>
      <c r="S394" s="1" t="s">
        <v>687</v>
      </c>
      <c r="T394" s="1" t="s">
        <v>687</v>
      </c>
      <c r="U394" s="1">
        <v>0</v>
      </c>
    </row>
    <row r="395" spans="1:21">
      <c r="A395" s="1" t="s">
        <v>694</v>
      </c>
      <c r="B395" s="32" t="s">
        <v>614</v>
      </c>
      <c r="C395" s="1" t="s">
        <v>687</v>
      </c>
      <c r="D395" s="1" t="s">
        <v>687</v>
      </c>
      <c r="E395" s="1" t="s">
        <v>687</v>
      </c>
      <c r="F395" s="1" t="s">
        <v>687</v>
      </c>
      <c r="G395" s="1">
        <v>0</v>
      </c>
      <c r="H395" s="1" t="s">
        <v>687</v>
      </c>
      <c r="I395" s="1" t="s">
        <v>687</v>
      </c>
      <c r="J395" s="1" t="s">
        <v>687</v>
      </c>
      <c r="K395" s="1" t="s">
        <v>687</v>
      </c>
      <c r="L395" s="1" t="s">
        <v>687</v>
      </c>
      <c r="M395" s="1" t="s">
        <v>687</v>
      </c>
      <c r="N395" s="1">
        <v>0</v>
      </c>
      <c r="O395" s="1">
        <v>0</v>
      </c>
      <c r="P395" s="1" t="s">
        <v>687</v>
      </c>
      <c r="Q395" s="1" t="s">
        <v>687</v>
      </c>
      <c r="R395" s="1" t="s">
        <v>687</v>
      </c>
      <c r="S395" s="1" t="s">
        <v>687</v>
      </c>
      <c r="T395" s="1" t="s">
        <v>687</v>
      </c>
      <c r="U395" s="1">
        <v>0</v>
      </c>
    </row>
    <row r="396" spans="1:21">
      <c r="A396" s="1" t="s">
        <v>191</v>
      </c>
      <c r="B396" s="32" t="s">
        <v>615</v>
      </c>
      <c r="C396" s="1">
        <v>0</v>
      </c>
      <c r="D396" s="1">
        <v>0</v>
      </c>
      <c r="E396" s="1">
        <v>0</v>
      </c>
      <c r="F396" s="1" t="s">
        <v>687</v>
      </c>
      <c r="G396" s="1">
        <v>0</v>
      </c>
      <c r="H396" s="1" t="s">
        <v>687</v>
      </c>
      <c r="I396" s="1" t="s">
        <v>687</v>
      </c>
      <c r="J396" s="1" t="s">
        <v>687</v>
      </c>
      <c r="K396" s="1" t="s">
        <v>687</v>
      </c>
      <c r="L396" s="1" t="s">
        <v>687</v>
      </c>
      <c r="M396" s="1" t="s">
        <v>687</v>
      </c>
      <c r="N396" s="1">
        <v>0</v>
      </c>
      <c r="O396" s="1">
        <v>0</v>
      </c>
      <c r="P396" s="1" t="s">
        <v>687</v>
      </c>
      <c r="Q396" s="1" t="s">
        <v>687</v>
      </c>
      <c r="R396" s="1" t="s">
        <v>687</v>
      </c>
      <c r="S396" s="1" t="s">
        <v>687</v>
      </c>
      <c r="T396" s="1" t="s">
        <v>687</v>
      </c>
      <c r="U396" s="1">
        <v>0</v>
      </c>
    </row>
    <row r="397" spans="1:21">
      <c r="A397" s="1" t="s">
        <v>108</v>
      </c>
      <c r="B397" s="32" t="s">
        <v>616</v>
      </c>
      <c r="C397" s="1">
        <v>0</v>
      </c>
      <c r="D397" s="1">
        <v>0</v>
      </c>
      <c r="E397" s="1">
        <v>0</v>
      </c>
      <c r="F397" s="1" t="s">
        <v>687</v>
      </c>
      <c r="G397" s="1">
        <v>0</v>
      </c>
      <c r="H397" s="1" t="s">
        <v>687</v>
      </c>
      <c r="I397" s="1" t="s">
        <v>687</v>
      </c>
      <c r="J397" s="1" t="s">
        <v>687</v>
      </c>
      <c r="K397" s="1" t="s">
        <v>687</v>
      </c>
      <c r="L397" s="1" t="s">
        <v>687</v>
      </c>
      <c r="M397" s="1" t="s">
        <v>687</v>
      </c>
      <c r="N397" s="1">
        <v>0</v>
      </c>
      <c r="O397" s="1">
        <v>0</v>
      </c>
      <c r="P397" s="1" t="s">
        <v>687</v>
      </c>
      <c r="Q397" s="1" t="s">
        <v>687</v>
      </c>
      <c r="R397" s="1" t="s">
        <v>687</v>
      </c>
      <c r="S397" s="1" t="s">
        <v>687</v>
      </c>
      <c r="T397" s="1" t="s">
        <v>687</v>
      </c>
      <c r="U397" s="1">
        <v>0</v>
      </c>
    </row>
    <row r="398" spans="1:21">
      <c r="A398" s="1" t="s">
        <v>173</v>
      </c>
      <c r="B398" s="32" t="s">
        <v>617</v>
      </c>
      <c r="C398" s="1">
        <v>0</v>
      </c>
      <c r="D398" s="1">
        <v>0</v>
      </c>
      <c r="E398" s="1">
        <v>0</v>
      </c>
      <c r="F398" s="1" t="s">
        <v>687</v>
      </c>
      <c r="G398" s="1">
        <v>0</v>
      </c>
      <c r="H398" s="1" t="s">
        <v>687</v>
      </c>
      <c r="I398" s="1" t="s">
        <v>687</v>
      </c>
      <c r="J398" s="1" t="s">
        <v>687</v>
      </c>
      <c r="K398" s="1" t="s">
        <v>687</v>
      </c>
      <c r="L398" s="1" t="s">
        <v>687</v>
      </c>
      <c r="M398" s="1" t="s">
        <v>687</v>
      </c>
      <c r="N398" s="1">
        <v>0</v>
      </c>
      <c r="O398" s="1">
        <v>0</v>
      </c>
      <c r="P398" s="1" t="s">
        <v>687</v>
      </c>
      <c r="Q398" s="1" t="s">
        <v>687</v>
      </c>
      <c r="R398" s="1" t="s">
        <v>687</v>
      </c>
      <c r="S398" s="1" t="s">
        <v>687</v>
      </c>
      <c r="T398" s="1" t="s">
        <v>687</v>
      </c>
      <c r="U398" s="1">
        <v>0</v>
      </c>
    </row>
    <row r="399" spans="1:21">
      <c r="A399" s="1" t="s">
        <v>457</v>
      </c>
      <c r="B399" s="32" t="s">
        <v>618</v>
      </c>
      <c r="C399" s="1">
        <v>0</v>
      </c>
      <c r="D399" s="1">
        <v>0</v>
      </c>
      <c r="E399" s="1">
        <v>0</v>
      </c>
      <c r="F399" s="1" t="s">
        <v>687</v>
      </c>
      <c r="G399" s="1">
        <v>0</v>
      </c>
      <c r="H399" s="1" t="s">
        <v>687</v>
      </c>
      <c r="I399" s="1" t="s">
        <v>687</v>
      </c>
      <c r="J399" s="1" t="s">
        <v>687</v>
      </c>
      <c r="K399" s="1" t="s">
        <v>687</v>
      </c>
      <c r="L399" s="1" t="s">
        <v>687</v>
      </c>
      <c r="M399" s="1" t="s">
        <v>687</v>
      </c>
      <c r="N399" s="1">
        <v>0</v>
      </c>
      <c r="O399" s="1">
        <v>0</v>
      </c>
      <c r="P399" s="1" t="s">
        <v>687</v>
      </c>
      <c r="Q399" s="1" t="s">
        <v>687</v>
      </c>
      <c r="R399" s="1" t="s">
        <v>687</v>
      </c>
      <c r="S399" s="1" t="s">
        <v>687</v>
      </c>
      <c r="T399" s="1" t="s">
        <v>687</v>
      </c>
      <c r="U399" s="1">
        <v>0</v>
      </c>
    </row>
    <row r="400" spans="1:21">
      <c r="A400" s="1" t="s">
        <v>244</v>
      </c>
      <c r="B400" s="32" t="s">
        <v>619</v>
      </c>
      <c r="C400" s="1">
        <v>0</v>
      </c>
      <c r="D400" s="1">
        <v>0</v>
      </c>
      <c r="E400" s="1">
        <v>0</v>
      </c>
      <c r="F400" s="1" t="s">
        <v>687</v>
      </c>
      <c r="G400" s="1">
        <v>0</v>
      </c>
      <c r="H400" s="1" t="s">
        <v>687</v>
      </c>
      <c r="I400" s="1" t="s">
        <v>687</v>
      </c>
      <c r="J400" s="1" t="s">
        <v>687</v>
      </c>
      <c r="K400" s="1" t="s">
        <v>687</v>
      </c>
      <c r="L400" s="1" t="s">
        <v>687</v>
      </c>
      <c r="M400" s="1" t="s">
        <v>687</v>
      </c>
      <c r="N400" s="1">
        <v>0</v>
      </c>
      <c r="O400" s="1">
        <v>0</v>
      </c>
      <c r="P400" s="1" t="s">
        <v>687</v>
      </c>
      <c r="Q400" s="1" t="s">
        <v>687</v>
      </c>
      <c r="R400" s="1" t="s">
        <v>687</v>
      </c>
      <c r="S400" s="1" t="s">
        <v>687</v>
      </c>
      <c r="T400" s="1" t="s">
        <v>687</v>
      </c>
      <c r="U400" s="1">
        <v>0</v>
      </c>
    </row>
    <row r="401" spans="1:21">
      <c r="A401" s="1" t="s">
        <v>70</v>
      </c>
      <c r="B401" s="32" t="s">
        <v>620</v>
      </c>
      <c r="C401" s="1">
        <v>0</v>
      </c>
      <c r="D401" s="1">
        <v>0</v>
      </c>
      <c r="E401" s="1">
        <v>0</v>
      </c>
      <c r="F401" s="1" t="s">
        <v>687</v>
      </c>
      <c r="G401" s="1">
        <v>0</v>
      </c>
      <c r="H401" s="1" t="s">
        <v>687</v>
      </c>
      <c r="I401" s="1" t="s">
        <v>687</v>
      </c>
      <c r="J401" s="1" t="s">
        <v>687</v>
      </c>
      <c r="K401" s="1" t="s">
        <v>687</v>
      </c>
      <c r="L401" s="1" t="s">
        <v>687</v>
      </c>
      <c r="M401" s="1" t="s">
        <v>687</v>
      </c>
      <c r="N401" s="1">
        <v>0</v>
      </c>
      <c r="O401" s="1">
        <v>0</v>
      </c>
      <c r="P401" s="1" t="s">
        <v>687</v>
      </c>
      <c r="Q401" s="1" t="s">
        <v>687</v>
      </c>
      <c r="R401" s="1" t="s">
        <v>687</v>
      </c>
      <c r="S401" s="1" t="s">
        <v>687</v>
      </c>
      <c r="T401" s="1" t="s">
        <v>687</v>
      </c>
      <c r="U401" s="1">
        <v>0</v>
      </c>
    </row>
    <row r="402" spans="1:21">
      <c r="A402" s="1" t="s">
        <v>66</v>
      </c>
      <c r="B402" s="32" t="s">
        <v>621</v>
      </c>
      <c r="C402" s="1">
        <v>0</v>
      </c>
      <c r="D402" s="1">
        <v>0</v>
      </c>
      <c r="E402" s="1">
        <v>0</v>
      </c>
      <c r="F402" s="1" t="s">
        <v>687</v>
      </c>
      <c r="G402" s="1">
        <v>0</v>
      </c>
      <c r="H402" s="1" t="s">
        <v>687</v>
      </c>
      <c r="I402" s="1" t="s">
        <v>687</v>
      </c>
      <c r="J402" s="1" t="s">
        <v>687</v>
      </c>
      <c r="K402" s="1" t="s">
        <v>687</v>
      </c>
      <c r="L402" s="1" t="s">
        <v>687</v>
      </c>
      <c r="M402" s="1" t="s">
        <v>687</v>
      </c>
      <c r="N402" s="1">
        <v>0</v>
      </c>
      <c r="O402" s="1">
        <v>0</v>
      </c>
      <c r="P402" s="1" t="s">
        <v>687</v>
      </c>
      <c r="Q402" s="1" t="s">
        <v>687</v>
      </c>
      <c r="R402" s="1" t="s">
        <v>687</v>
      </c>
      <c r="S402" s="1" t="s">
        <v>687</v>
      </c>
      <c r="T402" s="1" t="s">
        <v>687</v>
      </c>
      <c r="U402" s="1">
        <v>0</v>
      </c>
    </row>
    <row r="403" spans="1:21">
      <c r="A403" s="1" t="s">
        <v>322</v>
      </c>
      <c r="B403" s="32" t="s">
        <v>622</v>
      </c>
      <c r="C403" s="1">
        <v>0</v>
      </c>
      <c r="D403" s="1">
        <v>0</v>
      </c>
      <c r="E403" s="1">
        <v>0</v>
      </c>
      <c r="F403" s="1" t="s">
        <v>687</v>
      </c>
      <c r="G403" s="1">
        <v>0</v>
      </c>
      <c r="H403" s="1" t="s">
        <v>687</v>
      </c>
      <c r="I403" s="1" t="s">
        <v>687</v>
      </c>
      <c r="J403" s="1" t="s">
        <v>687</v>
      </c>
      <c r="K403" s="1" t="s">
        <v>687</v>
      </c>
      <c r="L403" s="1" t="s">
        <v>687</v>
      </c>
      <c r="M403" s="1" t="s">
        <v>687</v>
      </c>
      <c r="N403" s="1">
        <v>0</v>
      </c>
      <c r="O403" s="1">
        <v>0</v>
      </c>
      <c r="P403" s="1" t="s">
        <v>687</v>
      </c>
      <c r="Q403" s="1" t="s">
        <v>687</v>
      </c>
      <c r="R403" s="1" t="s">
        <v>687</v>
      </c>
      <c r="S403" s="1" t="s">
        <v>687</v>
      </c>
      <c r="T403" s="1" t="s">
        <v>687</v>
      </c>
      <c r="U403" s="1">
        <v>0</v>
      </c>
    </row>
    <row r="404" spans="1:21">
      <c r="A404" s="1" t="s">
        <v>173</v>
      </c>
      <c r="B404" s="32" t="s">
        <v>623</v>
      </c>
      <c r="C404" s="1">
        <v>0</v>
      </c>
      <c r="D404" s="1">
        <v>0</v>
      </c>
      <c r="E404" s="1">
        <v>0</v>
      </c>
      <c r="F404" s="1" t="s">
        <v>687</v>
      </c>
      <c r="G404" s="1">
        <v>0</v>
      </c>
      <c r="H404" s="1" t="s">
        <v>687</v>
      </c>
      <c r="I404" s="1" t="s">
        <v>687</v>
      </c>
      <c r="J404" s="1" t="s">
        <v>687</v>
      </c>
      <c r="K404" s="1" t="s">
        <v>687</v>
      </c>
      <c r="L404" s="1" t="s">
        <v>687</v>
      </c>
      <c r="M404" s="1" t="s">
        <v>687</v>
      </c>
      <c r="N404" s="1">
        <v>0</v>
      </c>
      <c r="O404" s="1">
        <v>0</v>
      </c>
      <c r="P404" s="1" t="s">
        <v>687</v>
      </c>
      <c r="Q404" s="1" t="s">
        <v>687</v>
      </c>
      <c r="R404" s="1" t="s">
        <v>687</v>
      </c>
      <c r="S404" s="1" t="s">
        <v>687</v>
      </c>
      <c r="T404" s="1" t="s">
        <v>687</v>
      </c>
      <c r="U404" s="1">
        <v>0</v>
      </c>
    </row>
    <row r="405" spans="1:21">
      <c r="A405" s="1" t="s">
        <v>84</v>
      </c>
      <c r="B405" s="32" t="s">
        <v>624</v>
      </c>
      <c r="C405" s="1">
        <v>0</v>
      </c>
      <c r="D405" s="1">
        <v>0</v>
      </c>
      <c r="E405" s="1">
        <v>0</v>
      </c>
      <c r="F405" s="1" t="s">
        <v>687</v>
      </c>
      <c r="G405" s="1">
        <v>0</v>
      </c>
      <c r="H405" s="1" t="s">
        <v>687</v>
      </c>
      <c r="I405" s="1" t="s">
        <v>687</v>
      </c>
      <c r="J405" s="1" t="s">
        <v>687</v>
      </c>
      <c r="K405" s="1" t="s">
        <v>687</v>
      </c>
      <c r="L405" s="1" t="s">
        <v>687</v>
      </c>
      <c r="M405" s="1" t="s">
        <v>687</v>
      </c>
      <c r="N405" s="1">
        <v>0</v>
      </c>
      <c r="O405" s="1">
        <v>0</v>
      </c>
      <c r="P405" s="1" t="s">
        <v>687</v>
      </c>
      <c r="Q405" s="1" t="s">
        <v>687</v>
      </c>
      <c r="R405" s="1" t="s">
        <v>687</v>
      </c>
      <c r="S405" s="1" t="s">
        <v>687</v>
      </c>
      <c r="T405" s="1" t="s">
        <v>687</v>
      </c>
      <c r="U405" s="1">
        <v>0</v>
      </c>
    </row>
    <row r="406" spans="1:21">
      <c r="A406" s="1" t="s">
        <v>694</v>
      </c>
      <c r="B406" s="32" t="s">
        <v>625</v>
      </c>
      <c r="C406" s="1" t="s">
        <v>687</v>
      </c>
      <c r="D406" s="1" t="s">
        <v>687</v>
      </c>
      <c r="E406" s="1" t="s">
        <v>687</v>
      </c>
      <c r="F406" s="1" t="s">
        <v>687</v>
      </c>
      <c r="G406" s="1">
        <v>0</v>
      </c>
      <c r="H406" s="1" t="s">
        <v>687</v>
      </c>
      <c r="I406" s="1" t="s">
        <v>687</v>
      </c>
      <c r="J406" s="1" t="s">
        <v>687</v>
      </c>
      <c r="K406" s="1" t="s">
        <v>687</v>
      </c>
      <c r="L406" s="1" t="s">
        <v>687</v>
      </c>
      <c r="M406" s="1" t="s">
        <v>687</v>
      </c>
      <c r="N406" s="1">
        <v>0</v>
      </c>
      <c r="O406" s="1">
        <v>0</v>
      </c>
      <c r="P406" s="1" t="s">
        <v>687</v>
      </c>
      <c r="Q406" s="1" t="s">
        <v>687</v>
      </c>
      <c r="R406" s="1" t="s">
        <v>687</v>
      </c>
      <c r="S406" s="1" t="s">
        <v>687</v>
      </c>
      <c r="T406" s="1" t="s">
        <v>687</v>
      </c>
      <c r="U406" s="1">
        <v>0</v>
      </c>
    </row>
    <row r="407" spans="1:21">
      <c r="A407" s="1" t="s">
        <v>694</v>
      </c>
      <c r="B407" s="32" t="s">
        <v>626</v>
      </c>
      <c r="C407" s="1" t="s">
        <v>687</v>
      </c>
      <c r="D407" s="1" t="s">
        <v>687</v>
      </c>
      <c r="E407" s="1" t="s">
        <v>687</v>
      </c>
      <c r="F407" s="1" t="s">
        <v>687</v>
      </c>
      <c r="G407" s="1">
        <v>0</v>
      </c>
      <c r="H407" s="1" t="s">
        <v>687</v>
      </c>
      <c r="I407" s="1" t="s">
        <v>687</v>
      </c>
      <c r="J407" s="1" t="s">
        <v>687</v>
      </c>
      <c r="K407" s="1" t="s">
        <v>687</v>
      </c>
      <c r="L407" s="1" t="s">
        <v>687</v>
      </c>
      <c r="M407" s="1" t="s">
        <v>687</v>
      </c>
      <c r="N407" s="1">
        <v>0</v>
      </c>
      <c r="O407" s="1">
        <v>0</v>
      </c>
      <c r="P407" s="1" t="s">
        <v>687</v>
      </c>
      <c r="Q407" s="1" t="s">
        <v>687</v>
      </c>
      <c r="R407" s="1" t="s">
        <v>687</v>
      </c>
      <c r="S407" s="1" t="s">
        <v>687</v>
      </c>
      <c r="T407" s="1" t="s">
        <v>687</v>
      </c>
      <c r="U407" s="1">
        <v>0</v>
      </c>
    </row>
    <row r="408" spans="1:21">
      <c r="A408" s="1" t="s">
        <v>694</v>
      </c>
      <c r="B408" s="32" t="s">
        <v>627</v>
      </c>
      <c r="C408" s="1" t="s">
        <v>687</v>
      </c>
      <c r="D408" s="1" t="s">
        <v>687</v>
      </c>
      <c r="E408" s="1" t="s">
        <v>687</v>
      </c>
      <c r="F408" s="1" t="s">
        <v>687</v>
      </c>
      <c r="G408" s="1">
        <v>0</v>
      </c>
      <c r="H408" s="1" t="s">
        <v>687</v>
      </c>
      <c r="I408" s="1" t="s">
        <v>687</v>
      </c>
      <c r="J408" s="1" t="s">
        <v>687</v>
      </c>
      <c r="K408" s="1" t="s">
        <v>687</v>
      </c>
      <c r="L408" s="1" t="s">
        <v>687</v>
      </c>
      <c r="M408" s="1" t="s">
        <v>687</v>
      </c>
      <c r="N408" s="1">
        <v>0</v>
      </c>
      <c r="O408" s="1">
        <v>0</v>
      </c>
      <c r="P408" s="1" t="s">
        <v>687</v>
      </c>
      <c r="Q408" s="1" t="s">
        <v>687</v>
      </c>
      <c r="R408" s="1" t="s">
        <v>687</v>
      </c>
      <c r="S408" s="1" t="s">
        <v>687</v>
      </c>
      <c r="T408" s="1" t="s">
        <v>687</v>
      </c>
      <c r="U408" s="1">
        <v>0</v>
      </c>
    </row>
    <row r="409" spans="1:21">
      <c r="A409" s="1" t="s">
        <v>469</v>
      </c>
      <c r="B409" s="32" t="s">
        <v>628</v>
      </c>
      <c r="C409" s="1">
        <v>0</v>
      </c>
      <c r="D409" s="1">
        <v>0</v>
      </c>
      <c r="E409" s="1">
        <v>0</v>
      </c>
      <c r="F409" s="1" t="s">
        <v>687</v>
      </c>
      <c r="G409" s="1">
        <v>0</v>
      </c>
      <c r="H409" s="1" t="s">
        <v>687</v>
      </c>
      <c r="I409" s="1" t="s">
        <v>687</v>
      </c>
      <c r="J409" s="1" t="s">
        <v>687</v>
      </c>
      <c r="K409" s="1" t="s">
        <v>687</v>
      </c>
      <c r="L409" s="1" t="s">
        <v>687</v>
      </c>
      <c r="M409" s="1" t="s">
        <v>687</v>
      </c>
      <c r="N409" s="1">
        <v>0</v>
      </c>
      <c r="O409" s="1">
        <v>0</v>
      </c>
      <c r="P409" s="1" t="s">
        <v>687</v>
      </c>
      <c r="Q409" s="1" t="s">
        <v>687</v>
      </c>
      <c r="R409" s="1" t="s">
        <v>687</v>
      </c>
      <c r="S409" s="1" t="s">
        <v>687</v>
      </c>
      <c r="T409" s="1" t="s">
        <v>687</v>
      </c>
      <c r="U409" s="1">
        <v>0</v>
      </c>
    </row>
    <row r="410" spans="1:21">
      <c r="A410" s="1" t="s">
        <v>173</v>
      </c>
      <c r="B410" s="32" t="s">
        <v>629</v>
      </c>
      <c r="C410" s="1">
        <v>0</v>
      </c>
      <c r="D410" s="1">
        <v>0</v>
      </c>
      <c r="E410" s="1">
        <v>0</v>
      </c>
      <c r="F410" s="1" t="s">
        <v>687</v>
      </c>
      <c r="G410" s="1">
        <v>0</v>
      </c>
      <c r="H410" s="1" t="s">
        <v>687</v>
      </c>
      <c r="I410" s="1" t="s">
        <v>687</v>
      </c>
      <c r="J410" s="1" t="s">
        <v>687</v>
      </c>
      <c r="K410" s="1" t="s">
        <v>687</v>
      </c>
      <c r="L410" s="1" t="s">
        <v>687</v>
      </c>
      <c r="M410" s="1" t="s">
        <v>687</v>
      </c>
      <c r="N410" s="1">
        <v>0</v>
      </c>
      <c r="O410" s="1">
        <v>0</v>
      </c>
      <c r="P410" s="1" t="s">
        <v>687</v>
      </c>
      <c r="Q410" s="1" t="s">
        <v>687</v>
      </c>
      <c r="R410" s="1" t="s">
        <v>687</v>
      </c>
      <c r="S410" s="1" t="s">
        <v>687</v>
      </c>
      <c r="T410" s="1" t="s">
        <v>687</v>
      </c>
      <c r="U410" s="1">
        <v>0</v>
      </c>
    </row>
    <row r="411" spans="1:21">
      <c r="A411" s="1" t="s">
        <v>694</v>
      </c>
      <c r="B411" s="32" t="s">
        <v>630</v>
      </c>
      <c r="C411" s="1" t="s">
        <v>687</v>
      </c>
      <c r="D411" s="1" t="s">
        <v>687</v>
      </c>
      <c r="E411" s="1" t="s">
        <v>687</v>
      </c>
      <c r="F411" s="1" t="s">
        <v>687</v>
      </c>
      <c r="G411" s="1">
        <v>0</v>
      </c>
      <c r="H411" s="1" t="s">
        <v>687</v>
      </c>
      <c r="I411" s="1" t="s">
        <v>687</v>
      </c>
      <c r="J411" s="1" t="s">
        <v>687</v>
      </c>
      <c r="K411" s="1" t="s">
        <v>687</v>
      </c>
      <c r="L411" s="1" t="s">
        <v>687</v>
      </c>
      <c r="M411" s="1" t="s">
        <v>687</v>
      </c>
      <c r="N411" s="1">
        <v>0</v>
      </c>
      <c r="O411" s="1">
        <v>0</v>
      </c>
      <c r="P411" s="1" t="s">
        <v>687</v>
      </c>
      <c r="Q411" s="1" t="s">
        <v>687</v>
      </c>
      <c r="R411" s="1" t="s">
        <v>687</v>
      </c>
      <c r="S411" s="1" t="s">
        <v>687</v>
      </c>
      <c r="T411" s="1" t="s">
        <v>687</v>
      </c>
      <c r="U411" s="1">
        <v>0</v>
      </c>
    </row>
    <row r="412" spans="1:21">
      <c r="A412" s="1" t="s">
        <v>72</v>
      </c>
      <c r="B412" s="32" t="s">
        <v>631</v>
      </c>
      <c r="C412" s="1">
        <v>0</v>
      </c>
      <c r="D412" s="1">
        <v>0</v>
      </c>
      <c r="E412" s="1">
        <v>0</v>
      </c>
      <c r="F412" s="1" t="s">
        <v>687</v>
      </c>
      <c r="G412" s="1">
        <v>0</v>
      </c>
      <c r="H412" s="1" t="s">
        <v>687</v>
      </c>
      <c r="I412" s="1" t="s">
        <v>687</v>
      </c>
      <c r="J412" s="1" t="s">
        <v>687</v>
      </c>
      <c r="K412" s="1" t="s">
        <v>687</v>
      </c>
      <c r="L412" s="1" t="s">
        <v>687</v>
      </c>
      <c r="M412" s="1" t="s">
        <v>687</v>
      </c>
      <c r="N412" s="1">
        <v>0</v>
      </c>
      <c r="O412" s="1">
        <v>0</v>
      </c>
      <c r="P412" s="1" t="s">
        <v>687</v>
      </c>
      <c r="Q412" s="1" t="s">
        <v>687</v>
      </c>
      <c r="R412" s="1" t="s">
        <v>687</v>
      </c>
      <c r="S412" s="1" t="s">
        <v>687</v>
      </c>
      <c r="T412" s="1" t="s">
        <v>687</v>
      </c>
      <c r="U412" s="1">
        <v>0</v>
      </c>
    </row>
    <row r="413" spans="1:21">
      <c r="A413" s="1" t="s">
        <v>228</v>
      </c>
      <c r="B413" s="32" t="s">
        <v>632</v>
      </c>
      <c r="C413" s="1">
        <v>1404.796</v>
      </c>
      <c r="D413" s="1">
        <v>692.39800000000002</v>
      </c>
      <c r="E413" s="1">
        <v>120.81699999999999</v>
      </c>
      <c r="F413" s="1">
        <v>267.18359240204302</v>
      </c>
      <c r="G413" s="1">
        <v>25.461243792514779</v>
      </c>
      <c r="H413" s="1" t="s">
        <v>687</v>
      </c>
      <c r="I413" s="1" t="s">
        <v>687</v>
      </c>
      <c r="J413" s="1" t="s">
        <v>687</v>
      </c>
      <c r="K413" s="1">
        <v>7.0516727021978838</v>
      </c>
      <c r="L413" s="1">
        <v>0</v>
      </c>
      <c r="M413" s="1">
        <v>98.963428748596272</v>
      </c>
      <c r="N413" s="1">
        <v>350.1669978210179</v>
      </c>
      <c r="O413" s="1">
        <v>0</v>
      </c>
      <c r="P413" s="1">
        <v>32.967817550637371</v>
      </c>
      <c r="Q413" s="1" t="s">
        <v>687</v>
      </c>
      <c r="R413" s="1">
        <v>0</v>
      </c>
      <c r="S413" s="1">
        <v>397.95407855777972</v>
      </c>
      <c r="T413" s="1">
        <v>0</v>
      </c>
      <c r="U413" s="1">
        <v>1179.7488315747869</v>
      </c>
    </row>
    <row r="414" spans="1:21">
      <c r="A414" s="1" t="s">
        <v>122</v>
      </c>
      <c r="B414" s="32" t="s">
        <v>633</v>
      </c>
      <c r="C414" s="1">
        <v>427.47300000000001</v>
      </c>
      <c r="D414" s="1">
        <v>229.58199999999999</v>
      </c>
      <c r="E414" s="1">
        <v>0</v>
      </c>
      <c r="F414" s="1" t="s">
        <v>687</v>
      </c>
      <c r="G414" s="1">
        <v>11.595814021392089</v>
      </c>
      <c r="H414" s="1" t="s">
        <v>687</v>
      </c>
      <c r="I414" s="1" t="s">
        <v>687</v>
      </c>
      <c r="J414" s="1" t="s">
        <v>687</v>
      </c>
      <c r="K414" s="1" t="s">
        <v>687</v>
      </c>
      <c r="L414" s="1">
        <v>0</v>
      </c>
      <c r="M414" s="1" t="s">
        <v>687</v>
      </c>
      <c r="N414" s="1">
        <v>427.8741239974014</v>
      </c>
      <c r="O414" s="1">
        <v>0</v>
      </c>
      <c r="P414" s="1" t="s">
        <v>687</v>
      </c>
      <c r="Q414" s="1" t="s">
        <v>687</v>
      </c>
      <c r="R414" s="1">
        <v>0</v>
      </c>
      <c r="S414" s="1">
        <v>28.766876624812969</v>
      </c>
      <c r="T414" s="1">
        <v>0</v>
      </c>
      <c r="U414" s="1">
        <v>468.23681464360646</v>
      </c>
    </row>
    <row r="415" spans="1:21">
      <c r="A415" s="1" t="s">
        <v>634</v>
      </c>
      <c r="B415" s="32" t="s">
        <v>635</v>
      </c>
      <c r="C415" s="1">
        <v>0</v>
      </c>
      <c r="D415" s="1">
        <v>0</v>
      </c>
      <c r="E415" s="1">
        <v>0</v>
      </c>
      <c r="F415" s="1" t="s">
        <v>687</v>
      </c>
      <c r="G415" s="1">
        <v>0</v>
      </c>
      <c r="H415" s="1" t="s">
        <v>687</v>
      </c>
      <c r="I415" s="1" t="s">
        <v>687</v>
      </c>
      <c r="J415" s="1" t="s">
        <v>687</v>
      </c>
      <c r="K415" s="1" t="s">
        <v>687</v>
      </c>
      <c r="L415" s="1" t="s">
        <v>687</v>
      </c>
      <c r="M415" s="1" t="s">
        <v>687</v>
      </c>
      <c r="N415" s="1">
        <v>0</v>
      </c>
      <c r="O415" s="1">
        <v>0</v>
      </c>
      <c r="P415" s="1" t="s">
        <v>687</v>
      </c>
      <c r="Q415" s="1" t="s">
        <v>687</v>
      </c>
      <c r="R415" s="1" t="s">
        <v>687</v>
      </c>
      <c r="S415" s="1" t="s">
        <v>687</v>
      </c>
      <c r="T415" s="1" t="s">
        <v>687</v>
      </c>
      <c r="U415" s="1">
        <v>0</v>
      </c>
    </row>
    <row r="416" spans="1:21">
      <c r="A416" s="1" t="s">
        <v>177</v>
      </c>
      <c r="B416" s="32" t="s">
        <v>636</v>
      </c>
      <c r="C416" s="1">
        <v>0</v>
      </c>
      <c r="D416" s="1">
        <v>0</v>
      </c>
      <c r="E416" s="1">
        <v>0</v>
      </c>
      <c r="F416" s="1" t="s">
        <v>687</v>
      </c>
      <c r="G416" s="1">
        <v>0</v>
      </c>
      <c r="H416" s="1" t="s">
        <v>687</v>
      </c>
      <c r="I416" s="1" t="s">
        <v>687</v>
      </c>
      <c r="J416" s="1" t="s">
        <v>687</v>
      </c>
      <c r="K416" s="1" t="s">
        <v>687</v>
      </c>
      <c r="L416" s="1" t="s">
        <v>687</v>
      </c>
      <c r="M416" s="1" t="s">
        <v>687</v>
      </c>
      <c r="N416" s="1">
        <v>0</v>
      </c>
      <c r="O416" s="1">
        <v>0</v>
      </c>
      <c r="P416" s="1" t="s">
        <v>687</v>
      </c>
      <c r="Q416" s="1" t="s">
        <v>687</v>
      </c>
      <c r="R416" s="1" t="s">
        <v>687</v>
      </c>
      <c r="S416" s="1" t="s">
        <v>687</v>
      </c>
      <c r="T416" s="1" t="s">
        <v>687</v>
      </c>
      <c r="U416" s="1">
        <v>0</v>
      </c>
    </row>
    <row r="417" spans="1:21">
      <c r="A417" s="1" t="s">
        <v>526</v>
      </c>
      <c r="B417" s="32" t="s">
        <v>637</v>
      </c>
      <c r="C417" s="1">
        <v>0</v>
      </c>
      <c r="D417" s="1">
        <v>0</v>
      </c>
      <c r="E417" s="1">
        <v>0</v>
      </c>
      <c r="F417" s="1" t="s">
        <v>687</v>
      </c>
      <c r="G417" s="1">
        <v>0</v>
      </c>
      <c r="H417" s="1" t="s">
        <v>687</v>
      </c>
      <c r="I417" s="1" t="s">
        <v>687</v>
      </c>
      <c r="J417" s="1" t="s">
        <v>687</v>
      </c>
      <c r="K417" s="1" t="s">
        <v>687</v>
      </c>
      <c r="L417" s="1" t="s">
        <v>687</v>
      </c>
      <c r="M417" s="1" t="s">
        <v>687</v>
      </c>
      <c r="N417" s="1">
        <v>0</v>
      </c>
      <c r="O417" s="1">
        <v>0</v>
      </c>
      <c r="P417" s="1" t="s">
        <v>687</v>
      </c>
      <c r="Q417" s="1" t="s">
        <v>687</v>
      </c>
      <c r="R417" s="1" t="s">
        <v>687</v>
      </c>
      <c r="S417" s="1" t="s">
        <v>687</v>
      </c>
      <c r="T417" s="1" t="s">
        <v>687</v>
      </c>
      <c r="U417" s="1">
        <v>0</v>
      </c>
    </row>
    <row r="418" spans="1:21">
      <c r="A418" s="1" t="s">
        <v>338</v>
      </c>
      <c r="B418" s="32" t="s">
        <v>638</v>
      </c>
      <c r="C418" s="1">
        <v>0</v>
      </c>
      <c r="D418" s="1">
        <v>0</v>
      </c>
      <c r="E418" s="1">
        <v>0</v>
      </c>
      <c r="F418" s="1" t="s">
        <v>687</v>
      </c>
      <c r="G418" s="1">
        <v>0</v>
      </c>
      <c r="H418" s="1" t="s">
        <v>687</v>
      </c>
      <c r="I418" s="1" t="s">
        <v>687</v>
      </c>
      <c r="J418" s="1" t="s">
        <v>687</v>
      </c>
      <c r="K418" s="1" t="s">
        <v>687</v>
      </c>
      <c r="L418" s="1" t="s">
        <v>687</v>
      </c>
      <c r="M418" s="1" t="s">
        <v>687</v>
      </c>
      <c r="N418" s="1">
        <v>0</v>
      </c>
      <c r="O418" s="1">
        <v>0</v>
      </c>
      <c r="P418" s="1" t="s">
        <v>687</v>
      </c>
      <c r="Q418" s="1" t="s">
        <v>687</v>
      </c>
      <c r="R418" s="1" t="s">
        <v>687</v>
      </c>
      <c r="S418" s="1" t="s">
        <v>687</v>
      </c>
      <c r="T418" s="1" t="s">
        <v>687</v>
      </c>
      <c r="U418" s="1">
        <v>0</v>
      </c>
    </row>
    <row r="419" spans="1:21">
      <c r="A419" s="1" t="s">
        <v>189</v>
      </c>
      <c r="B419" s="32" t="s">
        <v>639</v>
      </c>
      <c r="C419" s="1">
        <v>0</v>
      </c>
      <c r="D419" s="1">
        <v>0</v>
      </c>
      <c r="E419" s="1">
        <v>0</v>
      </c>
      <c r="F419" s="1" t="s">
        <v>687</v>
      </c>
      <c r="G419" s="1">
        <v>0</v>
      </c>
      <c r="H419" s="1" t="s">
        <v>687</v>
      </c>
      <c r="I419" s="1" t="s">
        <v>687</v>
      </c>
      <c r="J419" s="1" t="s">
        <v>687</v>
      </c>
      <c r="K419" s="1" t="s">
        <v>687</v>
      </c>
      <c r="L419" s="1" t="s">
        <v>687</v>
      </c>
      <c r="M419" s="1" t="s">
        <v>687</v>
      </c>
      <c r="N419" s="1">
        <v>0</v>
      </c>
      <c r="O419" s="1">
        <v>0</v>
      </c>
      <c r="P419" s="1" t="s">
        <v>687</v>
      </c>
      <c r="Q419" s="1" t="s">
        <v>687</v>
      </c>
      <c r="R419" s="1" t="s">
        <v>687</v>
      </c>
      <c r="S419" s="1" t="s">
        <v>687</v>
      </c>
      <c r="T419" s="1" t="s">
        <v>687</v>
      </c>
      <c r="U419" s="1">
        <v>0</v>
      </c>
    </row>
    <row r="420" spans="1:21">
      <c r="A420" s="1" t="s">
        <v>108</v>
      </c>
      <c r="B420" s="32" t="s">
        <v>640</v>
      </c>
      <c r="C420" s="1">
        <v>0</v>
      </c>
      <c r="D420" s="1">
        <v>0</v>
      </c>
      <c r="E420" s="1">
        <v>0</v>
      </c>
      <c r="F420" s="1" t="s">
        <v>687</v>
      </c>
      <c r="G420" s="1">
        <v>0</v>
      </c>
      <c r="H420" s="1" t="s">
        <v>687</v>
      </c>
      <c r="I420" s="1" t="s">
        <v>687</v>
      </c>
      <c r="J420" s="1" t="s">
        <v>687</v>
      </c>
      <c r="K420" s="1" t="s">
        <v>687</v>
      </c>
      <c r="L420" s="1" t="s">
        <v>687</v>
      </c>
      <c r="M420" s="1" t="s">
        <v>687</v>
      </c>
      <c r="N420" s="1">
        <v>0</v>
      </c>
      <c r="O420" s="1">
        <v>0</v>
      </c>
      <c r="P420" s="1" t="s">
        <v>687</v>
      </c>
      <c r="Q420" s="1" t="s">
        <v>687</v>
      </c>
      <c r="R420" s="1" t="s">
        <v>687</v>
      </c>
      <c r="S420" s="1" t="s">
        <v>687</v>
      </c>
      <c r="T420" s="1" t="s">
        <v>687</v>
      </c>
      <c r="U420" s="1">
        <v>0</v>
      </c>
    </row>
    <row r="421" spans="1:21">
      <c r="A421" s="1" t="s">
        <v>132</v>
      </c>
      <c r="B421" s="32" t="s">
        <v>641</v>
      </c>
      <c r="C421" s="1">
        <v>0</v>
      </c>
      <c r="D421" s="1">
        <v>0</v>
      </c>
      <c r="E421" s="1">
        <v>0</v>
      </c>
      <c r="F421" s="1" t="s">
        <v>687</v>
      </c>
      <c r="G421" s="1">
        <v>0</v>
      </c>
      <c r="H421" s="1" t="s">
        <v>687</v>
      </c>
      <c r="I421" s="1" t="s">
        <v>687</v>
      </c>
      <c r="J421" s="1" t="s">
        <v>687</v>
      </c>
      <c r="K421" s="1" t="s">
        <v>687</v>
      </c>
      <c r="L421" s="1" t="s">
        <v>687</v>
      </c>
      <c r="M421" s="1" t="s">
        <v>687</v>
      </c>
      <c r="N421" s="1">
        <v>0</v>
      </c>
      <c r="O421" s="1">
        <v>0</v>
      </c>
      <c r="P421" s="1" t="s">
        <v>687</v>
      </c>
      <c r="Q421" s="1" t="s">
        <v>687</v>
      </c>
      <c r="R421" s="1" t="s">
        <v>687</v>
      </c>
      <c r="S421" s="1" t="s">
        <v>687</v>
      </c>
      <c r="T421" s="1" t="s">
        <v>687</v>
      </c>
      <c r="U421" s="1">
        <v>0</v>
      </c>
    </row>
    <row r="422" spans="1:21">
      <c r="A422" s="1" t="s">
        <v>692</v>
      </c>
      <c r="B422" s="32" t="s">
        <v>642</v>
      </c>
      <c r="C422" s="1" t="s">
        <v>687</v>
      </c>
      <c r="D422" s="1" t="s">
        <v>687</v>
      </c>
      <c r="E422" s="1" t="s">
        <v>687</v>
      </c>
      <c r="F422" s="1" t="s">
        <v>687</v>
      </c>
      <c r="G422" s="1">
        <v>0</v>
      </c>
      <c r="H422" s="1" t="s">
        <v>687</v>
      </c>
      <c r="I422" s="1" t="s">
        <v>687</v>
      </c>
      <c r="J422" s="1" t="s">
        <v>687</v>
      </c>
      <c r="K422" s="1" t="s">
        <v>687</v>
      </c>
      <c r="L422" s="1" t="s">
        <v>687</v>
      </c>
      <c r="M422" s="1" t="s">
        <v>687</v>
      </c>
      <c r="N422" s="1">
        <v>0</v>
      </c>
      <c r="O422" s="1">
        <v>0</v>
      </c>
      <c r="P422" s="1" t="s">
        <v>687</v>
      </c>
      <c r="Q422" s="1" t="s">
        <v>687</v>
      </c>
      <c r="R422" s="1" t="s">
        <v>687</v>
      </c>
      <c r="S422" s="1" t="s">
        <v>687</v>
      </c>
      <c r="T422" s="1" t="s">
        <v>687</v>
      </c>
      <c r="U422" s="1">
        <v>0</v>
      </c>
    </row>
    <row r="423" spans="1:21">
      <c r="A423" s="1" t="s">
        <v>643</v>
      </c>
      <c r="B423" s="32" t="s">
        <v>643</v>
      </c>
      <c r="C423" s="1">
        <v>0</v>
      </c>
      <c r="D423" s="1">
        <v>0</v>
      </c>
      <c r="E423" s="1">
        <v>0</v>
      </c>
      <c r="F423" s="1" t="s">
        <v>687</v>
      </c>
      <c r="G423" s="1">
        <v>0</v>
      </c>
      <c r="H423" s="1" t="s">
        <v>687</v>
      </c>
      <c r="I423" s="1" t="s">
        <v>687</v>
      </c>
      <c r="J423" s="1" t="s">
        <v>687</v>
      </c>
      <c r="K423" s="1" t="s">
        <v>687</v>
      </c>
      <c r="L423" s="1" t="s">
        <v>687</v>
      </c>
      <c r="M423" s="1" t="s">
        <v>687</v>
      </c>
      <c r="N423" s="1">
        <v>0</v>
      </c>
      <c r="O423" s="1">
        <v>0</v>
      </c>
      <c r="P423" s="1" t="s">
        <v>687</v>
      </c>
      <c r="Q423" s="1" t="s">
        <v>687</v>
      </c>
      <c r="R423" s="1" t="s">
        <v>687</v>
      </c>
      <c r="S423" s="1" t="s">
        <v>687</v>
      </c>
      <c r="T423" s="1" t="s">
        <v>687</v>
      </c>
      <c r="U423" s="1">
        <v>0</v>
      </c>
    </row>
    <row r="424" spans="1:21">
      <c r="A424" s="1" t="s">
        <v>146</v>
      </c>
      <c r="B424" s="32" t="s">
        <v>644</v>
      </c>
      <c r="C424" s="1">
        <v>0</v>
      </c>
      <c r="D424" s="1">
        <v>0</v>
      </c>
      <c r="E424" s="1">
        <v>0</v>
      </c>
      <c r="F424" s="1" t="s">
        <v>687</v>
      </c>
      <c r="G424" s="1">
        <v>0</v>
      </c>
      <c r="H424" s="1" t="s">
        <v>687</v>
      </c>
      <c r="I424" s="1" t="s">
        <v>687</v>
      </c>
      <c r="J424" s="1" t="s">
        <v>687</v>
      </c>
      <c r="K424" s="1" t="s">
        <v>687</v>
      </c>
      <c r="L424" s="1" t="s">
        <v>687</v>
      </c>
      <c r="M424" s="1" t="s">
        <v>687</v>
      </c>
      <c r="N424" s="1">
        <v>0</v>
      </c>
      <c r="O424" s="1">
        <v>0</v>
      </c>
      <c r="P424" s="1" t="s">
        <v>687</v>
      </c>
      <c r="Q424" s="1" t="s">
        <v>687</v>
      </c>
      <c r="R424" s="1" t="s">
        <v>687</v>
      </c>
      <c r="S424" s="1" t="s">
        <v>687</v>
      </c>
      <c r="T424" s="1" t="s">
        <v>687</v>
      </c>
      <c r="U424" s="1">
        <v>0</v>
      </c>
    </row>
    <row r="425" spans="1:21">
      <c r="A425" s="1" t="s">
        <v>646</v>
      </c>
      <c r="B425" s="32" t="s">
        <v>647</v>
      </c>
      <c r="C425" s="1">
        <v>0</v>
      </c>
      <c r="D425" s="1">
        <v>0</v>
      </c>
      <c r="E425" s="1">
        <v>0</v>
      </c>
      <c r="F425" s="1" t="s">
        <v>687</v>
      </c>
      <c r="G425" s="1">
        <v>0</v>
      </c>
      <c r="H425" s="1" t="s">
        <v>687</v>
      </c>
      <c r="I425" s="1" t="s">
        <v>687</v>
      </c>
      <c r="J425" s="1" t="s">
        <v>687</v>
      </c>
      <c r="K425" s="1" t="s">
        <v>687</v>
      </c>
      <c r="L425" s="1" t="s">
        <v>687</v>
      </c>
      <c r="M425" s="1" t="s">
        <v>687</v>
      </c>
      <c r="N425" s="1">
        <v>0</v>
      </c>
      <c r="O425" s="1">
        <v>0</v>
      </c>
      <c r="P425" s="1" t="s">
        <v>687</v>
      </c>
      <c r="Q425" s="1" t="s">
        <v>687</v>
      </c>
      <c r="R425" s="1" t="s">
        <v>687</v>
      </c>
      <c r="S425" s="1" t="s">
        <v>687</v>
      </c>
      <c r="T425" s="1" t="s">
        <v>687</v>
      </c>
      <c r="U425" s="1">
        <v>0</v>
      </c>
    </row>
    <row r="426" spans="1:21">
      <c r="A426" s="1" t="s">
        <v>692</v>
      </c>
      <c r="B426" s="32" t="s">
        <v>648</v>
      </c>
      <c r="C426" s="1" t="s">
        <v>687</v>
      </c>
      <c r="D426" s="1" t="s">
        <v>687</v>
      </c>
      <c r="E426" s="1" t="s">
        <v>687</v>
      </c>
      <c r="F426" s="1" t="s">
        <v>687</v>
      </c>
      <c r="G426" s="1">
        <v>0</v>
      </c>
      <c r="H426" s="1" t="s">
        <v>687</v>
      </c>
      <c r="I426" s="1" t="s">
        <v>687</v>
      </c>
      <c r="J426" s="1" t="s">
        <v>687</v>
      </c>
      <c r="K426" s="1" t="s">
        <v>687</v>
      </c>
      <c r="L426" s="1" t="s">
        <v>687</v>
      </c>
      <c r="M426" s="1" t="s">
        <v>687</v>
      </c>
      <c r="N426" s="1">
        <v>0</v>
      </c>
      <c r="O426" s="1">
        <v>0</v>
      </c>
      <c r="P426" s="1" t="s">
        <v>687</v>
      </c>
      <c r="Q426" s="1" t="s">
        <v>687</v>
      </c>
      <c r="R426" s="1" t="s">
        <v>687</v>
      </c>
      <c r="S426" s="1" t="s">
        <v>687</v>
      </c>
      <c r="T426" s="1" t="s">
        <v>687</v>
      </c>
      <c r="U426" s="1">
        <v>0</v>
      </c>
    </row>
    <row r="427" spans="1:21">
      <c r="A427" s="1" t="s">
        <v>173</v>
      </c>
      <c r="B427" s="32" t="s">
        <v>649</v>
      </c>
      <c r="C427" s="1">
        <v>0</v>
      </c>
      <c r="D427" s="1">
        <v>0</v>
      </c>
      <c r="E427" s="1">
        <v>0</v>
      </c>
      <c r="F427" s="1" t="s">
        <v>687</v>
      </c>
      <c r="G427" s="1">
        <v>0</v>
      </c>
      <c r="H427" s="1" t="s">
        <v>687</v>
      </c>
      <c r="I427" s="1" t="s">
        <v>687</v>
      </c>
      <c r="J427" s="1" t="s">
        <v>687</v>
      </c>
      <c r="K427" s="1" t="s">
        <v>687</v>
      </c>
      <c r="L427" s="1" t="s">
        <v>687</v>
      </c>
      <c r="M427" s="1" t="s">
        <v>687</v>
      </c>
      <c r="N427" s="1">
        <v>0</v>
      </c>
      <c r="O427" s="1">
        <v>0</v>
      </c>
      <c r="P427" s="1" t="s">
        <v>687</v>
      </c>
      <c r="Q427" s="1" t="s">
        <v>687</v>
      </c>
      <c r="R427" s="1" t="s">
        <v>687</v>
      </c>
      <c r="S427" s="1" t="s">
        <v>687</v>
      </c>
      <c r="T427" s="1" t="s">
        <v>687</v>
      </c>
      <c r="U427" s="1">
        <v>0</v>
      </c>
    </row>
    <row r="428" spans="1:21">
      <c r="A428" s="1" t="s">
        <v>650</v>
      </c>
      <c r="B428" s="32" t="s">
        <v>651</v>
      </c>
      <c r="C428" s="1">
        <v>0</v>
      </c>
      <c r="D428" s="1">
        <v>0</v>
      </c>
      <c r="E428" s="1">
        <v>0</v>
      </c>
      <c r="F428" s="1" t="s">
        <v>687</v>
      </c>
      <c r="G428" s="1">
        <v>0</v>
      </c>
      <c r="H428" s="1" t="s">
        <v>687</v>
      </c>
      <c r="I428" s="1" t="s">
        <v>687</v>
      </c>
      <c r="J428" s="1" t="s">
        <v>687</v>
      </c>
      <c r="K428" s="1" t="s">
        <v>687</v>
      </c>
      <c r="L428" s="1" t="s">
        <v>687</v>
      </c>
      <c r="M428" s="1" t="s">
        <v>687</v>
      </c>
      <c r="N428" s="1">
        <v>0</v>
      </c>
      <c r="O428" s="1">
        <v>0</v>
      </c>
      <c r="P428" s="1" t="s">
        <v>687</v>
      </c>
      <c r="Q428" s="1" t="s">
        <v>687</v>
      </c>
      <c r="R428" s="1" t="s">
        <v>687</v>
      </c>
      <c r="S428" s="1" t="s">
        <v>687</v>
      </c>
      <c r="T428" s="1" t="s">
        <v>687</v>
      </c>
      <c r="U428" s="1">
        <v>0</v>
      </c>
    </row>
    <row r="429" spans="1:21">
      <c r="A429" s="1" t="s">
        <v>242</v>
      </c>
      <c r="B429" s="32" t="s">
        <v>652</v>
      </c>
      <c r="C429" s="1">
        <v>0.115</v>
      </c>
      <c r="D429" s="1">
        <v>3.1E-2</v>
      </c>
      <c r="E429" s="1">
        <v>0</v>
      </c>
      <c r="F429" s="1" t="s">
        <v>687</v>
      </c>
      <c r="G429" s="1">
        <v>0</v>
      </c>
      <c r="H429" s="1">
        <v>0.12434890264490717</v>
      </c>
      <c r="I429" s="1" t="s">
        <v>687</v>
      </c>
      <c r="J429" s="1" t="s">
        <v>687</v>
      </c>
      <c r="K429" s="1" t="s">
        <v>687</v>
      </c>
      <c r="L429" s="1">
        <v>0</v>
      </c>
      <c r="M429" s="1" t="s">
        <v>687</v>
      </c>
      <c r="N429" s="1">
        <v>0</v>
      </c>
      <c r="O429" s="1">
        <v>0</v>
      </c>
      <c r="P429" s="1" t="s">
        <v>687</v>
      </c>
      <c r="Q429" s="1" t="s">
        <v>687</v>
      </c>
      <c r="R429" s="1">
        <v>0</v>
      </c>
      <c r="S429" s="1" t="s">
        <v>687</v>
      </c>
      <c r="T429" s="1">
        <v>0</v>
      </c>
      <c r="U429" s="1">
        <v>0.12434890264490717</v>
      </c>
    </row>
    <row r="430" spans="1:21">
      <c r="A430" s="1" t="s">
        <v>162</v>
      </c>
      <c r="B430" s="32" t="s">
        <v>653</v>
      </c>
      <c r="C430" s="1">
        <v>0</v>
      </c>
      <c r="D430" s="1">
        <v>0</v>
      </c>
      <c r="E430" s="1">
        <v>0</v>
      </c>
      <c r="F430" s="1" t="s">
        <v>687</v>
      </c>
      <c r="G430" s="1">
        <v>0</v>
      </c>
      <c r="H430" s="1" t="s">
        <v>687</v>
      </c>
      <c r="I430" s="1" t="s">
        <v>687</v>
      </c>
      <c r="J430" s="1" t="s">
        <v>687</v>
      </c>
      <c r="K430" s="1" t="s">
        <v>687</v>
      </c>
      <c r="L430" s="1" t="s">
        <v>687</v>
      </c>
      <c r="M430" s="1" t="s">
        <v>687</v>
      </c>
      <c r="N430" s="1">
        <v>0</v>
      </c>
      <c r="O430" s="1">
        <v>0</v>
      </c>
      <c r="P430" s="1" t="s">
        <v>687</v>
      </c>
      <c r="Q430" s="1" t="s">
        <v>687</v>
      </c>
      <c r="R430" s="1" t="s">
        <v>687</v>
      </c>
      <c r="S430" s="1" t="s">
        <v>687</v>
      </c>
      <c r="T430" s="1" t="s">
        <v>687</v>
      </c>
      <c r="U430" s="1">
        <v>0</v>
      </c>
    </row>
    <row r="431" spans="1:21">
      <c r="A431" s="1" t="s">
        <v>102</v>
      </c>
      <c r="B431" s="32" t="s">
        <v>654</v>
      </c>
      <c r="C431" s="1">
        <v>0</v>
      </c>
      <c r="D431" s="1">
        <v>0</v>
      </c>
      <c r="E431" s="1">
        <v>0</v>
      </c>
      <c r="F431" s="1" t="s">
        <v>687</v>
      </c>
      <c r="G431" s="1">
        <v>0</v>
      </c>
      <c r="H431" s="1" t="s">
        <v>687</v>
      </c>
      <c r="I431" s="1" t="s">
        <v>687</v>
      </c>
      <c r="J431" s="1" t="s">
        <v>687</v>
      </c>
      <c r="K431" s="1" t="s">
        <v>687</v>
      </c>
      <c r="L431" s="1" t="s">
        <v>687</v>
      </c>
      <c r="M431" s="1" t="s">
        <v>687</v>
      </c>
      <c r="N431" s="1">
        <v>0</v>
      </c>
      <c r="O431" s="1">
        <v>0</v>
      </c>
      <c r="P431" s="1" t="s">
        <v>687</v>
      </c>
      <c r="Q431" s="1" t="s">
        <v>687</v>
      </c>
      <c r="R431" s="1" t="s">
        <v>687</v>
      </c>
      <c r="S431" s="1" t="s">
        <v>687</v>
      </c>
      <c r="T431" s="1" t="s">
        <v>687</v>
      </c>
      <c r="U431" s="1">
        <v>0</v>
      </c>
    </row>
    <row r="432" spans="1:21">
      <c r="A432" s="1" t="s">
        <v>566</v>
      </c>
      <c r="B432" s="32" t="s">
        <v>655</v>
      </c>
      <c r="C432" s="1">
        <v>0</v>
      </c>
      <c r="D432" s="1">
        <v>0</v>
      </c>
      <c r="E432" s="1">
        <v>0</v>
      </c>
      <c r="F432" s="1" t="s">
        <v>687</v>
      </c>
      <c r="G432" s="1">
        <v>0</v>
      </c>
      <c r="H432" s="1" t="s">
        <v>687</v>
      </c>
      <c r="I432" s="1" t="s">
        <v>687</v>
      </c>
      <c r="J432" s="1" t="s">
        <v>687</v>
      </c>
      <c r="K432" s="1" t="s">
        <v>687</v>
      </c>
      <c r="L432" s="1" t="s">
        <v>687</v>
      </c>
      <c r="M432" s="1" t="s">
        <v>687</v>
      </c>
      <c r="N432" s="1">
        <v>0</v>
      </c>
      <c r="O432" s="1">
        <v>0</v>
      </c>
      <c r="P432" s="1" t="s">
        <v>687</v>
      </c>
      <c r="Q432" s="1" t="s">
        <v>687</v>
      </c>
      <c r="R432" s="1" t="s">
        <v>687</v>
      </c>
      <c r="S432" s="1" t="s">
        <v>687</v>
      </c>
      <c r="T432" s="1" t="s">
        <v>687</v>
      </c>
      <c r="U432" s="1">
        <v>0</v>
      </c>
    </row>
    <row r="433" spans="1:21">
      <c r="A433" s="1" t="s">
        <v>88</v>
      </c>
      <c r="B433" s="32" t="s">
        <v>656</v>
      </c>
      <c r="C433" s="1">
        <v>0</v>
      </c>
      <c r="D433" s="1">
        <v>0</v>
      </c>
      <c r="E433" s="1">
        <v>0</v>
      </c>
      <c r="F433" s="1" t="s">
        <v>687</v>
      </c>
      <c r="G433" s="1">
        <v>0</v>
      </c>
      <c r="H433" s="1" t="s">
        <v>687</v>
      </c>
      <c r="I433" s="1" t="s">
        <v>687</v>
      </c>
      <c r="J433" s="1" t="s">
        <v>687</v>
      </c>
      <c r="K433" s="1" t="s">
        <v>687</v>
      </c>
      <c r="L433" s="1" t="s">
        <v>687</v>
      </c>
      <c r="M433" s="1" t="s">
        <v>687</v>
      </c>
      <c r="N433" s="1">
        <v>0</v>
      </c>
      <c r="O433" s="1">
        <v>0</v>
      </c>
      <c r="P433" s="1" t="s">
        <v>687</v>
      </c>
      <c r="Q433" s="1" t="s">
        <v>687</v>
      </c>
      <c r="R433" s="1" t="s">
        <v>687</v>
      </c>
      <c r="S433" s="1" t="s">
        <v>687</v>
      </c>
      <c r="T433" s="1" t="s">
        <v>687</v>
      </c>
      <c r="U433" s="1">
        <v>0</v>
      </c>
    </row>
    <row r="434" spans="1:21">
      <c r="A434" s="1" t="s">
        <v>657</v>
      </c>
      <c r="B434" s="32" t="s">
        <v>658</v>
      </c>
      <c r="C434" s="1">
        <v>0</v>
      </c>
      <c r="D434" s="1">
        <v>0</v>
      </c>
      <c r="E434" s="1">
        <v>0</v>
      </c>
      <c r="F434" s="1" t="s">
        <v>687</v>
      </c>
      <c r="G434" s="1">
        <v>0</v>
      </c>
      <c r="H434" s="1" t="s">
        <v>687</v>
      </c>
      <c r="I434" s="1" t="s">
        <v>687</v>
      </c>
      <c r="J434" s="1" t="s">
        <v>687</v>
      </c>
      <c r="K434" s="1" t="s">
        <v>687</v>
      </c>
      <c r="L434" s="1" t="s">
        <v>687</v>
      </c>
      <c r="M434" s="1" t="s">
        <v>687</v>
      </c>
      <c r="N434" s="1">
        <v>0</v>
      </c>
      <c r="O434" s="1">
        <v>0</v>
      </c>
      <c r="P434" s="1" t="s">
        <v>687</v>
      </c>
      <c r="Q434" s="1" t="s">
        <v>687</v>
      </c>
      <c r="R434" s="1" t="s">
        <v>687</v>
      </c>
      <c r="S434" s="1" t="s">
        <v>687</v>
      </c>
      <c r="T434" s="1" t="s">
        <v>687</v>
      </c>
      <c r="U434" s="1">
        <v>0</v>
      </c>
    </row>
    <row r="435" spans="1:21">
      <c r="A435" s="1" t="s">
        <v>104</v>
      </c>
      <c r="B435" s="32" t="s">
        <v>659</v>
      </c>
      <c r="C435" s="1">
        <v>0</v>
      </c>
      <c r="D435" s="1">
        <v>0</v>
      </c>
      <c r="E435" s="1">
        <v>0</v>
      </c>
      <c r="F435" s="1" t="s">
        <v>687</v>
      </c>
      <c r="G435" s="1">
        <v>0</v>
      </c>
      <c r="H435" s="1" t="s">
        <v>687</v>
      </c>
      <c r="I435" s="1" t="s">
        <v>687</v>
      </c>
      <c r="J435" s="1" t="s">
        <v>687</v>
      </c>
      <c r="K435" s="1" t="s">
        <v>687</v>
      </c>
      <c r="L435" s="1" t="s">
        <v>687</v>
      </c>
      <c r="M435" s="1" t="s">
        <v>687</v>
      </c>
      <c r="N435" s="1">
        <v>0</v>
      </c>
      <c r="O435" s="1">
        <v>0</v>
      </c>
      <c r="P435" s="1" t="s">
        <v>687</v>
      </c>
      <c r="Q435" s="1" t="s">
        <v>687</v>
      </c>
      <c r="R435" s="1" t="s">
        <v>687</v>
      </c>
      <c r="S435" s="1" t="s">
        <v>687</v>
      </c>
      <c r="T435" s="1" t="s">
        <v>687</v>
      </c>
      <c r="U435" s="1">
        <v>0</v>
      </c>
    </row>
    <row r="436" spans="1:21">
      <c r="A436" s="1" t="s">
        <v>102</v>
      </c>
      <c r="B436" s="32" t="s">
        <v>660</v>
      </c>
      <c r="C436" s="1">
        <v>0</v>
      </c>
      <c r="D436" s="1">
        <v>0</v>
      </c>
      <c r="E436" s="1">
        <v>0</v>
      </c>
      <c r="F436" s="1" t="s">
        <v>687</v>
      </c>
      <c r="G436" s="1">
        <v>0</v>
      </c>
      <c r="H436" s="1" t="s">
        <v>687</v>
      </c>
      <c r="I436" s="1" t="s">
        <v>687</v>
      </c>
      <c r="J436" s="1" t="s">
        <v>687</v>
      </c>
      <c r="K436" s="1" t="s">
        <v>687</v>
      </c>
      <c r="L436" s="1" t="s">
        <v>687</v>
      </c>
      <c r="M436" s="1" t="s">
        <v>687</v>
      </c>
      <c r="N436" s="1">
        <v>0</v>
      </c>
      <c r="O436" s="1">
        <v>0</v>
      </c>
      <c r="P436" s="1" t="s">
        <v>687</v>
      </c>
      <c r="Q436" s="1" t="s">
        <v>687</v>
      </c>
      <c r="R436" s="1" t="s">
        <v>687</v>
      </c>
      <c r="S436" s="1" t="s">
        <v>687</v>
      </c>
      <c r="T436" s="1" t="s">
        <v>687</v>
      </c>
      <c r="U436" s="1">
        <v>0</v>
      </c>
    </row>
    <row r="437" spans="1:21">
      <c r="A437" s="1" t="s">
        <v>132</v>
      </c>
      <c r="B437" s="32" t="s">
        <v>661</v>
      </c>
      <c r="C437" s="1">
        <v>410</v>
      </c>
      <c r="D437" s="1">
        <v>186.5</v>
      </c>
      <c r="E437" s="1">
        <v>0</v>
      </c>
      <c r="F437" s="1" t="s">
        <v>687</v>
      </c>
      <c r="G437" s="1">
        <v>0</v>
      </c>
      <c r="H437" s="1" t="s">
        <v>687</v>
      </c>
      <c r="I437" s="1" t="s">
        <v>687</v>
      </c>
      <c r="J437" s="1" t="s">
        <v>687</v>
      </c>
      <c r="K437" s="1" t="s">
        <v>687</v>
      </c>
      <c r="L437" s="1">
        <v>0</v>
      </c>
      <c r="M437" s="1">
        <v>36.342554702560108</v>
      </c>
      <c r="N437" s="1">
        <v>312.97991139368929</v>
      </c>
      <c r="O437" s="1">
        <v>41.224390408874157</v>
      </c>
      <c r="P437" s="1" t="s">
        <v>687</v>
      </c>
      <c r="Q437" s="1" t="s">
        <v>687</v>
      </c>
      <c r="R437" s="1">
        <v>0</v>
      </c>
      <c r="S437" s="1">
        <v>24.287099191357832</v>
      </c>
      <c r="T437" s="1">
        <v>0</v>
      </c>
      <c r="U437" s="1">
        <v>414.83395569648138</v>
      </c>
    </row>
    <row r="438" spans="1:21">
      <c r="A438" s="1" t="s">
        <v>237</v>
      </c>
      <c r="B438" s="32" t="s">
        <v>662</v>
      </c>
      <c r="C438" s="1">
        <v>0</v>
      </c>
      <c r="D438" s="1">
        <v>0</v>
      </c>
      <c r="E438" s="1">
        <v>0</v>
      </c>
      <c r="F438" s="1" t="s">
        <v>687</v>
      </c>
      <c r="G438" s="1">
        <v>0</v>
      </c>
      <c r="H438" s="1" t="s">
        <v>687</v>
      </c>
      <c r="I438" s="1" t="s">
        <v>687</v>
      </c>
      <c r="J438" s="1" t="s">
        <v>687</v>
      </c>
      <c r="K438" s="1" t="s">
        <v>687</v>
      </c>
      <c r="L438" s="1" t="s">
        <v>687</v>
      </c>
      <c r="M438" s="1" t="s">
        <v>687</v>
      </c>
      <c r="N438" s="1">
        <v>0</v>
      </c>
      <c r="O438" s="1">
        <v>0</v>
      </c>
      <c r="P438" s="1" t="s">
        <v>687</v>
      </c>
      <c r="Q438" s="1" t="s">
        <v>687</v>
      </c>
      <c r="R438" s="1" t="s">
        <v>687</v>
      </c>
      <c r="S438" s="1" t="s">
        <v>687</v>
      </c>
      <c r="T438" s="1" t="s">
        <v>687</v>
      </c>
      <c r="U438" s="1">
        <v>0</v>
      </c>
    </row>
    <row r="439" spans="1:21">
      <c r="A439" s="1" t="s">
        <v>694</v>
      </c>
      <c r="B439" s="32" t="s">
        <v>663</v>
      </c>
      <c r="C439" s="1" t="s">
        <v>687</v>
      </c>
      <c r="D439" s="1" t="s">
        <v>687</v>
      </c>
      <c r="E439" s="1" t="s">
        <v>687</v>
      </c>
      <c r="F439" s="1" t="s">
        <v>687</v>
      </c>
      <c r="G439" s="1">
        <v>0</v>
      </c>
      <c r="H439" s="1" t="s">
        <v>687</v>
      </c>
      <c r="I439" s="1" t="s">
        <v>687</v>
      </c>
      <c r="J439" s="1" t="s">
        <v>687</v>
      </c>
      <c r="K439" s="1" t="s">
        <v>687</v>
      </c>
      <c r="L439" s="1" t="s">
        <v>687</v>
      </c>
      <c r="M439" s="1" t="s">
        <v>687</v>
      </c>
      <c r="N439" s="1">
        <v>0</v>
      </c>
      <c r="O439" s="1">
        <v>0</v>
      </c>
      <c r="P439" s="1" t="s">
        <v>687</v>
      </c>
      <c r="Q439" s="1" t="s">
        <v>687</v>
      </c>
      <c r="R439" s="1" t="s">
        <v>687</v>
      </c>
      <c r="S439" s="1" t="s">
        <v>687</v>
      </c>
      <c r="T439" s="1" t="s">
        <v>687</v>
      </c>
      <c r="U439" s="1">
        <v>0</v>
      </c>
    </row>
    <row r="440" spans="1:21">
      <c r="A440" s="1" t="s">
        <v>235</v>
      </c>
      <c r="B440" s="32" t="s">
        <v>664</v>
      </c>
      <c r="C440" s="1">
        <v>0</v>
      </c>
      <c r="D440" s="1">
        <v>0</v>
      </c>
      <c r="E440" s="1">
        <v>0</v>
      </c>
      <c r="F440" s="1" t="s">
        <v>687</v>
      </c>
      <c r="G440" s="1">
        <v>0</v>
      </c>
      <c r="H440" s="1" t="s">
        <v>687</v>
      </c>
      <c r="I440" s="1" t="s">
        <v>687</v>
      </c>
      <c r="J440" s="1" t="s">
        <v>687</v>
      </c>
      <c r="K440" s="1" t="s">
        <v>687</v>
      </c>
      <c r="L440" s="1" t="s">
        <v>687</v>
      </c>
      <c r="M440" s="1" t="s">
        <v>687</v>
      </c>
      <c r="N440" s="1">
        <v>0</v>
      </c>
      <c r="O440" s="1">
        <v>0</v>
      </c>
      <c r="P440" s="1" t="s">
        <v>687</v>
      </c>
      <c r="Q440" s="1" t="s">
        <v>687</v>
      </c>
      <c r="R440" s="1" t="s">
        <v>687</v>
      </c>
      <c r="S440" s="1" t="s">
        <v>687</v>
      </c>
      <c r="T440" s="1" t="s">
        <v>687</v>
      </c>
      <c r="U440" s="1">
        <v>0</v>
      </c>
    </row>
    <row r="441" spans="1:21">
      <c r="A441" s="1" t="s">
        <v>235</v>
      </c>
      <c r="B441" s="32" t="s">
        <v>665</v>
      </c>
      <c r="C441" s="1">
        <v>0</v>
      </c>
      <c r="D441" s="1">
        <v>0</v>
      </c>
      <c r="E441" s="1">
        <v>0</v>
      </c>
      <c r="F441" s="1" t="s">
        <v>687</v>
      </c>
      <c r="G441" s="1">
        <v>0</v>
      </c>
      <c r="H441" s="1" t="s">
        <v>687</v>
      </c>
      <c r="I441" s="1" t="s">
        <v>687</v>
      </c>
      <c r="J441" s="1" t="s">
        <v>687</v>
      </c>
      <c r="K441" s="1" t="s">
        <v>687</v>
      </c>
      <c r="L441" s="1" t="s">
        <v>687</v>
      </c>
      <c r="M441" s="1" t="s">
        <v>687</v>
      </c>
      <c r="N441" s="1">
        <v>0</v>
      </c>
      <c r="O441" s="1">
        <v>0</v>
      </c>
      <c r="P441" s="1" t="s">
        <v>687</v>
      </c>
      <c r="Q441" s="1" t="s">
        <v>687</v>
      </c>
      <c r="R441" s="1" t="s">
        <v>687</v>
      </c>
      <c r="S441" s="1" t="s">
        <v>687</v>
      </c>
      <c r="T441" s="1" t="s">
        <v>687</v>
      </c>
      <c r="U441" s="1">
        <v>0</v>
      </c>
    </row>
    <row r="442" spans="1:21">
      <c r="A442" s="1" t="s">
        <v>345</v>
      </c>
      <c r="B442" s="32" t="s">
        <v>666</v>
      </c>
      <c r="C442" s="1">
        <v>0</v>
      </c>
      <c r="D442" s="1">
        <v>0</v>
      </c>
      <c r="E442" s="1">
        <v>0</v>
      </c>
      <c r="F442" s="1" t="s">
        <v>687</v>
      </c>
      <c r="G442" s="1">
        <v>0</v>
      </c>
      <c r="H442" s="1" t="s">
        <v>687</v>
      </c>
      <c r="I442" s="1" t="s">
        <v>687</v>
      </c>
      <c r="J442" s="1" t="s">
        <v>687</v>
      </c>
      <c r="K442" s="1" t="s">
        <v>687</v>
      </c>
      <c r="L442" s="1" t="s">
        <v>687</v>
      </c>
      <c r="M442" s="1" t="s">
        <v>687</v>
      </c>
      <c r="N442" s="1">
        <v>0</v>
      </c>
      <c r="O442" s="1">
        <v>0</v>
      </c>
      <c r="P442" s="1" t="s">
        <v>687</v>
      </c>
      <c r="Q442" s="1" t="s">
        <v>687</v>
      </c>
      <c r="R442" s="1" t="s">
        <v>687</v>
      </c>
      <c r="S442" s="1" t="s">
        <v>687</v>
      </c>
      <c r="T442" s="1" t="s">
        <v>687</v>
      </c>
      <c r="U442" s="1">
        <v>0</v>
      </c>
    </row>
    <row r="443" spans="1:21">
      <c r="A443" s="1" t="s">
        <v>88</v>
      </c>
      <c r="B443" s="32" t="s">
        <v>667</v>
      </c>
      <c r="C443" s="1">
        <v>0</v>
      </c>
      <c r="D443" s="1">
        <v>0</v>
      </c>
      <c r="E443" s="1">
        <v>0</v>
      </c>
      <c r="F443" s="1" t="s">
        <v>687</v>
      </c>
      <c r="G443" s="1">
        <v>0</v>
      </c>
      <c r="H443" s="1" t="s">
        <v>687</v>
      </c>
      <c r="I443" s="1" t="s">
        <v>687</v>
      </c>
      <c r="J443" s="1" t="s">
        <v>687</v>
      </c>
      <c r="K443" s="1" t="s">
        <v>687</v>
      </c>
      <c r="L443" s="1" t="s">
        <v>687</v>
      </c>
      <c r="M443" s="1" t="s">
        <v>687</v>
      </c>
      <c r="N443" s="1">
        <v>0</v>
      </c>
      <c r="O443" s="1">
        <v>0</v>
      </c>
      <c r="P443" s="1" t="s">
        <v>687</v>
      </c>
      <c r="Q443" s="1" t="s">
        <v>687</v>
      </c>
      <c r="R443" s="1" t="s">
        <v>687</v>
      </c>
      <c r="S443" s="1" t="s">
        <v>687</v>
      </c>
      <c r="T443" s="1" t="s">
        <v>687</v>
      </c>
      <c r="U443" s="1">
        <v>0</v>
      </c>
    </row>
    <row r="444" spans="1:21">
      <c r="Q444" s="1">
        <v>0</v>
      </c>
    </row>
    <row r="445" spans="1:21">
      <c r="Q445" s="1">
        <v>0</v>
      </c>
    </row>
    <row r="446" spans="1:21">
      <c r="Q446" s="1">
        <v>0</v>
      </c>
    </row>
    <row r="447" spans="1:21">
      <c r="A447" s="1" t="s">
        <v>691</v>
      </c>
      <c r="C447" s="1">
        <v>22388.977575000004</v>
      </c>
      <c r="D447" s="1">
        <v>8040.4911280000015</v>
      </c>
      <c r="E447" s="1">
        <v>389.33699999999999</v>
      </c>
      <c r="F447" s="1">
        <v>1328.3107035407797</v>
      </c>
      <c r="G447" s="1">
        <v>424.43545553222361</v>
      </c>
      <c r="H447" s="1">
        <v>1655.4017631252252</v>
      </c>
      <c r="I447" s="1">
        <v>25.104555843805144</v>
      </c>
      <c r="J447" s="1">
        <v>3664.8864094574087</v>
      </c>
      <c r="K447" s="1">
        <v>11.419344326066302</v>
      </c>
      <c r="L447" s="1">
        <v>0</v>
      </c>
      <c r="M447" s="1">
        <v>850.50079611866227</v>
      </c>
      <c r="N447" s="1">
        <v>5928.4650561773833</v>
      </c>
      <c r="O447" s="1">
        <v>1213.8772948415167</v>
      </c>
      <c r="P447" s="1">
        <v>35.751597324484983</v>
      </c>
      <c r="Q447" s="1">
        <v>0.38770817062804075</v>
      </c>
      <c r="R447" s="1">
        <v>0</v>
      </c>
      <c r="S447" s="1">
        <v>876.29936030499061</v>
      </c>
      <c r="T447" s="1">
        <v>0</v>
      </c>
      <c r="U447" s="1">
        <v>16014.840044763172</v>
      </c>
    </row>
    <row r="448" spans="1:21">
      <c r="Q448" s="1">
        <v>0</v>
      </c>
    </row>
    <row r="449" spans="17:17">
      <c r="Q449" s="1">
        <v>0</v>
      </c>
    </row>
    <row r="450" spans="17:17">
      <c r="Q450" s="1">
        <v>0</v>
      </c>
    </row>
    <row r="451" spans="17:17">
      <c r="Q451" s="1">
        <v>0</v>
      </c>
    </row>
    <row r="452" spans="17:17">
      <c r="Q452" s="1">
        <v>0</v>
      </c>
    </row>
    <row r="453" spans="17:17">
      <c r="Q453" s="1">
        <v>0</v>
      </c>
    </row>
    <row r="454" spans="17:17">
      <c r="Q454" s="1">
        <v>0</v>
      </c>
    </row>
    <row r="455" spans="17:17">
      <c r="Q455" s="1">
        <v>0</v>
      </c>
    </row>
    <row r="456" spans="17:17">
      <c r="Q456" s="1">
        <v>0</v>
      </c>
    </row>
    <row r="457" spans="17:17">
      <c r="Q457" s="1">
        <v>0</v>
      </c>
    </row>
    <row r="458" spans="17:17">
      <c r="Q458" s="1">
        <v>0</v>
      </c>
    </row>
    <row r="459" spans="17:17">
      <c r="Q459" s="1">
        <v>0</v>
      </c>
    </row>
    <row r="460" spans="17:17">
      <c r="Q460" s="1">
        <v>0</v>
      </c>
    </row>
    <row r="461" spans="17:17">
      <c r="Q461" s="1">
        <v>0</v>
      </c>
    </row>
    <row r="462" spans="17:17">
      <c r="Q462" s="1">
        <v>0</v>
      </c>
    </row>
    <row r="463" spans="17:17">
      <c r="Q463" s="1">
        <v>0</v>
      </c>
    </row>
    <row r="464" spans="17:17">
      <c r="Q464" s="1">
        <v>0</v>
      </c>
    </row>
    <row r="465" spans="17:17">
      <c r="Q465" s="1">
        <v>0</v>
      </c>
    </row>
    <row r="466" spans="17:17">
      <c r="Q466" s="1">
        <v>0</v>
      </c>
    </row>
    <row r="467" spans="17:17">
      <c r="Q467" s="1">
        <v>0</v>
      </c>
    </row>
    <row r="468" spans="17:17">
      <c r="Q468" s="1">
        <v>0</v>
      </c>
    </row>
    <row r="469" spans="17:17">
      <c r="Q469" s="1">
        <v>0</v>
      </c>
    </row>
    <row r="470" spans="17:17">
      <c r="Q470" s="1">
        <v>0</v>
      </c>
    </row>
    <row r="471" spans="17:17">
      <c r="Q471" s="1">
        <v>0</v>
      </c>
    </row>
    <row r="472" spans="17:17">
      <c r="Q472" s="1">
        <v>0</v>
      </c>
    </row>
    <row r="473" spans="17:17">
      <c r="Q473" s="1">
        <v>0</v>
      </c>
    </row>
    <row r="474" spans="17:17">
      <c r="Q474" s="1">
        <v>0</v>
      </c>
    </row>
    <row r="475" spans="17:17">
      <c r="Q475" s="1">
        <v>0</v>
      </c>
    </row>
    <row r="476" spans="17:17">
      <c r="Q476" s="1">
        <v>0</v>
      </c>
    </row>
    <row r="477" spans="17:17">
      <c r="Q477" s="1">
        <v>0</v>
      </c>
    </row>
    <row r="478" spans="17:17">
      <c r="Q478" s="1">
        <v>0</v>
      </c>
    </row>
    <row r="479" spans="17:17">
      <c r="Q479" s="1">
        <v>0</v>
      </c>
    </row>
    <row r="480" spans="17:17">
      <c r="Q480" s="1">
        <v>0</v>
      </c>
    </row>
    <row r="481" spans="17:17">
      <c r="Q481" s="1">
        <v>0</v>
      </c>
    </row>
    <row r="482" spans="17:17">
      <c r="Q482" s="1">
        <v>0</v>
      </c>
    </row>
    <row r="483" spans="17:17">
      <c r="Q483" s="1">
        <v>0</v>
      </c>
    </row>
    <row r="484" spans="17:17">
      <c r="Q484" s="1">
        <v>0</v>
      </c>
    </row>
    <row r="485" spans="17:17">
      <c r="Q485" s="1">
        <v>0</v>
      </c>
    </row>
    <row r="486" spans="17:17">
      <c r="Q486" s="1">
        <v>0</v>
      </c>
    </row>
    <row r="487" spans="17:17">
      <c r="Q487" s="1">
        <v>0</v>
      </c>
    </row>
    <row r="488" spans="17:17">
      <c r="Q488" s="1">
        <v>0</v>
      </c>
    </row>
    <row r="489" spans="17:17">
      <c r="Q489" s="1">
        <v>0</v>
      </c>
    </row>
    <row r="490" spans="17:17">
      <c r="Q490" s="1">
        <v>0</v>
      </c>
    </row>
    <row r="491" spans="17:17">
      <c r="Q491" s="1">
        <v>0</v>
      </c>
    </row>
    <row r="492" spans="17:17">
      <c r="Q492" s="1">
        <v>0</v>
      </c>
    </row>
    <row r="493" spans="17:17">
      <c r="Q493" s="1">
        <v>0</v>
      </c>
    </row>
    <row r="494" spans="17:17">
      <c r="Q494" s="1">
        <v>0</v>
      </c>
    </row>
    <row r="495" spans="17:17">
      <c r="Q495" s="1">
        <v>0</v>
      </c>
    </row>
    <row r="496" spans="17:17">
      <c r="Q496" s="1">
        <v>0</v>
      </c>
    </row>
    <row r="497" spans="17:17">
      <c r="Q497" s="1">
        <v>0</v>
      </c>
    </row>
    <row r="498" spans="17:17">
      <c r="Q498" s="1">
        <v>0</v>
      </c>
    </row>
    <row r="499" spans="17:17">
      <c r="Q499" s="1">
        <v>0</v>
      </c>
    </row>
    <row r="500" spans="17:17">
      <c r="Q500" s="1">
        <v>0</v>
      </c>
    </row>
    <row r="501" spans="17:17">
      <c r="Q501" s="1">
        <v>0</v>
      </c>
    </row>
    <row r="502" spans="17:17">
      <c r="Q502" s="1">
        <v>0</v>
      </c>
    </row>
    <row r="503" spans="17:17">
      <c r="Q503" s="1">
        <v>0</v>
      </c>
    </row>
    <row r="504" spans="17:17">
      <c r="Q504" s="1">
        <v>0</v>
      </c>
    </row>
    <row r="505" spans="17:17">
      <c r="Q505" s="1">
        <v>0</v>
      </c>
    </row>
    <row r="506" spans="17:17">
      <c r="Q506" s="1">
        <v>0</v>
      </c>
    </row>
    <row r="507" spans="17:17">
      <c r="Q507" s="1">
        <v>0</v>
      </c>
    </row>
    <row r="508" spans="17:17">
      <c r="Q508" s="1">
        <v>0</v>
      </c>
    </row>
    <row r="509" spans="17:17">
      <c r="Q509" s="1">
        <v>0</v>
      </c>
    </row>
    <row r="510" spans="17:17">
      <c r="Q510" s="1">
        <v>0</v>
      </c>
    </row>
    <row r="511" spans="17:17">
      <c r="Q511" s="1">
        <v>0</v>
      </c>
    </row>
    <row r="512" spans="17:17">
      <c r="Q512" s="1">
        <v>0</v>
      </c>
    </row>
    <row r="513" spans="17:17">
      <c r="Q513" s="1">
        <v>0</v>
      </c>
    </row>
    <row r="514" spans="17:17">
      <c r="Q514" s="1">
        <v>0</v>
      </c>
    </row>
    <row r="515" spans="17:17">
      <c r="Q515" s="1">
        <v>0</v>
      </c>
    </row>
    <row r="516" spans="17:17">
      <c r="Q516" s="1">
        <v>0</v>
      </c>
    </row>
    <row r="517" spans="17:17">
      <c r="Q517" s="1">
        <v>0</v>
      </c>
    </row>
    <row r="518" spans="17:17">
      <c r="Q518" s="1">
        <v>0</v>
      </c>
    </row>
    <row r="519" spans="17:17">
      <c r="Q519" s="1">
        <v>0</v>
      </c>
    </row>
    <row r="520" spans="17:17">
      <c r="Q520" s="1">
        <v>0</v>
      </c>
    </row>
    <row r="521" spans="17:17">
      <c r="Q521" s="1">
        <v>0</v>
      </c>
    </row>
    <row r="522" spans="17:17">
      <c r="Q522" s="1">
        <v>0</v>
      </c>
    </row>
    <row r="523" spans="17:17">
      <c r="Q523" s="1">
        <v>0</v>
      </c>
    </row>
  </sheetData>
  <autoFilter ref="A2:U523"/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F35" sqref="F35"/>
    </sheetView>
  </sheetViews>
  <sheetFormatPr defaultRowHeight="15"/>
  <cols>
    <col min="1" max="1" width="38.7109375" style="1" customWidth="1"/>
    <col min="2" max="2" width="16.42578125" style="30" customWidth="1"/>
    <col min="3" max="3" width="8" style="1" bestFit="1" customWidth="1"/>
    <col min="4" max="257" width="9.140625" style="1"/>
    <col min="258" max="258" width="38.7109375" style="1" customWidth="1"/>
    <col min="259" max="259" width="15.5703125" style="1" customWidth="1"/>
    <col min="260" max="513" width="9.140625" style="1"/>
    <col min="514" max="514" width="38.7109375" style="1" customWidth="1"/>
    <col min="515" max="515" width="15.5703125" style="1" customWidth="1"/>
    <col min="516" max="769" width="9.140625" style="1"/>
    <col min="770" max="770" width="38.7109375" style="1" customWidth="1"/>
    <col min="771" max="771" width="15.5703125" style="1" customWidth="1"/>
    <col min="772" max="1025" width="9.140625" style="1"/>
    <col min="1026" max="1026" width="38.7109375" style="1" customWidth="1"/>
    <col min="1027" max="1027" width="15.5703125" style="1" customWidth="1"/>
    <col min="1028" max="1281" width="9.140625" style="1"/>
    <col min="1282" max="1282" width="38.7109375" style="1" customWidth="1"/>
    <col min="1283" max="1283" width="15.5703125" style="1" customWidth="1"/>
    <col min="1284" max="1537" width="9.140625" style="1"/>
    <col min="1538" max="1538" width="38.7109375" style="1" customWidth="1"/>
    <col min="1539" max="1539" width="15.5703125" style="1" customWidth="1"/>
    <col min="1540" max="1793" width="9.140625" style="1"/>
    <col min="1794" max="1794" width="38.7109375" style="1" customWidth="1"/>
    <col min="1795" max="1795" width="15.5703125" style="1" customWidth="1"/>
    <col min="1796" max="2049" width="9.140625" style="1"/>
    <col min="2050" max="2050" width="38.7109375" style="1" customWidth="1"/>
    <col min="2051" max="2051" width="15.5703125" style="1" customWidth="1"/>
    <col min="2052" max="2305" width="9.140625" style="1"/>
    <col min="2306" max="2306" width="38.7109375" style="1" customWidth="1"/>
    <col min="2307" max="2307" width="15.5703125" style="1" customWidth="1"/>
    <col min="2308" max="2561" width="9.140625" style="1"/>
    <col min="2562" max="2562" width="38.7109375" style="1" customWidth="1"/>
    <col min="2563" max="2563" width="15.5703125" style="1" customWidth="1"/>
    <col min="2564" max="2817" width="9.140625" style="1"/>
    <col min="2818" max="2818" width="38.7109375" style="1" customWidth="1"/>
    <col min="2819" max="2819" width="15.5703125" style="1" customWidth="1"/>
    <col min="2820" max="3073" width="9.140625" style="1"/>
    <col min="3074" max="3074" width="38.7109375" style="1" customWidth="1"/>
    <col min="3075" max="3075" width="15.5703125" style="1" customWidth="1"/>
    <col min="3076" max="3329" width="9.140625" style="1"/>
    <col min="3330" max="3330" width="38.7109375" style="1" customWidth="1"/>
    <col min="3331" max="3331" width="15.5703125" style="1" customWidth="1"/>
    <col min="3332" max="3585" width="9.140625" style="1"/>
    <col min="3586" max="3586" width="38.7109375" style="1" customWidth="1"/>
    <col min="3587" max="3587" width="15.5703125" style="1" customWidth="1"/>
    <col min="3588" max="3841" width="9.140625" style="1"/>
    <col min="3842" max="3842" width="38.7109375" style="1" customWidth="1"/>
    <col min="3843" max="3843" width="15.5703125" style="1" customWidth="1"/>
    <col min="3844" max="4097" width="9.140625" style="1"/>
    <col min="4098" max="4098" width="38.7109375" style="1" customWidth="1"/>
    <col min="4099" max="4099" width="15.5703125" style="1" customWidth="1"/>
    <col min="4100" max="4353" width="9.140625" style="1"/>
    <col min="4354" max="4354" width="38.7109375" style="1" customWidth="1"/>
    <col min="4355" max="4355" width="15.5703125" style="1" customWidth="1"/>
    <col min="4356" max="4609" width="9.140625" style="1"/>
    <col min="4610" max="4610" width="38.7109375" style="1" customWidth="1"/>
    <col min="4611" max="4611" width="15.5703125" style="1" customWidth="1"/>
    <col min="4612" max="4865" width="9.140625" style="1"/>
    <col min="4866" max="4866" width="38.7109375" style="1" customWidth="1"/>
    <col min="4867" max="4867" width="15.5703125" style="1" customWidth="1"/>
    <col min="4868" max="5121" width="9.140625" style="1"/>
    <col min="5122" max="5122" width="38.7109375" style="1" customWidth="1"/>
    <col min="5123" max="5123" width="15.5703125" style="1" customWidth="1"/>
    <col min="5124" max="5377" width="9.140625" style="1"/>
    <col min="5378" max="5378" width="38.7109375" style="1" customWidth="1"/>
    <col min="5379" max="5379" width="15.5703125" style="1" customWidth="1"/>
    <col min="5380" max="5633" width="9.140625" style="1"/>
    <col min="5634" max="5634" width="38.7109375" style="1" customWidth="1"/>
    <col min="5635" max="5635" width="15.5703125" style="1" customWidth="1"/>
    <col min="5636" max="5889" width="9.140625" style="1"/>
    <col min="5890" max="5890" width="38.7109375" style="1" customWidth="1"/>
    <col min="5891" max="5891" width="15.5703125" style="1" customWidth="1"/>
    <col min="5892" max="6145" width="9.140625" style="1"/>
    <col min="6146" max="6146" width="38.7109375" style="1" customWidth="1"/>
    <col min="6147" max="6147" width="15.5703125" style="1" customWidth="1"/>
    <col min="6148" max="6401" width="9.140625" style="1"/>
    <col min="6402" max="6402" width="38.7109375" style="1" customWidth="1"/>
    <col min="6403" max="6403" width="15.5703125" style="1" customWidth="1"/>
    <col min="6404" max="6657" width="9.140625" style="1"/>
    <col min="6658" max="6658" width="38.7109375" style="1" customWidth="1"/>
    <col min="6659" max="6659" width="15.5703125" style="1" customWidth="1"/>
    <col min="6660" max="6913" width="9.140625" style="1"/>
    <col min="6914" max="6914" width="38.7109375" style="1" customWidth="1"/>
    <col min="6915" max="6915" width="15.5703125" style="1" customWidth="1"/>
    <col min="6916" max="7169" width="9.140625" style="1"/>
    <col min="7170" max="7170" width="38.7109375" style="1" customWidth="1"/>
    <col min="7171" max="7171" width="15.5703125" style="1" customWidth="1"/>
    <col min="7172" max="7425" width="9.140625" style="1"/>
    <col min="7426" max="7426" width="38.7109375" style="1" customWidth="1"/>
    <col min="7427" max="7427" width="15.5703125" style="1" customWidth="1"/>
    <col min="7428" max="7681" width="9.140625" style="1"/>
    <col min="7682" max="7682" width="38.7109375" style="1" customWidth="1"/>
    <col min="7683" max="7683" width="15.5703125" style="1" customWidth="1"/>
    <col min="7684" max="7937" width="9.140625" style="1"/>
    <col min="7938" max="7938" width="38.7109375" style="1" customWidth="1"/>
    <col min="7939" max="7939" width="15.5703125" style="1" customWidth="1"/>
    <col min="7940" max="8193" width="9.140625" style="1"/>
    <col min="8194" max="8194" width="38.7109375" style="1" customWidth="1"/>
    <col min="8195" max="8195" width="15.5703125" style="1" customWidth="1"/>
    <col min="8196" max="8449" width="9.140625" style="1"/>
    <col min="8450" max="8450" width="38.7109375" style="1" customWidth="1"/>
    <col min="8451" max="8451" width="15.5703125" style="1" customWidth="1"/>
    <col min="8452" max="8705" width="9.140625" style="1"/>
    <col min="8706" max="8706" width="38.7109375" style="1" customWidth="1"/>
    <col min="8707" max="8707" width="15.5703125" style="1" customWidth="1"/>
    <col min="8708" max="8961" width="9.140625" style="1"/>
    <col min="8962" max="8962" width="38.7109375" style="1" customWidth="1"/>
    <col min="8963" max="8963" width="15.5703125" style="1" customWidth="1"/>
    <col min="8964" max="9217" width="9.140625" style="1"/>
    <col min="9218" max="9218" width="38.7109375" style="1" customWidth="1"/>
    <col min="9219" max="9219" width="15.5703125" style="1" customWidth="1"/>
    <col min="9220" max="9473" width="9.140625" style="1"/>
    <col min="9474" max="9474" width="38.7109375" style="1" customWidth="1"/>
    <col min="9475" max="9475" width="15.5703125" style="1" customWidth="1"/>
    <col min="9476" max="9729" width="9.140625" style="1"/>
    <col min="9730" max="9730" width="38.7109375" style="1" customWidth="1"/>
    <col min="9731" max="9731" width="15.5703125" style="1" customWidth="1"/>
    <col min="9732" max="9985" width="9.140625" style="1"/>
    <col min="9986" max="9986" width="38.7109375" style="1" customWidth="1"/>
    <col min="9987" max="9987" width="15.5703125" style="1" customWidth="1"/>
    <col min="9988" max="10241" width="9.140625" style="1"/>
    <col min="10242" max="10242" width="38.7109375" style="1" customWidth="1"/>
    <col min="10243" max="10243" width="15.5703125" style="1" customWidth="1"/>
    <col min="10244" max="10497" width="9.140625" style="1"/>
    <col min="10498" max="10498" width="38.7109375" style="1" customWidth="1"/>
    <col min="10499" max="10499" width="15.5703125" style="1" customWidth="1"/>
    <col min="10500" max="10753" width="9.140625" style="1"/>
    <col min="10754" max="10754" width="38.7109375" style="1" customWidth="1"/>
    <col min="10755" max="10755" width="15.5703125" style="1" customWidth="1"/>
    <col min="10756" max="11009" width="9.140625" style="1"/>
    <col min="11010" max="11010" width="38.7109375" style="1" customWidth="1"/>
    <col min="11011" max="11011" width="15.5703125" style="1" customWidth="1"/>
    <col min="11012" max="11265" width="9.140625" style="1"/>
    <col min="11266" max="11266" width="38.7109375" style="1" customWidth="1"/>
    <col min="11267" max="11267" width="15.5703125" style="1" customWidth="1"/>
    <col min="11268" max="11521" width="9.140625" style="1"/>
    <col min="11522" max="11522" width="38.7109375" style="1" customWidth="1"/>
    <col min="11523" max="11523" width="15.5703125" style="1" customWidth="1"/>
    <col min="11524" max="11777" width="9.140625" style="1"/>
    <col min="11778" max="11778" width="38.7109375" style="1" customWidth="1"/>
    <col min="11779" max="11779" width="15.5703125" style="1" customWidth="1"/>
    <col min="11780" max="12033" width="9.140625" style="1"/>
    <col min="12034" max="12034" width="38.7109375" style="1" customWidth="1"/>
    <col min="12035" max="12035" width="15.5703125" style="1" customWidth="1"/>
    <col min="12036" max="12289" width="9.140625" style="1"/>
    <col min="12290" max="12290" width="38.7109375" style="1" customWidth="1"/>
    <col min="12291" max="12291" width="15.5703125" style="1" customWidth="1"/>
    <col min="12292" max="12545" width="9.140625" style="1"/>
    <col min="12546" max="12546" width="38.7109375" style="1" customWidth="1"/>
    <col min="12547" max="12547" width="15.5703125" style="1" customWidth="1"/>
    <col min="12548" max="12801" width="9.140625" style="1"/>
    <col min="12802" max="12802" width="38.7109375" style="1" customWidth="1"/>
    <col min="12803" max="12803" width="15.5703125" style="1" customWidth="1"/>
    <col min="12804" max="13057" width="9.140625" style="1"/>
    <col min="13058" max="13058" width="38.7109375" style="1" customWidth="1"/>
    <col min="13059" max="13059" width="15.5703125" style="1" customWidth="1"/>
    <col min="13060" max="13313" width="9.140625" style="1"/>
    <col min="13314" max="13314" width="38.7109375" style="1" customWidth="1"/>
    <col min="13315" max="13315" width="15.5703125" style="1" customWidth="1"/>
    <col min="13316" max="13569" width="9.140625" style="1"/>
    <col min="13570" max="13570" width="38.7109375" style="1" customWidth="1"/>
    <col min="13571" max="13571" width="15.5703125" style="1" customWidth="1"/>
    <col min="13572" max="13825" width="9.140625" style="1"/>
    <col min="13826" max="13826" width="38.7109375" style="1" customWidth="1"/>
    <col min="13827" max="13827" width="15.5703125" style="1" customWidth="1"/>
    <col min="13828" max="14081" width="9.140625" style="1"/>
    <col min="14082" max="14082" width="38.7109375" style="1" customWidth="1"/>
    <col min="14083" max="14083" width="15.5703125" style="1" customWidth="1"/>
    <col min="14084" max="14337" width="9.140625" style="1"/>
    <col min="14338" max="14338" width="38.7109375" style="1" customWidth="1"/>
    <col min="14339" max="14339" width="15.5703125" style="1" customWidth="1"/>
    <col min="14340" max="14593" width="9.140625" style="1"/>
    <col min="14594" max="14594" width="38.7109375" style="1" customWidth="1"/>
    <col min="14595" max="14595" width="15.5703125" style="1" customWidth="1"/>
    <col min="14596" max="14849" width="9.140625" style="1"/>
    <col min="14850" max="14850" width="38.7109375" style="1" customWidth="1"/>
    <col min="14851" max="14851" width="15.5703125" style="1" customWidth="1"/>
    <col min="14852" max="15105" width="9.140625" style="1"/>
    <col min="15106" max="15106" width="38.7109375" style="1" customWidth="1"/>
    <col min="15107" max="15107" width="15.5703125" style="1" customWidth="1"/>
    <col min="15108" max="15361" width="9.140625" style="1"/>
    <col min="15362" max="15362" width="38.7109375" style="1" customWidth="1"/>
    <col min="15363" max="15363" width="15.5703125" style="1" customWidth="1"/>
    <col min="15364" max="15617" width="9.140625" style="1"/>
    <col min="15618" max="15618" width="38.7109375" style="1" customWidth="1"/>
    <col min="15619" max="15619" width="15.5703125" style="1" customWidth="1"/>
    <col min="15620" max="15873" width="9.140625" style="1"/>
    <col min="15874" max="15874" width="38.7109375" style="1" customWidth="1"/>
    <col min="15875" max="15875" width="15.5703125" style="1" customWidth="1"/>
    <col min="15876" max="16129" width="9.140625" style="1"/>
    <col min="16130" max="16130" width="38.7109375" style="1" customWidth="1"/>
    <col min="16131" max="16131" width="15.5703125" style="1" customWidth="1"/>
    <col min="16132" max="16384" width="9.140625" style="1"/>
  </cols>
  <sheetData>
    <row r="1" spans="1:9" ht="53.25" customHeight="1">
      <c r="A1" s="2" t="s">
        <v>0</v>
      </c>
      <c r="B1" s="3"/>
      <c r="C1" s="4"/>
      <c r="D1" s="4"/>
      <c r="E1" s="4"/>
      <c r="F1" s="4"/>
      <c r="G1" s="4"/>
      <c r="H1" s="4"/>
      <c r="I1" s="5"/>
    </row>
    <row r="3" spans="1:9">
      <c r="A3" s="6" t="s">
        <v>1</v>
      </c>
      <c r="B3" s="7">
        <v>2011</v>
      </c>
      <c r="C3" s="6">
        <v>2010</v>
      </c>
      <c r="D3" s="6">
        <v>2009</v>
      </c>
      <c r="E3" s="6">
        <v>2008</v>
      </c>
      <c r="F3" s="6">
        <v>2007</v>
      </c>
      <c r="G3" s="6">
        <v>2006</v>
      </c>
      <c r="H3" s="6">
        <v>2005</v>
      </c>
      <c r="I3" s="6">
        <v>2004</v>
      </c>
    </row>
    <row r="4" spans="1:9">
      <c r="A4" s="8" t="s">
        <v>2</v>
      </c>
      <c r="B4" s="9">
        <v>3852.2627938561964</v>
      </c>
      <c r="C4" s="10">
        <v>4121.5038316127693</v>
      </c>
      <c r="D4" s="10">
        <v>3589.8439999999991</v>
      </c>
      <c r="E4" s="10">
        <v>3842.1989999999996</v>
      </c>
      <c r="F4" s="10">
        <v>3739.8814999999986</v>
      </c>
      <c r="G4" s="10">
        <v>3785.0810000000006</v>
      </c>
      <c r="H4" s="10">
        <v>3901.0030000000002</v>
      </c>
      <c r="I4" s="11">
        <v>3713.226349999999</v>
      </c>
    </row>
    <row r="5" spans="1:9">
      <c r="A5" s="12" t="s">
        <v>3</v>
      </c>
      <c r="B5" s="13">
        <v>13246.280465495236</v>
      </c>
      <c r="C5" s="14">
        <v>13192.730330314524</v>
      </c>
      <c r="D5" s="14">
        <v>11939.525532444763</v>
      </c>
      <c r="E5" s="14">
        <v>10901.453</v>
      </c>
      <c r="F5" s="14">
        <v>10577.922999999999</v>
      </c>
      <c r="G5" s="14">
        <v>8784.6020000000026</v>
      </c>
      <c r="H5" s="14">
        <v>8297.5139999999992</v>
      </c>
      <c r="I5" s="15">
        <v>6325.1769999999997</v>
      </c>
    </row>
    <row r="6" spans="1:9">
      <c r="A6" s="12" t="s">
        <v>4</v>
      </c>
      <c r="B6" s="13">
        <v>730.1193443260662</v>
      </c>
      <c r="C6" s="14">
        <v>764.9615859141478</v>
      </c>
      <c r="D6" s="14">
        <v>581.0018643413074</v>
      </c>
      <c r="E6" s="14">
        <v>870.10699999999997</v>
      </c>
      <c r="F6" s="14">
        <v>844.29</v>
      </c>
      <c r="G6" s="14">
        <v>828.91</v>
      </c>
      <c r="H6" s="14">
        <v>865.9</v>
      </c>
      <c r="I6" s="15">
        <v>829.90299999999991</v>
      </c>
    </row>
    <row r="7" spans="1:9">
      <c r="A7" s="12" t="s">
        <v>5</v>
      </c>
      <c r="B7" s="13">
        <v>3295.5821776575021</v>
      </c>
      <c r="C7" s="14">
        <v>4005.2529541449981</v>
      </c>
      <c r="D7" s="14">
        <v>4247.7897494011786</v>
      </c>
      <c r="E7" s="14">
        <v>3313.9047129999994</v>
      </c>
      <c r="F7" s="14">
        <v>2011.1903299999999</v>
      </c>
      <c r="G7" s="14">
        <v>1698.49</v>
      </c>
      <c r="H7" s="14">
        <v>2067.2049999999999</v>
      </c>
      <c r="I7" s="15">
        <v>1679.8779999999997</v>
      </c>
    </row>
    <row r="8" spans="1:9">
      <c r="A8" s="12" t="s">
        <v>6</v>
      </c>
      <c r="B8" s="13">
        <v>20212.828863235773</v>
      </c>
      <c r="C8" s="14">
        <v>24695.616769618024</v>
      </c>
      <c r="D8" s="14">
        <v>20500.582271672127</v>
      </c>
      <c r="E8" s="14">
        <v>16451.073227000001</v>
      </c>
      <c r="F8" s="14">
        <v>15144.035148000003</v>
      </c>
      <c r="G8" s="14">
        <v>17720.841910000006</v>
      </c>
      <c r="H8" s="14">
        <v>17916.977170000002</v>
      </c>
      <c r="I8" s="15">
        <v>14992.338699999997</v>
      </c>
    </row>
    <row r="9" spans="1:9">
      <c r="A9" s="12" t="s">
        <v>7</v>
      </c>
      <c r="B9" s="13">
        <v>4684.4367141566181</v>
      </c>
      <c r="C9" s="14">
        <v>6024.1999308324785</v>
      </c>
      <c r="D9" s="14">
        <v>5233.43</v>
      </c>
      <c r="E9" s="14">
        <v>5260.1601250000022</v>
      </c>
      <c r="F9" s="14">
        <v>4523.1439999999993</v>
      </c>
      <c r="G9" s="14">
        <v>5073.601999999999</v>
      </c>
      <c r="H9" s="14">
        <v>5880.9819000000043</v>
      </c>
      <c r="I9" s="15">
        <v>4830.7928999999986</v>
      </c>
    </row>
    <row r="10" spans="1:9">
      <c r="A10" s="12" t="s">
        <v>8</v>
      </c>
      <c r="B10" s="13">
        <v>115.52465567393369</v>
      </c>
      <c r="C10" s="14">
        <v>173.37</v>
      </c>
      <c r="D10" s="14">
        <v>136</v>
      </c>
      <c r="E10" s="14">
        <v>129.06900000000007</v>
      </c>
      <c r="F10" s="14">
        <v>26.139810493984328</v>
      </c>
      <c r="G10" s="14">
        <v>245.85900000000004</v>
      </c>
      <c r="H10" s="14">
        <v>302.90631320397836</v>
      </c>
      <c r="I10" s="15">
        <v>360.94666891746544</v>
      </c>
    </row>
    <row r="11" spans="1:9">
      <c r="A11" s="12" t="s">
        <v>9</v>
      </c>
      <c r="B11" s="13">
        <v>746.59000000000015</v>
      </c>
      <c r="C11" s="14">
        <v>1068.9902097319073</v>
      </c>
      <c r="D11" s="14">
        <v>945.84624468046434</v>
      </c>
      <c r="E11" s="14">
        <v>825.1973109999999</v>
      </c>
      <c r="F11" s="14">
        <v>705.08199999999999</v>
      </c>
      <c r="G11" s="14">
        <v>793.72800000000007</v>
      </c>
      <c r="H11" s="14">
        <v>839.9079999999999</v>
      </c>
      <c r="I11" s="15">
        <v>816.13300000000004</v>
      </c>
    </row>
    <row r="12" spans="1:9">
      <c r="A12" s="12" t="s">
        <v>10</v>
      </c>
      <c r="B12" s="13">
        <v>960.43480800000009</v>
      </c>
      <c r="C12" s="14">
        <v>2322.0983137196367</v>
      </c>
      <c r="D12" s="14">
        <v>2346.9870000000001</v>
      </c>
      <c r="E12" s="14">
        <v>1377.4430000000004</v>
      </c>
      <c r="F12" s="14">
        <v>1791.7981299999999</v>
      </c>
      <c r="G12" s="14">
        <v>2066.12</v>
      </c>
      <c r="H12" s="14" t="s">
        <v>11</v>
      </c>
      <c r="I12" s="15" t="s">
        <v>11</v>
      </c>
    </row>
    <row r="13" spans="1:9">
      <c r="A13" s="12" t="s">
        <v>12</v>
      </c>
      <c r="B13" s="13"/>
      <c r="C13" s="14"/>
      <c r="D13" s="14"/>
      <c r="E13" s="14">
        <v>5004.3636459999998</v>
      </c>
      <c r="F13" s="14">
        <v>4452.685405950001</v>
      </c>
      <c r="G13" s="14">
        <v>816.15700000000004</v>
      </c>
      <c r="H13" s="14">
        <v>1610.5190999999988</v>
      </c>
      <c r="I13" s="15">
        <v>1295.3669999999997</v>
      </c>
    </row>
    <row r="14" spans="1:9">
      <c r="A14" s="12" t="s">
        <v>13</v>
      </c>
      <c r="B14" s="13"/>
      <c r="C14" s="14"/>
      <c r="D14" s="14">
        <v>0</v>
      </c>
      <c r="E14" s="14">
        <v>1220.1880000000001</v>
      </c>
      <c r="F14" s="14">
        <v>1267.9809999999998</v>
      </c>
      <c r="G14" s="14">
        <v>1543.6240000000003</v>
      </c>
      <c r="H14" s="14" t="s">
        <v>11</v>
      </c>
      <c r="I14" s="15" t="s">
        <v>11</v>
      </c>
    </row>
    <row r="15" spans="1:9">
      <c r="A15" s="12" t="s">
        <v>14</v>
      </c>
      <c r="B15" s="13">
        <v>2603.2374444444445</v>
      </c>
      <c r="C15" s="14">
        <v>3981.0928000000004</v>
      </c>
      <c r="D15" s="14">
        <v>3910.6362800410088</v>
      </c>
      <c r="E15" s="14">
        <v>3937.5656269999999</v>
      </c>
      <c r="F15" s="14">
        <v>3516.7449999999999</v>
      </c>
      <c r="G15" s="14">
        <v>2946.0009999999997</v>
      </c>
      <c r="H15" s="14">
        <v>3991.5309999999999</v>
      </c>
      <c r="I15" s="15">
        <v>3855.9179999999997</v>
      </c>
    </row>
    <row r="16" spans="1:9">
      <c r="A16" s="12" t="s">
        <v>15</v>
      </c>
      <c r="B16" s="13">
        <v>140.44070588235292</v>
      </c>
      <c r="C16" s="14">
        <v>17.3</v>
      </c>
      <c r="D16" s="14">
        <v>47.482999999999997</v>
      </c>
      <c r="E16" s="14">
        <v>182.96064999999999</v>
      </c>
      <c r="F16" s="14">
        <v>600.505</v>
      </c>
      <c r="G16" s="14">
        <v>652.41047999999978</v>
      </c>
      <c r="H16" s="14">
        <v>3084.7640000000001</v>
      </c>
      <c r="I16" s="15">
        <v>3971.4472869999995</v>
      </c>
    </row>
    <row r="17" spans="1:9">
      <c r="A17" s="12" t="s">
        <v>16</v>
      </c>
      <c r="B17" s="13">
        <v>1264.5516838571427</v>
      </c>
      <c r="C17" s="14">
        <v>1427.7951932604935</v>
      </c>
      <c r="D17" s="14">
        <v>1436.6210000000001</v>
      </c>
      <c r="E17" s="14">
        <v>1564.6350000000002</v>
      </c>
      <c r="F17" s="14">
        <v>1643.0840000000001</v>
      </c>
      <c r="G17" s="14">
        <v>1553.8881875000002</v>
      </c>
      <c r="H17" s="14">
        <v>1780.5689999999997</v>
      </c>
      <c r="I17" s="15">
        <v>1895.6057500000004</v>
      </c>
    </row>
    <row r="18" spans="1:9">
      <c r="A18" s="12" t="s">
        <v>17</v>
      </c>
      <c r="B18" s="13">
        <v>3921.2891819999995</v>
      </c>
      <c r="C18" s="14">
        <v>4574.5218334401798</v>
      </c>
      <c r="D18" s="14">
        <v>4659.7349999999997</v>
      </c>
      <c r="E18" s="14">
        <v>4768.2410000000009</v>
      </c>
      <c r="F18" s="14">
        <v>5164.4496999999992</v>
      </c>
      <c r="G18" s="14">
        <v>5064.1500000000015</v>
      </c>
      <c r="H18" s="14">
        <v>5492.8870000000006</v>
      </c>
      <c r="I18" s="15">
        <v>5875.9270000000006</v>
      </c>
    </row>
    <row r="19" spans="1:9">
      <c r="A19" s="12" t="s">
        <v>18</v>
      </c>
      <c r="B19" s="13">
        <v>144.71840537505014</v>
      </c>
      <c r="C19" s="14">
        <v>139.37625883982562</v>
      </c>
      <c r="D19" s="14">
        <v>211.12280000000001</v>
      </c>
      <c r="E19" s="14">
        <v>221.34484700000004</v>
      </c>
      <c r="F19" s="14">
        <v>339.31899999999996</v>
      </c>
      <c r="G19" s="14">
        <v>235.935</v>
      </c>
      <c r="H19" s="14">
        <v>444.69372999999979</v>
      </c>
      <c r="I19" s="15">
        <v>402.17589999999996</v>
      </c>
    </row>
    <row r="20" spans="1:9">
      <c r="A20" s="12" t="s">
        <v>19</v>
      </c>
      <c r="B20" s="13">
        <v>2321.3712661661002</v>
      </c>
      <c r="C20" s="14">
        <v>2303.2352539999988</v>
      </c>
      <c r="D20" s="14">
        <v>1458.8205390000001</v>
      </c>
      <c r="E20" s="14">
        <v>1618.7277687029771</v>
      </c>
      <c r="F20" s="14">
        <v>1772.8932729999997</v>
      </c>
      <c r="G20" s="14">
        <v>1156</v>
      </c>
      <c r="H20" s="14">
        <v>1291.3747049999997</v>
      </c>
      <c r="I20" s="15">
        <v>1107.74981</v>
      </c>
    </row>
    <row r="21" spans="1:9">
      <c r="A21" s="12" t="s">
        <v>20</v>
      </c>
      <c r="B21" s="13">
        <v>3766.5228075563491</v>
      </c>
      <c r="C21" s="14">
        <v>5272.9693387935149</v>
      </c>
      <c r="D21" s="14">
        <v>4121.1819999999998</v>
      </c>
      <c r="E21" s="14">
        <v>2749.6489999999999</v>
      </c>
      <c r="F21" s="14">
        <v>3480.8890000000001</v>
      </c>
      <c r="G21" s="14">
        <v>2741.913</v>
      </c>
      <c r="H21" s="14">
        <v>2559.0339999999997</v>
      </c>
      <c r="I21" s="15">
        <v>3593.2359999999994</v>
      </c>
    </row>
    <row r="22" spans="1:9">
      <c r="A22" s="12" t="s">
        <v>21</v>
      </c>
      <c r="B22" s="13">
        <v>2493.3060556394621</v>
      </c>
      <c r="C22" s="14">
        <v>7099.9963988844993</v>
      </c>
      <c r="D22" s="14">
        <v>4217.6167935148396</v>
      </c>
      <c r="E22" s="14">
        <v>1460.028331</v>
      </c>
      <c r="F22" s="14">
        <v>1891.8964870499997</v>
      </c>
      <c r="G22" s="14">
        <v>3168.4926642400014</v>
      </c>
      <c r="H22" s="14">
        <v>2856.4440499999992</v>
      </c>
      <c r="I22" s="15">
        <v>4071.7902999999992</v>
      </c>
    </row>
    <row r="23" spans="1:9">
      <c r="A23" s="16" t="s">
        <v>22</v>
      </c>
      <c r="B23" s="13">
        <v>2675.9532782336673</v>
      </c>
      <c r="C23" s="14">
        <v>3152.0442907003085</v>
      </c>
      <c r="D23" s="14">
        <v>2564.5219999999999</v>
      </c>
      <c r="E23" s="14">
        <v>2426.2000000000003</v>
      </c>
      <c r="F23" s="14">
        <v>3021.7509999999997</v>
      </c>
      <c r="G23" s="14">
        <v>3293.3299999999995</v>
      </c>
      <c r="H23" s="14">
        <v>3181</v>
      </c>
      <c r="I23" s="15">
        <v>3935.7110000000002</v>
      </c>
    </row>
    <row r="24" spans="1:9">
      <c r="A24" s="16" t="s">
        <v>23</v>
      </c>
      <c r="B24" s="13">
        <v>196.86363619716829</v>
      </c>
      <c r="C24" s="14">
        <v>377.24254430861788</v>
      </c>
      <c r="D24" s="14">
        <v>540.31560566205837</v>
      </c>
      <c r="E24" s="14">
        <v>398.58779999999996</v>
      </c>
      <c r="F24" s="14">
        <v>416.84799999999996</v>
      </c>
      <c r="G24" s="14">
        <v>296.09900000000005</v>
      </c>
      <c r="H24" s="14">
        <v>398.00900000000001</v>
      </c>
      <c r="I24" s="15">
        <v>481.72590000000002</v>
      </c>
    </row>
    <row r="25" spans="1:9">
      <c r="A25" s="17" t="s">
        <v>24</v>
      </c>
      <c r="B25" s="18">
        <v>3898.9579119959885</v>
      </c>
      <c r="C25" s="19"/>
      <c r="D25" s="19"/>
      <c r="E25" s="19"/>
      <c r="F25" s="19"/>
      <c r="G25" s="19"/>
      <c r="H25" s="19"/>
      <c r="I25" s="20"/>
    </row>
    <row r="26" spans="1:9">
      <c r="A26" s="21" t="s">
        <v>25</v>
      </c>
      <c r="B26" s="22">
        <f>SUM(B4:B25)-B17</f>
        <v>70006.72051589191</v>
      </c>
      <c r="C26" s="23">
        <f>SUM(C4:C24)-C17</f>
        <v>83286.502644855427</v>
      </c>
      <c r="D26" s="23">
        <v>71252.440680757747</v>
      </c>
      <c r="E26" s="23">
        <v>66958.463045703</v>
      </c>
      <c r="F26" s="23">
        <v>65289.446784493979</v>
      </c>
      <c r="G26" s="23">
        <v>62919.455054240017</v>
      </c>
      <c r="H26" s="23">
        <v>64988.275968203976</v>
      </c>
      <c r="I26" s="24">
        <v>62146.533815917457</v>
      </c>
    </row>
    <row r="27" spans="1:9">
      <c r="A27" s="21" t="s">
        <v>26</v>
      </c>
      <c r="B27" s="22">
        <f>[1]Blad1!B41</f>
        <v>57018.70147112869</v>
      </c>
      <c r="C27" s="23">
        <f>'[2]Summa värmebränslen'!B27</f>
        <v>61171.912360500013</v>
      </c>
      <c r="D27" s="23">
        <v>50825.087031000003</v>
      </c>
      <c r="E27" s="23">
        <v>47758.588479000064</v>
      </c>
      <c r="F27" s="23">
        <v>47562.303500000038</v>
      </c>
      <c r="G27" s="23">
        <v>47345.600920000055</v>
      </c>
      <c r="H27" s="23">
        <v>49698.242615497948</v>
      </c>
      <c r="I27" s="24">
        <v>47625.545581159153</v>
      </c>
    </row>
    <row r="28" spans="1:9">
      <c r="A28" s="21" t="s">
        <v>27</v>
      </c>
      <c r="B28" s="25">
        <v>8040.4911280000015</v>
      </c>
      <c r="C28" s="23">
        <f>'[2]Summa elbränslen'!B20</f>
        <v>9662.5390000000007</v>
      </c>
      <c r="D28" s="23">
        <v>8075</v>
      </c>
      <c r="E28" s="23">
        <v>7216.3859999999968</v>
      </c>
      <c r="F28" s="23">
        <v>7005.4249999999984</v>
      </c>
      <c r="G28" s="23">
        <v>6101.1751111000003</v>
      </c>
      <c r="H28" s="23">
        <v>5898</v>
      </c>
      <c r="I28" s="24">
        <v>6130.8620000000001</v>
      </c>
    </row>
    <row r="29" spans="1:9">
      <c r="A29" s="21" t="s">
        <v>28</v>
      </c>
      <c r="B29" s="26">
        <v>389.33699999999999</v>
      </c>
      <c r="C29" s="23">
        <f>'[2]Summa elbränslen'!B21</f>
        <v>219.596</v>
      </c>
      <c r="D29" s="23">
        <v>240</v>
      </c>
      <c r="E29" s="23">
        <v>247.72200000000001</v>
      </c>
      <c r="F29" s="23">
        <v>78.578000000000003</v>
      </c>
      <c r="G29" s="23" t="s">
        <v>29</v>
      </c>
      <c r="H29" s="23" t="s">
        <v>29</v>
      </c>
      <c r="I29" s="24" t="s">
        <v>29</v>
      </c>
    </row>
    <row r="30" spans="1:9">
      <c r="A30" s="21" t="s">
        <v>30</v>
      </c>
      <c r="B30" s="26">
        <v>22388.977575000004</v>
      </c>
      <c r="C30" s="23">
        <f>'[2]Summa elbränslen'!B23</f>
        <v>27479.490704715845</v>
      </c>
      <c r="D30" s="23">
        <v>23410</v>
      </c>
      <c r="E30" s="23">
        <v>22460</v>
      </c>
      <c r="F30" s="23">
        <v>20953.924999999992</v>
      </c>
      <c r="G30" s="23">
        <v>18569.572000000004</v>
      </c>
      <c r="H30" s="23">
        <v>19186</v>
      </c>
      <c r="I30" s="24">
        <v>17525</v>
      </c>
    </row>
    <row r="31" spans="1:9">
      <c r="A31" s="27" t="s">
        <v>31</v>
      </c>
      <c r="B31" s="28">
        <f>B27/(B26-B25)</f>
        <v>0.86251143928093565</v>
      </c>
      <c r="C31" s="28">
        <f>C27/C26</f>
        <v>0.7344757003586172</v>
      </c>
      <c r="D31" s="28">
        <v>0.83000787714730484</v>
      </c>
      <c r="E31" s="28">
        <v>0.82473064594250611</v>
      </c>
      <c r="F31" s="28">
        <v>0.83698528922101922</v>
      </c>
      <c r="G31" s="28">
        <v>0.84944753550433649</v>
      </c>
      <c r="H31" s="28">
        <v>0.85548111235784818</v>
      </c>
      <c r="I31" s="29">
        <v>0.86499446196612562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Summa enerig till värme</vt:lpstr>
      <vt:lpstr>Värmebränslen per nät</vt:lpstr>
      <vt:lpstr>Summa elbränslen</vt:lpstr>
      <vt:lpstr>Elbränslen per nät</vt:lpstr>
      <vt:lpstr>Totalbränsle el och värme</vt:lpstr>
    </vt:vector>
  </TitlesOfParts>
  <Company>Svensk Fjärrvärme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Trad</dc:creator>
  <cp:lastModifiedBy>Sonya Trad</cp:lastModifiedBy>
  <dcterms:created xsi:type="dcterms:W3CDTF">2012-12-18T08:59:04Z</dcterms:created>
  <dcterms:modified xsi:type="dcterms:W3CDTF">2012-12-18T09:32:15Z</dcterms:modified>
</cp:coreProperties>
</file>