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520" windowHeight="7020" firstSheet="1" activeTab="3"/>
  </bookViews>
  <sheets>
    <sheet name="Summa energi t värme" sheetId="3" r:id="rId1"/>
    <sheet name="Tillförd energi t värme per nät" sheetId="1" r:id="rId2"/>
    <sheet name="Summa  bränsle t el" sheetId="5" r:id="rId3"/>
    <sheet name="Bränslen till el per nät" sheetId="2" r:id="rId4"/>
    <sheet name="Summa el och värmeproduktion " sheetId="7" r:id="rId5"/>
  </sheets>
  <externalReferences>
    <externalReference r:id="rId6"/>
  </externalReferences>
  <definedNames>
    <definedName name="_xlnm._FilterDatabase" localSheetId="3" hidden="1">'Bränslen till el per nät'!$A$3:$AN$460</definedName>
    <definedName name="_xlnm._FilterDatabase" localSheetId="1" hidden="1">'Tillförd energi t värme per nät'!$A$5:$AX$463</definedName>
  </definedNames>
  <calcPr calcId="125725"/>
</workbook>
</file>

<file path=xl/calcChain.xml><?xml version="1.0" encoding="utf-8"?>
<calcChain xmlns="http://schemas.openxmlformats.org/spreadsheetml/2006/main">
  <c r="B29" i="7"/>
  <c r="C464" i="2"/>
  <c r="F464"/>
  <c r="E464"/>
  <c r="D464"/>
  <c r="B19" i="5"/>
  <c r="J466" i="2"/>
  <c r="Z467"/>
  <c r="U466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H464"/>
  <c r="D23" i="5"/>
  <c r="D21"/>
  <c r="D20"/>
  <c r="C19"/>
  <c r="D18"/>
  <c r="D17"/>
  <c r="D16"/>
  <c r="D15"/>
  <c r="D14"/>
  <c r="D13"/>
  <c r="D11"/>
  <c r="D10"/>
  <c r="D8"/>
  <c r="D7"/>
  <c r="D6"/>
  <c r="D5"/>
  <c r="D4"/>
  <c r="D19" l="1"/>
</calcChain>
</file>

<file path=xl/comments1.xml><?xml version="1.0" encoding="utf-8"?>
<comments xmlns="http://schemas.openxmlformats.org/spreadsheetml/2006/main">
  <authors>
    <author>Sonya Trad</author>
  </authors>
  <commentList>
    <comment ref="E19" authorId="0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elbränslen för E Ons och Gävle energis anläggningar saknas
</t>
        </r>
      </text>
    </comment>
  </commentList>
</comments>
</file>

<file path=xl/sharedStrings.xml><?xml version="1.0" encoding="utf-8"?>
<sst xmlns="http://schemas.openxmlformats.org/spreadsheetml/2006/main" count="2721" uniqueCount="736">
  <si>
    <t>Nät</t>
  </si>
  <si>
    <t>Stenkol (GWh)</t>
  </si>
  <si>
    <t>Eldningsolja 1 (GWh)</t>
  </si>
  <si>
    <t>Eldningsolja 2 inkl WRD (GWh)</t>
  </si>
  <si>
    <t>Eldningsolja 3-5 (GWh)</t>
  </si>
  <si>
    <t>Naturgas (GWh)</t>
  </si>
  <si>
    <t>Övrigt fossilt bränsle (GWh)</t>
  </si>
  <si>
    <t>Avfall (GWh)</t>
  </si>
  <si>
    <t>Avfalls-/restgas (GWh)</t>
  </si>
  <si>
    <t>RT flis (GWh)</t>
  </si>
  <si>
    <t>Bark (GWh)</t>
  </si>
  <si>
    <t>Grot (GWh)</t>
  </si>
  <si>
    <t>Sågspån och kutterspån (GWh)</t>
  </si>
  <si>
    <t>Stamvedsflis (GWh)</t>
  </si>
  <si>
    <t>Träpulver (GWh)</t>
  </si>
  <si>
    <t>Tallbecksolja (GWh)</t>
  </si>
  <si>
    <t>Bioolja (GWh)</t>
  </si>
  <si>
    <t>Träpellets (GWh)</t>
  </si>
  <si>
    <t>Träbriketter (GWh)</t>
  </si>
  <si>
    <t>Åkergrödor (GWh)</t>
  </si>
  <si>
    <t>Primära trädbränslen ()</t>
  </si>
  <si>
    <t>Övrigt förädlat biobränsle (GWh)</t>
  </si>
  <si>
    <t>Övrigt oförädlat biobränsle (GWh)</t>
  </si>
  <si>
    <t>Torv (GWh)</t>
  </si>
  <si>
    <t>Produktion med rökgaskondensering (GWh)</t>
  </si>
  <si>
    <t>Värmepumpar värmeproduktion (GWh)</t>
  </si>
  <si>
    <t>Värmepumpar elförbrukning (GWh)</t>
  </si>
  <si>
    <t>Elpannor värmeproduktion (GWh)</t>
  </si>
  <si>
    <t>Elpannor elförbrukning (GWh)</t>
  </si>
  <si>
    <t>Spillvärme (GWh)</t>
  </si>
  <si>
    <t>Okänt bränsle (köpt hetvatten)</t>
  </si>
  <si>
    <t>Annat bränsle (köpt hetvatten)</t>
  </si>
  <si>
    <t>Sekundära trädbränslen (köpt hetvatten)</t>
  </si>
  <si>
    <t>Värmepump ( värme-el) (köpt hetvatten)</t>
  </si>
  <si>
    <t>El (köpt hetvatten)</t>
  </si>
  <si>
    <t>Avfallsgas från stålindustrin</t>
  </si>
  <si>
    <t>Köpt prod.spec fjv</t>
  </si>
  <si>
    <t>Hjälpel exkl kvv, inrapporterat</t>
  </si>
  <si>
    <t>Hjälpel exkl kvv, inkl schablon:</t>
  </si>
  <si>
    <t>Hjälpel till kvv:</t>
  </si>
  <si>
    <t xml:space="preserve"> </t>
  </si>
  <si>
    <t>Totalt tillförda bränslen:</t>
  </si>
  <si>
    <t>Totalt tillförd energi:</t>
  </si>
  <si>
    <t>Leveranser:</t>
  </si>
  <si>
    <t>Varav leveranser till annat fjärrvärmeföretag:</t>
  </si>
  <si>
    <t>Varav såld prod.spec fjärrvärme:</t>
  </si>
  <si>
    <t>Affärsverken Karlskrona AB</t>
  </si>
  <si>
    <t>Jämjö</t>
  </si>
  <si>
    <t>Karlskrona</t>
  </si>
  <si>
    <t>Nättraby</t>
  </si>
  <si>
    <t>Rödeby</t>
  </si>
  <si>
    <t>Sturkö</t>
  </si>
  <si>
    <t>Alingsås Energi Nät AB</t>
  </si>
  <si>
    <t>Alingsås</t>
  </si>
  <si>
    <t>Alvesta Energi AB</t>
  </si>
  <si>
    <t>Alvesta</t>
  </si>
  <si>
    <t>ET</t>
  </si>
  <si>
    <t>Moheda</t>
  </si>
  <si>
    <t>Vislanda</t>
  </si>
  <si>
    <t>Arboga Energi AB</t>
  </si>
  <si>
    <t>Arboga</t>
  </si>
  <si>
    <t>Arvidsjaurs Energi AB</t>
  </si>
  <si>
    <t>Arvidsjaur</t>
  </si>
  <si>
    <t>-</t>
  </si>
  <si>
    <t/>
  </si>
  <si>
    <t>Arvika Fjärrvärme AB</t>
  </si>
  <si>
    <t>Arvika</t>
  </si>
  <si>
    <t>Bengtsfors Energi</t>
  </si>
  <si>
    <t>Bengtsfors</t>
  </si>
  <si>
    <t>Bionär Närvärme AB</t>
  </si>
  <si>
    <t>Bergby</t>
  </si>
  <si>
    <t>Björke</t>
  </si>
  <si>
    <t>Björklinge</t>
  </si>
  <si>
    <t>Bällinge</t>
  </si>
  <si>
    <t>Forsbacka</t>
  </si>
  <si>
    <t>Forsbackatvätten</t>
  </si>
  <si>
    <t>Gruvberget</t>
  </si>
  <si>
    <t>Gåvsta</t>
  </si>
  <si>
    <t>Hagaström</t>
  </si>
  <si>
    <t>Hedesunda</t>
  </si>
  <si>
    <t>Hemlingby</t>
  </si>
  <si>
    <t>Horndal</t>
  </si>
  <si>
    <t>Mackmyra Whiskyby</t>
  </si>
  <si>
    <t>Norrsundet</t>
  </si>
  <si>
    <t>Ockelbo</t>
  </si>
  <si>
    <t>Rörberg</t>
  </si>
  <si>
    <t>Skogskyrkogården</t>
  </si>
  <si>
    <t>Skutskär</t>
  </si>
  <si>
    <t>Skärplinge</t>
  </si>
  <si>
    <t>Storvik</t>
  </si>
  <si>
    <t>Söderfors</t>
  </si>
  <si>
    <t>Tom</t>
  </si>
  <si>
    <t>Tomoko</t>
  </si>
  <si>
    <t>Trödje</t>
  </si>
  <si>
    <t>Vattholma</t>
  </si>
  <si>
    <t>Vänge</t>
  </si>
  <si>
    <t>Ytterharnäs</t>
  </si>
  <si>
    <t>Åbyggeby</t>
  </si>
  <si>
    <t>Älvkarleby</t>
  </si>
  <si>
    <t>Bollnäs Energi AB</t>
  </si>
  <si>
    <t>Arbrå</t>
  </si>
  <si>
    <t>Bollnäs</t>
  </si>
  <si>
    <t>Kilafors</t>
  </si>
  <si>
    <t>Borgholm Energi AB</t>
  </si>
  <si>
    <t>Borgholm</t>
  </si>
  <si>
    <t>DS</t>
  </si>
  <si>
    <t>Löttorp</t>
  </si>
  <si>
    <t>Borlänge Energi AB</t>
  </si>
  <si>
    <t>Borlänge</t>
  </si>
  <si>
    <t>Ornäs</t>
  </si>
  <si>
    <t>Torsång</t>
  </si>
  <si>
    <t>Borås Energi och Miljö AB</t>
  </si>
  <si>
    <t>Borås</t>
  </si>
  <si>
    <t>Fristad</t>
  </si>
  <si>
    <t>Bromölla Fjärrvärme AB</t>
  </si>
  <si>
    <t>Bromölla</t>
  </si>
  <si>
    <t>Bräcke kommun</t>
  </si>
  <si>
    <t>Bräcke</t>
  </si>
  <si>
    <t>Kälarne</t>
  </si>
  <si>
    <t>Byavärme AB</t>
  </si>
  <si>
    <t>Byavärmes Fjärrvärmenät</t>
  </si>
  <si>
    <t>C4 Energi AB</t>
  </si>
  <si>
    <t>Fjälkinge</t>
  </si>
  <si>
    <t>Kristianstad</t>
  </si>
  <si>
    <t>Tollarp</t>
  </si>
  <si>
    <t>Åhus</t>
  </si>
  <si>
    <t>Dala Energi Värme AB</t>
  </si>
  <si>
    <t>Insjön</t>
  </si>
  <si>
    <t>Leksand</t>
  </si>
  <si>
    <t>Degerfors Energi AB</t>
  </si>
  <si>
    <t>Degerfors</t>
  </si>
  <si>
    <t>Industri-Degerfors</t>
  </si>
  <si>
    <t>Svartå</t>
  </si>
  <si>
    <t>Åtorp</t>
  </si>
  <si>
    <t>E.ON Värme Sverige AB</t>
  </si>
  <si>
    <t>Bara</t>
  </si>
  <si>
    <t>Blomstermåla</t>
  </si>
  <si>
    <t>Boxholm</t>
  </si>
  <si>
    <t>Bro</t>
  </si>
  <si>
    <t>Broby</t>
  </si>
  <si>
    <t>Bålsta</t>
  </si>
  <si>
    <t>Bällstaberg</t>
  </si>
  <si>
    <t>Coop</t>
  </si>
  <si>
    <t>Dorotea</t>
  </si>
  <si>
    <t>Fliseryd</t>
  </si>
  <si>
    <t>Hägernäs</t>
  </si>
  <si>
    <t>HÖK</t>
  </si>
  <si>
    <t>Junsele</t>
  </si>
  <si>
    <t>Järfälla</t>
  </si>
  <si>
    <t>Kalmarsand</t>
  </si>
  <si>
    <t>Kungsängen</t>
  </si>
  <si>
    <t>Lagan</t>
  </si>
  <si>
    <t>Lammhult</t>
  </si>
  <si>
    <t>Landvetter</t>
  </si>
  <si>
    <t>Lidhult</t>
  </si>
  <si>
    <t>Ljungby E.ON</t>
  </si>
  <si>
    <t>Malmö</t>
  </si>
  <si>
    <t>Markaryd</t>
  </si>
  <si>
    <t>Mora</t>
  </si>
  <si>
    <t>Mölnlycke</t>
  </si>
  <si>
    <t>Mönsterås</t>
  </si>
  <si>
    <t>Nora</t>
  </si>
  <si>
    <t>Nordmaling</t>
  </si>
  <si>
    <t>Norrköping</t>
  </si>
  <si>
    <t>Odensbacken</t>
  </si>
  <si>
    <t>Orsa</t>
  </si>
  <si>
    <t>Rundvik</t>
  </si>
  <si>
    <t>Ryd</t>
  </si>
  <si>
    <t>Skinnskatteberg</t>
  </si>
  <si>
    <t>Skällsta</t>
  </si>
  <si>
    <t>Sollefteå</t>
  </si>
  <si>
    <t>Staffanstorp</t>
  </si>
  <si>
    <t>Strömsnäsbruk</t>
  </si>
  <si>
    <t>Svalöv</t>
  </si>
  <si>
    <t>Sveg</t>
  </si>
  <si>
    <t>Söderköping</t>
  </si>
  <si>
    <t>Timrå</t>
  </si>
  <si>
    <t>Vallentuna</t>
  </si>
  <si>
    <t>Vaxholm</t>
  </si>
  <si>
    <t>Vilhelmina</t>
  </si>
  <si>
    <t>Vännäs</t>
  </si>
  <si>
    <t>Vännäsby</t>
  </si>
  <si>
    <t>VännäsInd.</t>
  </si>
  <si>
    <t>Västerskog</t>
  </si>
  <si>
    <t>Åseda</t>
  </si>
  <si>
    <t>Älmhult</t>
  </si>
  <si>
    <t>Österåker</t>
  </si>
  <si>
    <t>Eda Energi AB</t>
  </si>
  <si>
    <t>Eda</t>
  </si>
  <si>
    <t>Eksjö Energi AB</t>
  </si>
  <si>
    <t>Eksjö</t>
  </si>
  <si>
    <t>Ingatorp</t>
  </si>
  <si>
    <t>Mariannelund</t>
  </si>
  <si>
    <t>Elektra Värme AB</t>
  </si>
  <si>
    <t>Alfta</t>
  </si>
  <si>
    <t>Edsbyn</t>
  </si>
  <si>
    <t>Emmaboda Energi &amp; Miljö AB</t>
  </si>
  <si>
    <t>Algutsboda</t>
  </si>
  <si>
    <t>Broakulla</t>
  </si>
  <si>
    <t>Emmaboda</t>
  </si>
  <si>
    <t>Långasjö</t>
  </si>
  <si>
    <t>Vissefjärda</t>
  </si>
  <si>
    <t>Ena Energi AB</t>
  </si>
  <si>
    <t>Enköping</t>
  </si>
  <si>
    <t>Enycon AB</t>
  </si>
  <si>
    <t>Bollstabruk</t>
  </si>
  <si>
    <t>Friggesund</t>
  </si>
  <si>
    <t>Funäsdalen</t>
  </si>
  <si>
    <t>Hede</t>
  </si>
  <si>
    <t>Långsele</t>
  </si>
  <si>
    <t>Näsåker</t>
  </si>
  <si>
    <t>Ramsele</t>
  </si>
  <si>
    <t>Eskilstuna Energi &amp; Miljö AB</t>
  </si>
  <si>
    <t>Eskilstuna-Torshälla</t>
  </si>
  <si>
    <t>Hällbybrunn</t>
  </si>
  <si>
    <t>Kvicksund</t>
  </si>
  <si>
    <t>Ärla</t>
  </si>
  <si>
    <t>Falbygdens Energi AB</t>
  </si>
  <si>
    <t>Falköping</t>
  </si>
  <si>
    <t>Floby</t>
  </si>
  <si>
    <t>Stenstorp</t>
  </si>
  <si>
    <t>Falkenberg Energi AB</t>
  </si>
  <si>
    <t>Falkenberg</t>
  </si>
  <si>
    <t>Ullared-närvärme</t>
  </si>
  <si>
    <t>Vessigebro-närvärme</t>
  </si>
  <si>
    <t>Falu Energi &amp; Vatten AB</t>
  </si>
  <si>
    <t>Bjursås</t>
  </si>
  <si>
    <t>Falun</t>
  </si>
  <si>
    <t>Grycksbo</t>
  </si>
  <si>
    <t>Svärdsjö</t>
  </si>
  <si>
    <t>Finspångs Tekniska Verk AB</t>
  </si>
  <si>
    <t>Finspång</t>
  </si>
  <si>
    <t>Fjärrvärme i Osby AB</t>
  </si>
  <si>
    <t>Osby</t>
  </si>
  <si>
    <t>Fortum Värme, AB s.m. Stockholms stad</t>
  </si>
  <si>
    <t>Stockholm</t>
  </si>
  <si>
    <t>Täby</t>
  </si>
  <si>
    <t>Gislaved Energi AB</t>
  </si>
  <si>
    <t>Gisle</t>
  </si>
  <si>
    <t>Henja</t>
  </si>
  <si>
    <t>Hestra</t>
  </si>
  <si>
    <t>Reftele</t>
  </si>
  <si>
    <t>Gotlands Energi AB</t>
  </si>
  <si>
    <t>Hemse</t>
  </si>
  <si>
    <t>Klintehamn</t>
  </si>
  <si>
    <t>Slite</t>
  </si>
  <si>
    <t>Visby</t>
  </si>
  <si>
    <t>Gällivare Energi AB</t>
  </si>
  <si>
    <t>Gällivare-Malmberget</t>
  </si>
  <si>
    <t>Gävle Energi AB</t>
  </si>
  <si>
    <t>Gävle</t>
  </si>
  <si>
    <t>Göteborg Energi AB</t>
  </si>
  <si>
    <t>Göteborg. Partille. Ale</t>
  </si>
  <si>
    <t>Götene Vatten &amp; Värme AB</t>
  </si>
  <si>
    <t>Götene</t>
  </si>
  <si>
    <t>Hällekis</t>
  </si>
  <si>
    <t>Habo Energi AB</t>
  </si>
  <si>
    <t>Habo</t>
  </si>
  <si>
    <t>Halmstads Energi och Miljö AB</t>
  </si>
  <si>
    <t>Halmstad</t>
  </si>
  <si>
    <t>Hammarö Energi AB</t>
  </si>
  <si>
    <t>Skoghall</t>
  </si>
  <si>
    <t>Hedemora Energi AB</t>
  </si>
  <si>
    <t>Gustafs finns ej i vår ägo längre</t>
  </si>
  <si>
    <t>Hedemora</t>
  </si>
  <si>
    <t>Långshyttan</t>
  </si>
  <si>
    <t>St Skedvi</t>
  </si>
  <si>
    <t>Säter</t>
  </si>
  <si>
    <t>Hjo Energi AB</t>
  </si>
  <si>
    <t>Hjo</t>
  </si>
  <si>
    <t>Härnösand Energi &amp; Miljö AB</t>
  </si>
  <si>
    <t>Härnösand</t>
  </si>
  <si>
    <t>Hässleholm Miljö AB</t>
  </si>
  <si>
    <t>Hässleholm</t>
  </si>
  <si>
    <t>Tyringe</t>
  </si>
  <si>
    <t>Höganäs Fjärrvärme AB</t>
  </si>
  <si>
    <t>Höganäs</t>
  </si>
  <si>
    <t>Jokkmokks Värmeverk AB</t>
  </si>
  <si>
    <t>Jokkmokk</t>
  </si>
  <si>
    <t>Jämtkraft AB</t>
  </si>
  <si>
    <t>Brunflo</t>
  </si>
  <si>
    <t>Krokom</t>
  </si>
  <si>
    <t>Åre</t>
  </si>
  <si>
    <t>Östersund</t>
  </si>
  <si>
    <t>Jönköping Energi AB</t>
  </si>
  <si>
    <t>Axamo</t>
  </si>
  <si>
    <t>Bankeryd</t>
  </si>
  <si>
    <t>Gränna</t>
  </si>
  <si>
    <t>Jönköping</t>
  </si>
  <si>
    <t>Norrahammar</t>
  </si>
  <si>
    <t>Stensholm</t>
  </si>
  <si>
    <t>Kalmar Energi Värme AB</t>
  </si>
  <si>
    <t>Kalmar</t>
  </si>
  <si>
    <t>Nybro, ta bort detta nät</t>
  </si>
  <si>
    <t>Karlshamn Energi AB</t>
  </si>
  <si>
    <t>Karlshamn</t>
  </si>
  <si>
    <t>Karlstads Energi AB</t>
  </si>
  <si>
    <t>Karlstad</t>
  </si>
  <si>
    <t>Skåre</t>
  </si>
  <si>
    <t>Katrinefors Kraftvärme AB</t>
  </si>
  <si>
    <t>Katrinefors Kraftvärme (producent)</t>
  </si>
  <si>
    <t>Kils Energi AB</t>
  </si>
  <si>
    <t>Kil</t>
  </si>
  <si>
    <t>Kristinehamns Fjärrvärme AB</t>
  </si>
  <si>
    <t>Kristinehamn</t>
  </si>
  <si>
    <t>Kungälv Energi AB</t>
  </si>
  <si>
    <t>HVC Kode</t>
  </si>
  <si>
    <t>HVC Kärna</t>
  </si>
  <si>
    <t>HVC Stålkullen</t>
  </si>
  <si>
    <t>Kungälv</t>
  </si>
  <si>
    <t>Köpings kommun</t>
  </si>
  <si>
    <t>Kolsva</t>
  </si>
  <si>
    <t>Köping</t>
  </si>
  <si>
    <t>Landskrona Energi AB</t>
  </si>
  <si>
    <t>Landskrona</t>
  </si>
  <si>
    <t>Lantmännen Agrovärme AB</t>
  </si>
  <si>
    <t>Bjärnum</t>
  </si>
  <si>
    <t>Ed</t>
  </si>
  <si>
    <t>Grästorp</t>
  </si>
  <si>
    <t>Horred</t>
  </si>
  <si>
    <t>Kvänum</t>
  </si>
  <si>
    <t>Skurup</t>
  </si>
  <si>
    <t>Ödeshög</t>
  </si>
  <si>
    <t>Örsundsbro</t>
  </si>
  <si>
    <t>Laxå Värme AB</t>
  </si>
  <si>
    <t>Laxå</t>
  </si>
  <si>
    <t>Lerum Fjärrvärme AB</t>
  </si>
  <si>
    <t>Floda</t>
  </si>
  <si>
    <t>Gråbo</t>
  </si>
  <si>
    <t>Lerum</t>
  </si>
  <si>
    <t>Stenkullen</t>
  </si>
  <si>
    <t>Lessebo Fjärrvärme AB</t>
  </si>
  <si>
    <t>LEVA i Lysekil AB</t>
  </si>
  <si>
    <t>Lysekil</t>
  </si>
  <si>
    <t>Lidköpings Värmeverk AB</t>
  </si>
  <si>
    <t>Lidköping</t>
  </si>
  <si>
    <t>Lilla Edets Fjärrvärme AB</t>
  </si>
  <si>
    <t>Lilla Edet</t>
  </si>
  <si>
    <t>Linde Energi AB</t>
  </si>
  <si>
    <t>Frövi</t>
  </si>
  <si>
    <t>Lindesberg</t>
  </si>
  <si>
    <t>Spillvattennät</t>
  </si>
  <si>
    <t>Vedevåg</t>
  </si>
  <si>
    <t>Ljungby Energi AB</t>
  </si>
  <si>
    <t>Ljungby</t>
  </si>
  <si>
    <t>Ljusdal Energi AB</t>
  </si>
  <si>
    <t>Färila</t>
  </si>
  <si>
    <t>Järvsö</t>
  </si>
  <si>
    <t>Ljusdal</t>
  </si>
  <si>
    <t>Luleå Energi AB</t>
  </si>
  <si>
    <t>Luleå</t>
  </si>
  <si>
    <t>Råneå</t>
  </si>
  <si>
    <t>Lunds Energikoncernen AB (publ)</t>
  </si>
  <si>
    <t>Eslöv-Lund-Lomma</t>
  </si>
  <si>
    <t>Klippan-Ljungbyhed</t>
  </si>
  <si>
    <t>Malma Kraft &amp; Värme AB</t>
  </si>
  <si>
    <t>Malmköping</t>
  </si>
  <si>
    <t>Malung-Sälens kommun</t>
  </si>
  <si>
    <t>Malung</t>
  </si>
  <si>
    <t>Mark Kraftvärme AB</t>
  </si>
  <si>
    <t>Assbergs nätet</t>
  </si>
  <si>
    <t>Fritsla</t>
  </si>
  <si>
    <t>Hyssna</t>
  </si>
  <si>
    <t>Mjölby-Svartådalen Energi AB</t>
  </si>
  <si>
    <t>Mjölby-skänninge</t>
  </si>
  <si>
    <t>Mullsjö Energi &amp; Miljö AB</t>
  </si>
  <si>
    <t>Mullsjö</t>
  </si>
  <si>
    <t>Munkfors Energi AB</t>
  </si>
  <si>
    <t>Munkfors</t>
  </si>
  <si>
    <t>Mälarenergi AB</t>
  </si>
  <si>
    <t>Hallstahammar</t>
  </si>
  <si>
    <t>Kungsör</t>
  </si>
  <si>
    <t>Västerås</t>
  </si>
  <si>
    <t>Mölndal Energi AB</t>
  </si>
  <si>
    <t>Mölndal</t>
  </si>
  <si>
    <t>Norrenergi AB</t>
  </si>
  <si>
    <t>Sundbyberg-Solna</t>
  </si>
  <si>
    <t>Norrtälje Energi AB</t>
  </si>
  <si>
    <t>Hallstavik</t>
  </si>
  <si>
    <t>Norrtälje</t>
  </si>
  <si>
    <t>Rimbo</t>
  </si>
  <si>
    <t>Nybro Energi AB</t>
  </si>
  <si>
    <t>Nybro</t>
  </si>
  <si>
    <t>Nässjö Affärsverk AB</t>
  </si>
  <si>
    <t>Anneberg</t>
  </si>
  <si>
    <t>Bodafors</t>
  </si>
  <si>
    <t>Nässjö</t>
  </si>
  <si>
    <t>Olofströms Kraft AB</t>
  </si>
  <si>
    <t>Olofström</t>
  </si>
  <si>
    <t>Oskarshamn Energi AB</t>
  </si>
  <si>
    <t>Oskarshamn</t>
  </si>
  <si>
    <t>Oxelö Energi AB</t>
  </si>
  <si>
    <t>Oxelösund</t>
  </si>
  <si>
    <t>Peab Energi AB</t>
  </si>
  <si>
    <t>Åstorps Bioenergi</t>
  </si>
  <si>
    <t>Perstorps Fjärrvärme AB</t>
  </si>
  <si>
    <t>Perstorp</t>
  </si>
  <si>
    <t>PiteEnergi AB</t>
  </si>
  <si>
    <t>Norrfjärden</t>
  </si>
  <si>
    <t>Piteå</t>
  </si>
  <si>
    <t>Rosvik</t>
  </si>
  <si>
    <t>Sjulnäs</t>
  </si>
  <si>
    <t>Ragunda Energi och Teknik AB</t>
  </si>
  <si>
    <t>Hammarstrand</t>
  </si>
  <si>
    <t>Rindi Energi AB</t>
  </si>
  <si>
    <t>Filipstad</t>
  </si>
  <si>
    <t>Flen</t>
  </si>
  <si>
    <t>Gnesta</t>
  </si>
  <si>
    <t>Hörby</t>
  </si>
  <si>
    <t>Höör</t>
  </si>
  <si>
    <t>Karlsborg- Äger ej längre!</t>
  </si>
  <si>
    <t>Sjöbo</t>
  </si>
  <si>
    <t>Storfors</t>
  </si>
  <si>
    <t>Sunne</t>
  </si>
  <si>
    <t>Tomelilla</t>
  </si>
  <si>
    <t>Vadstena</t>
  </si>
  <si>
    <t>Vansbro</t>
  </si>
  <si>
    <t>Vingåker</t>
  </si>
  <si>
    <t>Vårgårda</t>
  </si>
  <si>
    <t>Västerdala,samma nät som Vansbro. Ta bort detta.</t>
  </si>
  <si>
    <t>Älvdalen</t>
  </si>
  <si>
    <t>Ronneby Miljö och Teknik AB</t>
  </si>
  <si>
    <t>Bräkne-Hoby</t>
  </si>
  <si>
    <t>Ronneby-Kallinge</t>
  </si>
  <si>
    <t>Rättviks Teknik AB</t>
  </si>
  <si>
    <t>Rättvik</t>
  </si>
  <si>
    <t>Sala-Heby Energi AB</t>
  </si>
  <si>
    <t>Heby</t>
  </si>
  <si>
    <t>Morgongåva</t>
  </si>
  <si>
    <t>Sala-Heby</t>
  </si>
  <si>
    <t>Tärnsjö</t>
  </si>
  <si>
    <t>Östervåla</t>
  </si>
  <si>
    <t>Sandviken Energi AB</t>
  </si>
  <si>
    <t>Sandviken</t>
  </si>
  <si>
    <t>Skara Energi AB</t>
  </si>
  <si>
    <t>Skara</t>
  </si>
  <si>
    <t>Skellefteå Kraft AB</t>
  </si>
  <si>
    <t>Boliden</t>
  </si>
  <si>
    <t>Bureå</t>
  </si>
  <si>
    <t>Burträsk</t>
  </si>
  <si>
    <t>Byske</t>
  </si>
  <si>
    <t>Jörn</t>
  </si>
  <si>
    <t>Kristineberg</t>
  </si>
  <si>
    <t>Kåge</t>
  </si>
  <si>
    <t>Lidbacken</t>
  </si>
  <si>
    <t>Lycksele</t>
  </si>
  <si>
    <t>Lövånger</t>
  </si>
  <si>
    <t>Malå</t>
  </si>
  <si>
    <t>Norsjö</t>
  </si>
  <si>
    <t>Robertsfors</t>
  </si>
  <si>
    <t>Skellefteå</t>
  </si>
  <si>
    <t>Storuman</t>
  </si>
  <si>
    <t>Ursviken-Skelleftehamn</t>
  </si>
  <si>
    <t>Vindeln</t>
  </si>
  <si>
    <t>Ånäset</t>
  </si>
  <si>
    <t>Skövde Värmeverk AB</t>
  </si>
  <si>
    <t>Skultorp</t>
  </si>
  <si>
    <t>Skövde</t>
  </si>
  <si>
    <t>Stöpen</t>
  </si>
  <si>
    <t>Tidan</t>
  </si>
  <si>
    <t>Timmersdala</t>
  </si>
  <si>
    <t>Smedjebacken Energi AB</t>
  </si>
  <si>
    <t>Smedjebacken</t>
  </si>
  <si>
    <t>Söderbärke</t>
  </si>
  <si>
    <t>Sollentuna Energi AB</t>
  </si>
  <si>
    <t>Sollentuna</t>
  </si>
  <si>
    <t>Solör Bioenergi Svenljunga AB</t>
  </si>
  <si>
    <t>Svenljunga</t>
  </si>
  <si>
    <t>Statkraft Värme AB</t>
  </si>
  <si>
    <t>Kungsbacka</t>
  </si>
  <si>
    <t>Trosa</t>
  </si>
  <si>
    <t>Vagnhärad</t>
  </si>
  <si>
    <t>Åmål</t>
  </si>
  <si>
    <t>Stenungsunds Energi &amp; Miljö AB</t>
  </si>
  <si>
    <t>Stenungsund</t>
  </si>
  <si>
    <t>Stora Höga</t>
  </si>
  <si>
    <t>Strängnäs Energi AB, SEVAB</t>
  </si>
  <si>
    <t>Strängnäs</t>
  </si>
  <si>
    <t>Sundby Park</t>
  </si>
  <si>
    <t>Åkers styckebruk</t>
  </si>
  <si>
    <t>Sundsvall Energi AB</t>
  </si>
  <si>
    <t>Kvissleby</t>
  </si>
  <si>
    <t>Matfors</t>
  </si>
  <si>
    <t>Sundsvall</t>
  </si>
  <si>
    <t>Övriga nät Sundsvall energi</t>
  </si>
  <si>
    <t>Surahammars Kommunal Teknik AB</t>
  </si>
  <si>
    <t>Ramnäs</t>
  </si>
  <si>
    <t>Sura</t>
  </si>
  <si>
    <t>Surahammar</t>
  </si>
  <si>
    <t>Virsbo</t>
  </si>
  <si>
    <t>Sävsjö Energi AB</t>
  </si>
  <si>
    <t>Rörvik</t>
  </si>
  <si>
    <t>Sävsjö</t>
  </si>
  <si>
    <t>Söderenergi AB</t>
  </si>
  <si>
    <t>Skall tas bort</t>
  </si>
  <si>
    <t>Söderenergi</t>
  </si>
  <si>
    <t>Söderhamn Nära AB</t>
  </si>
  <si>
    <t>Ljusne</t>
  </si>
  <si>
    <t>Söderala nu ihop m Söderhamn</t>
  </si>
  <si>
    <t>Söderhamn</t>
  </si>
  <si>
    <t>Södertörns Fjärrvärme AB</t>
  </si>
  <si>
    <t>Huddinge</t>
  </si>
  <si>
    <t>Södertörn Fjärrvärme Totalt</t>
  </si>
  <si>
    <t>Tekniska Verken i Kiruna AB</t>
  </si>
  <si>
    <t>Kiruna C</t>
  </si>
  <si>
    <t>Vittangi</t>
  </si>
  <si>
    <t>Tekniska Verken i Linköping AB</t>
  </si>
  <si>
    <t>Borensberg</t>
  </si>
  <si>
    <t>Katrineholm</t>
  </si>
  <si>
    <t>Kisa</t>
  </si>
  <si>
    <t>Linköping</t>
  </si>
  <si>
    <t>Skärblacka</t>
  </si>
  <si>
    <t>Sturefors - ingår i Linköping ska ej lämnas separa</t>
  </si>
  <si>
    <t>Åtvidaberg</t>
  </si>
  <si>
    <t>Telge Nät AB</t>
  </si>
  <si>
    <t>Järna (ingår i Södertälje)</t>
  </si>
  <si>
    <t>Nykvarn (ingår i Södertälje)</t>
  </si>
  <si>
    <t>Södertälje</t>
  </si>
  <si>
    <t>Tidaholms Energi AB</t>
  </si>
  <si>
    <t>Tidaholm</t>
  </si>
  <si>
    <t>Tierps Fjärrvärme AB</t>
  </si>
  <si>
    <t>Tierp</t>
  </si>
  <si>
    <t>Örbyhus</t>
  </si>
  <si>
    <t>Torsby kommun</t>
  </si>
  <si>
    <t>Tranås Energi AB</t>
  </si>
  <si>
    <t>Tranås</t>
  </si>
  <si>
    <t>Trelleborgs Fjärrvärme AB</t>
  </si>
  <si>
    <t>Trelleborg</t>
  </si>
  <si>
    <t>Trollhättan Energi AB</t>
  </si>
  <si>
    <t>Trollhättan</t>
  </si>
  <si>
    <t>Täby Kommun</t>
  </si>
  <si>
    <t>Uddevalla Energi AB</t>
  </si>
  <si>
    <t>Ljungskile</t>
  </si>
  <si>
    <t>Munkedal</t>
  </si>
  <si>
    <t>Uddevalla</t>
  </si>
  <si>
    <t>Ulricehamns Energi AB</t>
  </si>
  <si>
    <t>Gällstad</t>
  </si>
  <si>
    <t>Ulricehamn</t>
  </si>
  <si>
    <t>Umeå Energi AB</t>
  </si>
  <si>
    <t>Bjurholm</t>
  </si>
  <si>
    <t>Holmsund</t>
  </si>
  <si>
    <t>Hörnefors</t>
  </si>
  <si>
    <t>Sävar</t>
  </si>
  <si>
    <t>Umeå</t>
  </si>
  <si>
    <t>Vaggeryds Energi AB</t>
  </si>
  <si>
    <t>Skillingaryd</t>
  </si>
  <si>
    <t>Vaggeryd</t>
  </si>
  <si>
    <t>Vara Värme AB</t>
  </si>
  <si>
    <t>Vara</t>
  </si>
  <si>
    <t>Varberg Energi AB</t>
  </si>
  <si>
    <t>Träslövsläge</t>
  </si>
  <si>
    <t>Tvååker (Närv)</t>
  </si>
  <si>
    <t>Varberg (Fjv)</t>
  </si>
  <si>
    <t>Veddige</t>
  </si>
  <si>
    <t>Vattenfall AB Värme</t>
  </si>
  <si>
    <t>Askersund</t>
  </si>
  <si>
    <t>Drefviken</t>
  </si>
  <si>
    <t>Gustavsberg</t>
  </si>
  <si>
    <t>Haparanda</t>
  </si>
  <si>
    <t>Kalix</t>
  </si>
  <si>
    <t>Knivsta</t>
  </si>
  <si>
    <t>Motala</t>
  </si>
  <si>
    <t>Nyköping</t>
  </si>
  <si>
    <t>Saltsjöbaden</t>
  </si>
  <si>
    <t>Storvreta</t>
  </si>
  <si>
    <t>Uppsala</t>
  </si>
  <si>
    <t>Vänersborg</t>
  </si>
  <si>
    <t>Överkalix</t>
  </si>
  <si>
    <t>Övertorneå</t>
  </si>
  <si>
    <t>Vetlanda Energi och Teknik AB</t>
  </si>
  <si>
    <t>Ekenäs sjön</t>
  </si>
  <si>
    <t>Holsby</t>
  </si>
  <si>
    <t>Vetlanda</t>
  </si>
  <si>
    <t>Vimmerby Energi &amp; Miljö AB</t>
  </si>
  <si>
    <t>Frödinge</t>
  </si>
  <si>
    <t>Gullringen</t>
  </si>
  <si>
    <t>Storebro</t>
  </si>
  <si>
    <t>Södra Vi</t>
  </si>
  <si>
    <t>Vimmerby</t>
  </si>
  <si>
    <t>Väner Energi AB</t>
  </si>
  <si>
    <t>Lyrestad</t>
  </si>
  <si>
    <t>Mariestad</t>
  </si>
  <si>
    <t>Töreboda</t>
  </si>
  <si>
    <t>Värmevärden AB</t>
  </si>
  <si>
    <t>Avesta</t>
  </si>
  <si>
    <t>Bångbro</t>
  </si>
  <si>
    <t>Delsbo</t>
  </si>
  <si>
    <t>Grums</t>
  </si>
  <si>
    <t>Grythyttan</t>
  </si>
  <si>
    <t>Gullspång</t>
  </si>
  <si>
    <t>Hofors(Värmevärden)</t>
  </si>
  <si>
    <t>Hudiksvall</t>
  </si>
  <si>
    <t>Hällefors</t>
  </si>
  <si>
    <t>Iggesund</t>
  </si>
  <si>
    <t>Kopparberg</t>
  </si>
  <si>
    <t>Kristinehamn(Värmevärden)</t>
  </si>
  <si>
    <t>Nynäshamn</t>
  </si>
  <si>
    <t>Näsviken</t>
  </si>
  <si>
    <t>Stöllet</t>
  </si>
  <si>
    <t>Säffle</t>
  </si>
  <si>
    <t>Sörforsa</t>
  </si>
  <si>
    <t>Torsby</t>
  </si>
  <si>
    <t>Örebro Kartongbruk</t>
  </si>
  <si>
    <t>Övrigt (närvärme, närkyla m m)</t>
  </si>
  <si>
    <t>Värnamo Energi AB</t>
  </si>
  <si>
    <t>Rydaholm</t>
  </si>
  <si>
    <t>Värnamo</t>
  </si>
  <si>
    <t>Västerbergslagens Energi AB</t>
  </si>
  <si>
    <t>Fagersta</t>
  </si>
  <si>
    <t>Grängesberg</t>
  </si>
  <si>
    <t>Ludvika</t>
  </si>
  <si>
    <t>Norberg</t>
  </si>
  <si>
    <t>Västervik Miljö &amp; Energi AB</t>
  </si>
  <si>
    <t>Ankarsrum</t>
  </si>
  <si>
    <t>Gamleby</t>
  </si>
  <si>
    <t>Västervik</t>
  </si>
  <si>
    <t>Växjö Energi AB</t>
  </si>
  <si>
    <t>Braås</t>
  </si>
  <si>
    <t>Ingelstad</t>
  </si>
  <si>
    <t>Rottne</t>
  </si>
  <si>
    <t>Växjö</t>
  </si>
  <si>
    <t>Ystad Energi AB</t>
  </si>
  <si>
    <t>Ystad</t>
  </si>
  <si>
    <t>Ånge Energi AB</t>
  </si>
  <si>
    <t>Fränsta</t>
  </si>
  <si>
    <t>Ljungaverk</t>
  </si>
  <si>
    <t>Ånge</t>
  </si>
  <si>
    <t>Älvsbyns Energi AB</t>
  </si>
  <si>
    <t>Älvsbyn</t>
  </si>
  <si>
    <t>Öresundskraft AB</t>
  </si>
  <si>
    <t>Helsingborg</t>
  </si>
  <si>
    <t>Hjärnarp</t>
  </si>
  <si>
    <t>Vejbystrand</t>
  </si>
  <si>
    <t>Ängelholm</t>
  </si>
  <si>
    <t>Örkelljunga Fjärrvärmeverk AB</t>
  </si>
  <si>
    <t>Örkelljunga</t>
  </si>
  <si>
    <t>Österlens Kraft AB</t>
  </si>
  <si>
    <t>Simrishamn</t>
  </si>
  <si>
    <t>Övik Energi AB</t>
  </si>
  <si>
    <t>Bjästa</t>
  </si>
  <si>
    <t>Bredbyn</t>
  </si>
  <si>
    <t>Hampnäs</t>
  </si>
  <si>
    <t>Husum</t>
  </si>
  <si>
    <t>Moliden</t>
  </si>
  <si>
    <t>Örnsköldsvik</t>
  </si>
  <si>
    <t>Statkraft Alingsås</t>
  </si>
  <si>
    <t>Sverige totalt kvalitetsgranskade:</t>
  </si>
  <si>
    <t>Små nät</t>
  </si>
  <si>
    <t>leverans &lt;150 GWh</t>
  </si>
  <si>
    <t>Medelstora nät</t>
  </si>
  <si>
    <t>150GWh&lt;leverans&lt;1000 GWh</t>
  </si>
  <si>
    <t>Stora nät</t>
  </si>
  <si>
    <t>Leverans &gt;1000 GWh</t>
  </si>
  <si>
    <t>Summa alla:</t>
  </si>
  <si>
    <t>Producerad elenergi i kraftvärmeverk (GWh)</t>
  </si>
  <si>
    <t>Summa bränsle allokerat till el:</t>
  </si>
  <si>
    <t>Totalt tillfört bränsle till kraftvärmeproduktion exklusive rökgaskondensering:</t>
  </si>
  <si>
    <t>Andel av bränsle i kvv som allokerats till el</t>
  </si>
  <si>
    <t>Hjälpel till kvv (GWh)</t>
  </si>
  <si>
    <t>Hjälpel allokerat till värmeprod (GWh)</t>
  </si>
  <si>
    <t>Hjälpel allokerat till elprod</t>
  </si>
  <si>
    <t>Bränsle/Energibärare</t>
  </si>
  <si>
    <t>2008</t>
  </si>
  <si>
    <t>2007</t>
  </si>
  <si>
    <t>2006</t>
  </si>
  <si>
    <t>2005</t>
  </si>
  <si>
    <t>2004</t>
  </si>
  <si>
    <t>Industriell spillvärme</t>
  </si>
  <si>
    <t>Solvärme</t>
  </si>
  <si>
    <t>n.a</t>
  </si>
  <si>
    <t>Avfall</t>
  </si>
  <si>
    <t>Avfallsgas</t>
  </si>
  <si>
    <t>RT-flis</t>
  </si>
  <si>
    <t>Deponi och rötgas</t>
  </si>
  <si>
    <t>Tallbeckolja</t>
  </si>
  <si>
    <t>Bioolja</t>
  </si>
  <si>
    <t>Annat bränsle</t>
  </si>
  <si>
    <t>Torv o Torvbriketter</t>
  </si>
  <si>
    <t>Köpt hetvatten(ospecificerat bränsle)</t>
  </si>
  <si>
    <t>El till värmepumpar</t>
  </si>
  <si>
    <t>Värme från värmepumpar</t>
  </si>
  <si>
    <t>El till elpannor</t>
  </si>
  <si>
    <t>Naturgas</t>
  </si>
  <si>
    <t>Stenkol</t>
  </si>
  <si>
    <t>Övrigt fossilt bränsle</t>
  </si>
  <si>
    <t>Rökgaskondensering</t>
  </si>
  <si>
    <t>Totala värmeleveranser</t>
  </si>
  <si>
    <t>Verkningsgrad exklusive rökgaskondensering</t>
  </si>
  <si>
    <t>Varför ingår inte pulver i förädlade för 2011, utan i oförädlade? Hur är det för tidigare år?</t>
  </si>
  <si>
    <r>
      <t>Trädbränsle, oförädlat</t>
    </r>
    <r>
      <rPr>
        <vertAlign val="superscript"/>
        <sz val="11"/>
        <rFont val="Calibri"/>
        <family val="2"/>
      </rPr>
      <t>3</t>
    </r>
  </si>
  <si>
    <r>
      <t>Trädbränsle, förädlat</t>
    </r>
    <r>
      <rPr>
        <vertAlign val="superscript"/>
        <sz val="11"/>
        <rFont val="Calibri"/>
        <family val="2"/>
      </rPr>
      <t>4</t>
    </r>
  </si>
  <si>
    <t>Övrig bio</t>
  </si>
  <si>
    <r>
      <t>Hjälpel</t>
    </r>
    <r>
      <rPr>
        <vertAlign val="superscript"/>
        <sz val="11"/>
        <rFont val="Calibri"/>
        <family val="2"/>
      </rPr>
      <t>7</t>
    </r>
  </si>
  <si>
    <r>
      <t>Eldningsolja</t>
    </r>
    <r>
      <rPr>
        <vertAlign val="superscript"/>
        <sz val="11"/>
        <rFont val="Calibri"/>
        <family val="2"/>
      </rPr>
      <t>1</t>
    </r>
  </si>
  <si>
    <t>Summa: Bränslen till elproduktion</t>
  </si>
  <si>
    <t>Elproduktion i kombinerad drift</t>
  </si>
  <si>
    <t>Elproduktion i kondensdrift</t>
  </si>
  <si>
    <t>Verkningsgrad vid elgenerering</t>
  </si>
  <si>
    <t>ej fullständig uppgif</t>
  </si>
  <si>
    <t>Värmeproduktion i kraftvärmeverk</t>
  </si>
  <si>
    <t xml:space="preserve">Summa </t>
  </si>
  <si>
    <t>Total värmeproduktion i kraftvärmeverk i kombinerad drift (GWh)</t>
  </si>
  <si>
    <t>Producerad elenergi kondensdrift (GWh)</t>
  </si>
  <si>
    <t xml:space="preserve">Hallsberg/Örebro/ Kumla </t>
  </si>
  <si>
    <t>Träpell0s (GWh)</t>
  </si>
  <si>
    <t>Träbrik0ter (GWh)</t>
  </si>
  <si>
    <t>Gruvberg0</t>
  </si>
  <si>
    <t>Norrsund0</t>
  </si>
  <si>
    <t>Landv0ter</t>
  </si>
  <si>
    <t>Gällivare-Malmberg0</t>
  </si>
  <si>
    <t>Nybro, ta bort d0ta nät</t>
  </si>
  <si>
    <t>Lilla Ed0s Fjärrvärme AB</t>
  </si>
  <si>
    <t>Lilla Ed0</t>
  </si>
  <si>
    <t>Assbergs nät0</t>
  </si>
  <si>
    <t>Västerdala,samma nät som Vansbro. Ta bort d0ta.</t>
  </si>
  <si>
    <t>Ånäs0</t>
  </si>
  <si>
    <t>Storvr0a</t>
  </si>
  <si>
    <t>V0landa Energi och Teknik AB</t>
  </si>
  <si>
    <t>V0landa</t>
  </si>
  <si>
    <t>Stöll0</t>
  </si>
  <si>
    <t>Ursviken0Skelleftehamn</t>
  </si>
  <si>
    <t xml:space="preserve">Företag </t>
  </si>
  <si>
    <r>
      <t>Trädbränsle, oförädlat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</si>
  <si>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Trädbränsle, förädlat</t>
    </r>
    <r>
      <rPr>
        <vertAlign val="superscript"/>
        <sz val="11"/>
        <color theme="1"/>
        <rFont val="Calibri"/>
        <family val="2"/>
        <scheme val="minor"/>
      </rPr>
      <t>4</t>
    </r>
  </si>
  <si>
    <r>
      <t>Övrig bio</t>
    </r>
    <r>
      <rPr>
        <vertAlign val="superscript"/>
        <sz val="11"/>
        <color theme="1"/>
        <rFont val="Calibri"/>
        <family val="2"/>
        <scheme val="minor"/>
      </rPr>
      <t>9</t>
    </r>
  </si>
  <si>
    <r>
      <t>Hjälpel</t>
    </r>
    <r>
      <rPr>
        <vertAlign val="superscript"/>
        <sz val="11"/>
        <color theme="1"/>
        <rFont val="Calibri"/>
        <family val="2"/>
        <scheme val="minor"/>
      </rPr>
      <t>7</t>
    </r>
  </si>
  <si>
    <r>
      <t>Eldningsolja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</si>
  <si>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SUMMA: Bränsle/energi till värme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</si>
  <si>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Primära biobränslen</t>
  </si>
  <si>
    <r>
      <t>Tillförd bränsle/energi till fjärrvärmeproduktion, levererad och producerad värme, 2012.</t>
    </r>
    <r>
      <rPr>
        <sz val="12"/>
        <color indexed="56"/>
        <rFont val="Calibri"/>
        <family val="2"/>
      </rPr>
      <t xml:space="preserve"> 
</t>
    </r>
    <r>
      <rPr>
        <sz val="10"/>
        <color indexed="56"/>
        <rFont val="Calibri"/>
        <family val="2"/>
      </rPr>
      <t>Allokering av bränslen till värme i kraftvärmeprocessen har gjorts med alternativsproduktionsmetoden. Allokering har skett enligt Kraftvärmedirektivet.</t>
    </r>
  </si>
  <si>
    <r>
      <rPr>
        <b/>
        <sz val="16"/>
        <rFont val="Calibri"/>
        <family val="2"/>
      </rPr>
      <t>Tillfört bränsle till elproduktion 2004-2012,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elproduktion i kraftvärmeprocessen har gjorts med alternativsproduktionsmetoden. </t>
    </r>
  </si>
  <si>
    <r>
      <rPr>
        <b/>
        <sz val="16"/>
        <rFont val="Calibri"/>
        <family val="2"/>
      </rPr>
      <t>Tillfört energi till värmeproduktion 2004-2012,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värmeproduktion i kraftvärmeprocessen har gjorts med alternativsproduktionsmetoden. </t>
    </r>
  </si>
  <si>
    <t>Föreag</t>
  </si>
  <si>
    <r>
      <t>Tillförd bränsle/energi till elproduktion i kraftvärmeanläggningar , GWh, 2012.</t>
    </r>
    <r>
      <rPr>
        <sz val="12"/>
        <color indexed="56"/>
        <rFont val="Calibri"/>
        <family val="2"/>
      </rPr>
      <t xml:space="preserve"> 
</t>
    </r>
    <r>
      <rPr>
        <sz val="10"/>
        <color indexed="56"/>
        <rFont val="Calibri"/>
        <family val="2"/>
      </rPr>
      <t>Allokering av bränslen till el i kraftvärmeprocessen har gjorts med alternativsproduktionsmetoden. Allokering har skett enligt Kraftvärmedirektivet.</t>
    </r>
  </si>
  <si>
    <r>
      <rPr>
        <b/>
        <sz val="16"/>
        <rFont val="Calibri"/>
        <family val="2"/>
      </rPr>
      <t>Tillfört energi till  kraftvärme- och fjärrvärmeproduktion 2004-2012, GWh</t>
    </r>
    <r>
      <rPr>
        <b/>
        <sz val="14"/>
        <rFont val="Calibri"/>
        <family val="2"/>
      </rPr>
      <t xml:space="preserve">. 
</t>
    </r>
    <r>
      <rPr>
        <sz val="12"/>
        <rFont val="Calibri"/>
        <family val="2"/>
      </rPr>
      <t xml:space="preserve">Allokering av bränslen till värmeproduktion i kraftvärmeprocessen har gjorts med alternativsproduktionsmetoden. </t>
    </r>
  </si>
  <si>
    <t xml:space="preserve">SUMMA: Bränsle/energi 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</si>
</sst>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i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color indexed="56"/>
      <name val="Calibri"/>
      <family val="2"/>
    </font>
    <font>
      <sz val="10"/>
      <color indexed="5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5">
    <xf numFmtId="0" fontId="0" fillId="0" borderId="0" xfId="0"/>
    <xf numFmtId="0" fontId="0" fillId="2" borderId="0" xfId="0" applyFill="1"/>
    <xf numFmtId="0" fontId="4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10" fillId="2" borderId="8" xfId="0" applyFont="1" applyFill="1" applyBorder="1"/>
    <xf numFmtId="1" fontId="10" fillId="2" borderId="9" xfId="0" applyNumberFormat="1" applyFont="1" applyFill="1" applyBorder="1"/>
    <xf numFmtId="3" fontId="10" fillId="2" borderId="10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0" fontId="10" fillId="2" borderId="12" xfId="0" applyFont="1" applyFill="1" applyBorder="1"/>
    <xf numFmtId="1" fontId="10" fillId="2" borderId="13" xfId="0" applyNumberFormat="1" applyFont="1" applyFill="1" applyBorder="1"/>
    <xf numFmtId="3" fontId="10" fillId="2" borderId="14" xfId="0" applyNumberFormat="1" applyFont="1" applyFill="1" applyBorder="1" applyAlignment="1">
      <alignment horizontal="center"/>
    </xf>
    <xf numFmtId="3" fontId="10" fillId="2" borderId="15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2" fillId="2" borderId="15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3" fontId="10" fillId="4" borderId="14" xfId="0" applyNumberFormat="1" applyFont="1" applyFill="1" applyBorder="1" applyAlignment="1">
      <alignment horizontal="center"/>
    </xf>
    <xf numFmtId="3" fontId="10" fillId="4" borderId="15" xfId="0" applyNumberFormat="1" applyFont="1" applyFill="1" applyBorder="1" applyAlignment="1">
      <alignment horizontal="center"/>
    </xf>
    <xf numFmtId="0" fontId="10" fillId="4" borderId="12" xfId="0" applyFont="1" applyFill="1" applyBorder="1"/>
    <xf numFmtId="1" fontId="10" fillId="4" borderId="0" xfId="0" applyNumberFormat="1" applyFont="1" applyFill="1" applyBorder="1"/>
    <xf numFmtId="3" fontId="10" fillId="2" borderId="16" xfId="0" applyNumberFormat="1" applyFont="1" applyFill="1" applyBorder="1" applyAlignment="1">
      <alignment horizontal="center"/>
    </xf>
    <xf numFmtId="0" fontId="10" fillId="2" borderId="17" xfId="0" applyFont="1" applyFill="1" applyBorder="1"/>
    <xf numFmtId="1" fontId="10" fillId="2" borderId="7" xfId="0" applyNumberFormat="1" applyFont="1" applyFill="1" applyBorder="1"/>
    <xf numFmtId="3" fontId="10" fillId="2" borderId="5" xfId="0" applyNumberFormat="1" applyFont="1" applyFill="1" applyBorder="1" applyAlignment="1">
      <alignment horizontal="center"/>
    </xf>
    <xf numFmtId="3" fontId="10" fillId="2" borderId="18" xfId="0" applyNumberFormat="1" applyFont="1" applyFill="1" applyBorder="1" applyAlignment="1">
      <alignment horizontal="center"/>
    </xf>
    <xf numFmtId="3" fontId="10" fillId="2" borderId="19" xfId="0" applyNumberFormat="1" applyFont="1" applyFill="1" applyBorder="1" applyAlignment="1">
      <alignment horizontal="center"/>
    </xf>
    <xf numFmtId="0" fontId="9" fillId="2" borderId="12" xfId="0" applyFont="1" applyFill="1" applyBorder="1"/>
    <xf numFmtId="3" fontId="9" fillId="2" borderId="13" xfId="0" applyNumberFormat="1" applyFont="1" applyFill="1" applyBorder="1"/>
    <xf numFmtId="3" fontId="9" fillId="4" borderId="14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1" fontId="10" fillId="4" borderId="14" xfId="0" applyNumberFormat="1" applyFont="1" applyFill="1" applyBorder="1" applyAlignment="1">
      <alignment horizontal="center"/>
    </xf>
    <xf numFmtId="1" fontId="10" fillId="2" borderId="14" xfId="0" applyNumberFormat="1" applyFont="1" applyFill="1" applyBorder="1" applyAlignment="1">
      <alignment horizontal="center"/>
    </xf>
    <xf numFmtId="9" fontId="10" fillId="2" borderId="14" xfId="1" applyFont="1" applyFill="1" applyBorder="1" applyAlignment="1">
      <alignment horizontal="center" wrapText="1"/>
    </xf>
    <xf numFmtId="9" fontId="10" fillId="2" borderId="14" xfId="1" applyFont="1" applyFill="1" applyBorder="1" applyAlignment="1">
      <alignment horizontal="center"/>
    </xf>
    <xf numFmtId="9" fontId="10" fillId="2" borderId="15" xfId="1" applyFont="1" applyFill="1" applyBorder="1" applyAlignment="1">
      <alignment horizontal="center"/>
    </xf>
    <xf numFmtId="0" fontId="9" fillId="2" borderId="20" xfId="0" applyFont="1" applyFill="1" applyBorder="1"/>
    <xf numFmtId="3" fontId="9" fillId="2" borderId="21" xfId="0" applyNumberFormat="1" applyFont="1" applyFill="1" applyBorder="1"/>
    <xf numFmtId="3" fontId="9" fillId="2" borderId="22" xfId="0" applyNumberFormat="1" applyFont="1" applyFill="1" applyBorder="1" applyAlignment="1">
      <alignment horizontal="center"/>
    </xf>
    <xf numFmtId="3" fontId="9" fillId="2" borderId="23" xfId="0" applyNumberFormat="1" applyFont="1" applyFill="1" applyBorder="1" applyAlignment="1">
      <alignment horizontal="center"/>
    </xf>
    <xf numFmtId="0" fontId="9" fillId="2" borderId="13" xfId="0" applyFont="1" applyFill="1" applyBorder="1"/>
    <xf numFmtId="0" fontId="10" fillId="2" borderId="6" xfId="0" applyFont="1" applyFill="1" applyBorder="1"/>
    <xf numFmtId="0" fontId="3" fillId="2" borderId="0" xfId="0" applyFont="1" applyFill="1"/>
    <xf numFmtId="164" fontId="0" fillId="2" borderId="0" xfId="0" applyNumberFormat="1" applyFill="1"/>
    <xf numFmtId="164" fontId="0" fillId="2" borderId="5" xfId="0" applyNumberFormat="1" applyFill="1" applyBorder="1"/>
    <xf numFmtId="0" fontId="3" fillId="2" borderId="5" xfId="0" applyFont="1" applyFill="1" applyBorder="1"/>
    <xf numFmtId="164" fontId="0" fillId="2" borderId="24" xfId="0" applyNumberFormat="1" applyFill="1" applyBorder="1"/>
    <xf numFmtId="164" fontId="0" fillId="2" borderId="25" xfId="0" applyNumberFormat="1" applyFill="1" applyBorder="1"/>
    <xf numFmtId="164" fontId="0" fillId="2" borderId="26" xfId="0" applyNumberForma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164" fontId="3" fillId="2" borderId="0" xfId="0" applyNumberFormat="1" applyFont="1" applyFill="1"/>
    <xf numFmtId="9" fontId="3" fillId="2" borderId="0" xfId="1" applyFont="1" applyFill="1"/>
    <xf numFmtId="164" fontId="3" fillId="2" borderId="24" xfId="0" applyNumberFormat="1" applyFont="1" applyFill="1" applyBorder="1"/>
    <xf numFmtId="164" fontId="3" fillId="2" borderId="25" xfId="0" applyNumberFormat="1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2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21" xfId="0" applyFill="1" applyBorder="1"/>
    <xf numFmtId="0" fontId="0" fillId="2" borderId="27" xfId="0" applyFill="1" applyBorder="1"/>
    <xf numFmtId="0" fontId="0" fillId="2" borderId="28" xfId="0" applyFill="1" applyBorder="1"/>
    <xf numFmtId="0" fontId="3" fillId="2" borderId="6" xfId="0" applyFont="1" applyFill="1" applyBorder="1"/>
    <xf numFmtId="0" fontId="0" fillId="2" borderId="29" xfId="0" applyFill="1" applyBorder="1"/>
    <xf numFmtId="0" fontId="4" fillId="3" borderId="2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19" fillId="5" borderId="0" xfId="2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15" fillId="2" borderId="0" xfId="0" applyFont="1" applyFill="1" applyAlignment="1">
      <alignment horizontal="left" wrapText="1"/>
    </xf>
    <xf numFmtId="0" fontId="16" fillId="2" borderId="0" xfId="0" applyFont="1" applyFill="1"/>
  </cellXfs>
  <cellStyles count="3">
    <cellStyle name="Normal" xfId="0" builtinId="0"/>
    <cellStyle name="Procent" xfId="1" builtinId="5"/>
    <cellStyle name="Rubrik 1" xfId="2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enskfjarrvarme.se/Global/Statistik/Excel-filer/Statistik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 värmebränslen"/>
      <sheetName val="Värmebränslen per nät"/>
      <sheetName val="Summa elbränslen"/>
      <sheetName val="Elbränslen per nät"/>
      <sheetName val="Totalbränsle till el och värme"/>
    </sheetNames>
    <sheetDataSet>
      <sheetData sheetId="0">
        <row r="27">
          <cell r="B27">
            <v>61171.912360500013</v>
          </cell>
        </row>
      </sheetData>
      <sheetData sheetId="1"/>
      <sheetData sheetId="2">
        <row r="20">
          <cell r="B20">
            <v>9662.5390000000007</v>
          </cell>
        </row>
      </sheetData>
      <sheetData sheetId="3">
        <row r="459">
          <cell r="C459">
            <v>27479.490704715845</v>
          </cell>
          <cell r="D459">
            <v>9662.5390000000007</v>
          </cell>
          <cell r="E459">
            <v>219.596</v>
          </cell>
          <cell r="F459">
            <v>1545.9480293004788</v>
          </cell>
          <cell r="G459">
            <v>2541.9269834214033</v>
          </cell>
          <cell r="H459">
            <v>1966.980875686264</v>
          </cell>
          <cell r="I459">
            <v>52.168023331468497</v>
          </cell>
          <cell r="J459">
            <v>3001.6556048421235</v>
          </cell>
          <cell r="K459">
            <v>24.561585914147777</v>
          </cell>
          <cell r="L459">
            <v>1098.7343788274352</v>
          </cell>
          <cell r="M459">
            <v>5930.5005258694991</v>
          </cell>
          <cell r="N459">
            <v>85.315699894552196</v>
          </cell>
          <cell r="O459">
            <v>65.713069166962185</v>
          </cell>
          <cell r="P459">
            <v>1444.4164524963383</v>
          </cell>
          <cell r="R459">
            <v>1306.8261107360292</v>
          </cell>
          <cell r="S459">
            <v>511.14887442795293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C5" sqref="C5"/>
    </sheetView>
  </sheetViews>
  <sheetFormatPr defaultRowHeight="15"/>
  <cols>
    <col min="1" max="1" width="42.28515625" style="1" customWidth="1"/>
    <col min="2" max="2" width="16.5703125" style="1" customWidth="1"/>
    <col min="3" max="16384" width="9.140625" style="1"/>
  </cols>
  <sheetData>
    <row r="1" spans="1:10" ht="42" customHeight="1">
      <c r="A1" s="67" t="s">
        <v>731</v>
      </c>
      <c r="B1" s="68"/>
      <c r="C1" s="68"/>
      <c r="D1" s="68"/>
      <c r="E1" s="68"/>
      <c r="F1" s="69"/>
      <c r="G1" s="69"/>
      <c r="H1" s="69"/>
      <c r="I1" s="69"/>
      <c r="J1" s="70"/>
    </row>
    <row r="4" spans="1:10">
      <c r="A4" s="47" t="s">
        <v>661</v>
      </c>
      <c r="B4" s="47">
        <v>2012</v>
      </c>
      <c r="C4" s="47">
        <v>2011</v>
      </c>
      <c r="D4" s="47">
        <v>2010</v>
      </c>
      <c r="E4" s="47">
        <v>2009</v>
      </c>
      <c r="F4" s="47" t="s">
        <v>662</v>
      </c>
      <c r="G4" s="47" t="s">
        <v>663</v>
      </c>
      <c r="H4" s="47" t="s">
        <v>664</v>
      </c>
      <c r="I4" s="47" t="s">
        <v>665</v>
      </c>
      <c r="J4" s="47" t="s">
        <v>666</v>
      </c>
    </row>
    <row r="5" spans="1:10">
      <c r="A5" s="51" t="s">
        <v>667</v>
      </c>
      <c r="B5" s="45">
        <v>4062.6541176470591</v>
      </c>
      <c r="C5" s="45">
        <v>3852.2627938561964</v>
      </c>
      <c r="D5" s="45">
        <v>4121.5038316127693</v>
      </c>
      <c r="E5" s="45">
        <v>3589.8439999999991</v>
      </c>
      <c r="F5" s="45">
        <v>3842.1989999999996</v>
      </c>
      <c r="G5" s="45">
        <v>3739.8814999999986</v>
      </c>
      <c r="H5" s="45">
        <v>3785.0810000000006</v>
      </c>
      <c r="I5" s="45">
        <v>4171.835</v>
      </c>
      <c r="J5" s="48">
        <v>3713.226349999999</v>
      </c>
    </row>
    <row r="6" spans="1:10">
      <c r="A6" s="52" t="s">
        <v>668</v>
      </c>
      <c r="B6" s="45"/>
      <c r="C6" s="45"/>
      <c r="D6" s="45"/>
      <c r="E6" s="45"/>
      <c r="F6" s="45" t="s">
        <v>669</v>
      </c>
      <c r="G6" s="45" t="s">
        <v>669</v>
      </c>
      <c r="H6" s="45">
        <v>8.109</v>
      </c>
      <c r="I6" s="45">
        <v>5.6239999999999997</v>
      </c>
      <c r="J6" s="49">
        <v>7.0900000000000007</v>
      </c>
    </row>
    <row r="7" spans="1:10">
      <c r="A7" s="52" t="s">
        <v>670</v>
      </c>
      <c r="B7" s="45">
        <v>10117.78631210712</v>
      </c>
      <c r="C7" s="45">
        <v>9581.3940560378269</v>
      </c>
      <c r="D7" s="45">
        <v>10191.074725472401</v>
      </c>
      <c r="E7" s="45">
        <v>9477.6911432105335</v>
      </c>
      <c r="F7" s="45">
        <v>7719.6883624176662</v>
      </c>
      <c r="G7" s="45">
        <v>7285.5656209451809</v>
      </c>
      <c r="H7" s="45">
        <v>7458.7800952238676</v>
      </c>
      <c r="I7" s="45">
        <v>6761.9430452443758</v>
      </c>
      <c r="J7" s="49">
        <v>5200.3751892766732</v>
      </c>
    </row>
    <row r="8" spans="1:10">
      <c r="A8" s="52" t="s">
        <v>671</v>
      </c>
      <c r="B8" s="45">
        <v>866.87128119047986</v>
      </c>
      <c r="C8" s="45">
        <v>718.69999999999993</v>
      </c>
      <c r="D8" s="45">
        <v>740.4</v>
      </c>
      <c r="E8" s="45">
        <v>574.4</v>
      </c>
      <c r="F8" s="45">
        <v>870.10699999999997</v>
      </c>
      <c r="G8" s="45">
        <v>844.29</v>
      </c>
      <c r="H8" s="45">
        <v>828.91</v>
      </c>
      <c r="I8" s="45">
        <v>865.9</v>
      </c>
      <c r="J8" s="49">
        <v>829.90299999999991</v>
      </c>
    </row>
    <row r="9" spans="1:10">
      <c r="A9" s="52" t="s">
        <v>672</v>
      </c>
      <c r="B9" s="45">
        <v>2493.2099638723676</v>
      </c>
      <c r="C9" s="45">
        <v>2445.0813815388401</v>
      </c>
      <c r="D9" s="45">
        <v>2906.5185753175629</v>
      </c>
      <c r="E9" s="45">
        <v>3165.5392955741436</v>
      </c>
      <c r="F9" s="45">
        <v>2338.7616180695959</v>
      </c>
      <c r="G9" s="45">
        <v>1453.6847154091563</v>
      </c>
      <c r="H9" s="45">
        <v>1320.9895532827941</v>
      </c>
      <c r="I9" s="45">
        <v>1393.7318648053556</v>
      </c>
      <c r="J9" s="49">
        <v>1172.118327081906</v>
      </c>
    </row>
    <row r="10" spans="1:10" ht="17.25">
      <c r="A10" s="52" t="s">
        <v>722</v>
      </c>
      <c r="B10" s="45">
        <v>14720.17896007144</v>
      </c>
      <c r="C10" s="45">
        <v>14284.363807058389</v>
      </c>
      <c r="D10" s="45">
        <v>18765.116243748525</v>
      </c>
      <c r="E10" s="45">
        <v>16716.689162779043</v>
      </c>
      <c r="F10" s="45">
        <v>13642</v>
      </c>
      <c r="G10" s="45">
        <v>11823.149864204535</v>
      </c>
      <c r="H10" s="45">
        <v>14182.581055496841</v>
      </c>
      <c r="I10" s="45">
        <v>13548.84573515328</v>
      </c>
      <c r="J10" s="49">
        <v>11004.57997651525</v>
      </c>
    </row>
    <row r="11" spans="1:10" ht="17.25">
      <c r="A11" s="52" t="s">
        <v>723</v>
      </c>
      <c r="B11" s="45">
        <v>4094.816132363515</v>
      </c>
      <c r="C11" s="45">
        <v>3470.5594193151019</v>
      </c>
      <c r="D11" s="45">
        <v>4579.7834783361404</v>
      </c>
      <c r="E11" s="45">
        <v>4012</v>
      </c>
      <c r="F11" s="45">
        <v>4023</v>
      </c>
      <c r="G11" s="45">
        <v>3479.1850943827053</v>
      </c>
      <c r="H11" s="45">
        <v>3882.9060004888661</v>
      </c>
      <c r="I11" s="45">
        <v>4606.4713186563831</v>
      </c>
      <c r="J11" s="49">
        <v>3650.6293705967414</v>
      </c>
    </row>
    <row r="12" spans="1:10">
      <c r="A12" s="52" t="s">
        <v>728</v>
      </c>
      <c r="B12" s="45">
        <v>538.82113201178743</v>
      </c>
      <c r="C12" s="45"/>
      <c r="D12" s="45"/>
      <c r="E12" s="45"/>
      <c r="F12" s="45"/>
      <c r="G12" s="45"/>
      <c r="H12" s="45"/>
      <c r="I12" s="45"/>
      <c r="J12" s="49"/>
    </row>
    <row r="13" spans="1:10">
      <c r="A13" s="52" t="s">
        <v>673</v>
      </c>
      <c r="B13" s="45"/>
      <c r="C13" s="45">
        <v>115.52465567393369</v>
      </c>
      <c r="D13" s="45">
        <v>173.37</v>
      </c>
      <c r="E13" s="45">
        <v>128.60000000000002</v>
      </c>
      <c r="F13" s="45">
        <v>129.06900000000007</v>
      </c>
      <c r="G13" s="45">
        <v>26.139810493984328</v>
      </c>
      <c r="H13" s="45">
        <v>245.85900000000004</v>
      </c>
      <c r="I13" s="45">
        <v>302.90631320397836</v>
      </c>
      <c r="J13" s="49">
        <v>360.94666891746544</v>
      </c>
    </row>
    <row r="14" spans="1:10">
      <c r="A14" s="52" t="s">
        <v>674</v>
      </c>
      <c r="B14" s="45">
        <v>715.33739964474523</v>
      </c>
      <c r="C14" s="45">
        <v>710.83840267551511</v>
      </c>
      <c r="D14" s="45">
        <v>983.67450983735512</v>
      </c>
      <c r="E14" s="45">
        <v>862.45624468046435</v>
      </c>
      <c r="F14" s="45">
        <v>737.93128075924255</v>
      </c>
      <c r="G14" s="45">
        <v>667.65904139378051</v>
      </c>
      <c r="H14" s="45">
        <v>743.7341631400559</v>
      </c>
      <c r="I14" s="45">
        <v>780.75316215842827</v>
      </c>
      <c r="J14" s="49">
        <v>785.85018390963705</v>
      </c>
    </row>
    <row r="15" spans="1:10">
      <c r="A15" s="52" t="s">
        <v>675</v>
      </c>
      <c r="B15" s="45">
        <v>1280.9513403286476</v>
      </c>
      <c r="C15" s="45">
        <v>960.04709982937209</v>
      </c>
      <c r="D15" s="45">
        <v>2256.3852445526745</v>
      </c>
      <c r="E15" s="45">
        <v>2072.6661501367039</v>
      </c>
      <c r="F15" s="45">
        <v>1309.2826857397858</v>
      </c>
      <c r="G15" s="45">
        <v>1641.6741281915881</v>
      </c>
      <c r="H15" s="45">
        <v>1713.6957484982888</v>
      </c>
      <c r="I15" s="45" t="s">
        <v>669</v>
      </c>
      <c r="J15" s="49" t="s">
        <v>669</v>
      </c>
    </row>
    <row r="16" spans="1:10" ht="17.25">
      <c r="A16" s="52" t="s">
        <v>724</v>
      </c>
      <c r="B16" s="45"/>
      <c r="C16" s="45"/>
      <c r="D16" s="45"/>
      <c r="E16" s="45"/>
      <c r="F16" s="45">
        <v>3288.1429840039877</v>
      </c>
      <c r="G16" s="45">
        <v>3498.5550725485823</v>
      </c>
      <c r="H16" s="45">
        <v>788.91025176562846</v>
      </c>
      <c r="I16" s="45">
        <v>1349.2552920525159</v>
      </c>
      <c r="J16" s="49">
        <v>1196.8362177197109</v>
      </c>
    </row>
    <row r="17" spans="1:10">
      <c r="A17" s="52" t="s">
        <v>676</v>
      </c>
      <c r="B17" s="45"/>
      <c r="C17" s="45"/>
      <c r="D17" s="45"/>
      <c r="E17" s="45"/>
      <c r="F17" s="45">
        <v>840.02592297995614</v>
      </c>
      <c r="G17" s="45">
        <v>783.39243737289451</v>
      </c>
      <c r="H17" s="45">
        <v>994.97270805158803</v>
      </c>
      <c r="I17" s="45" t="s">
        <v>669</v>
      </c>
      <c r="J17" s="49" t="s">
        <v>669</v>
      </c>
    </row>
    <row r="18" spans="1:10">
      <c r="A18" s="52" t="s">
        <v>677</v>
      </c>
      <c r="B18" s="45">
        <v>1617.8971451755954</v>
      </c>
      <c r="C18" s="45">
        <v>1726.9380841394538</v>
      </c>
      <c r="D18" s="45">
        <v>2674.2666892639713</v>
      </c>
      <c r="E18" s="45">
        <v>2608.0452166126561</v>
      </c>
      <c r="F18" s="45">
        <v>2549.3159979968054</v>
      </c>
      <c r="G18" s="45">
        <v>2583.6857800627899</v>
      </c>
      <c r="H18" s="45">
        <v>2166.5709744718602</v>
      </c>
      <c r="I18" s="45">
        <v>3006.3172371633814</v>
      </c>
      <c r="J18" s="49">
        <v>2849.4435989512313</v>
      </c>
    </row>
    <row r="19" spans="1:10">
      <c r="A19" s="52" t="s">
        <v>678</v>
      </c>
      <c r="B19" s="45">
        <v>2.6352941176470588</v>
      </c>
      <c r="C19" s="45">
        <v>140.44070588235292</v>
      </c>
      <c r="D19" s="45">
        <v>17.3</v>
      </c>
      <c r="E19" s="45">
        <v>47.482999999999997</v>
      </c>
      <c r="F19" s="45">
        <v>182.96064999999999</v>
      </c>
      <c r="G19" s="45">
        <v>600.505</v>
      </c>
      <c r="H19" s="45">
        <v>652.41047999999978</v>
      </c>
      <c r="I19" s="45">
        <v>3084.7640000000001</v>
      </c>
      <c r="J19" s="49">
        <v>3971.4472869999995</v>
      </c>
    </row>
    <row r="20" spans="1:10">
      <c r="A20" s="52" t="s">
        <v>679</v>
      </c>
      <c r="B20" s="45">
        <v>1458.37</v>
      </c>
      <c r="C20" s="45">
        <v>1264.5516838571427</v>
      </c>
      <c r="D20" s="45">
        <v>1427.7951932604935</v>
      </c>
      <c r="E20" s="45">
        <v>1436.6210000000001</v>
      </c>
      <c r="F20" s="45">
        <v>1564.6350000000002</v>
      </c>
      <c r="G20" s="45">
        <v>1643.0840000000001</v>
      </c>
      <c r="H20" s="45">
        <v>1553.8881875000002</v>
      </c>
      <c r="I20" s="45">
        <v>1780.5689999999997</v>
      </c>
      <c r="J20" s="49">
        <v>1895.6057500000004</v>
      </c>
    </row>
    <row r="21" spans="1:10">
      <c r="A21" s="52" t="s">
        <v>680</v>
      </c>
      <c r="B21" s="45">
        <v>4704.7999999999993</v>
      </c>
      <c r="C21" s="45">
        <v>3921.2891819999995</v>
      </c>
      <c r="D21" s="45">
        <v>4574.5218334401798</v>
      </c>
      <c r="E21" s="45">
        <v>4659.7349999999997</v>
      </c>
      <c r="F21" s="45">
        <v>4768.2410000000009</v>
      </c>
      <c r="G21" s="45">
        <v>5164.4496999999992</v>
      </c>
      <c r="H21" s="45">
        <v>5064.1500000000015</v>
      </c>
      <c r="I21" s="45">
        <v>5492.8870000000006</v>
      </c>
      <c r="J21" s="49">
        <v>5875.9270000000006</v>
      </c>
    </row>
    <row r="22" spans="1:10">
      <c r="A22" s="52" t="s">
        <v>681</v>
      </c>
      <c r="B22" s="45">
        <v>300.82823529411769</v>
      </c>
      <c r="C22" s="45">
        <v>144.71840537505014</v>
      </c>
      <c r="D22" s="45">
        <v>139.37625883982562</v>
      </c>
      <c r="E22" s="45">
        <v>211.12280000000001</v>
      </c>
      <c r="F22" s="45">
        <v>221.34484700000004</v>
      </c>
      <c r="G22" s="45">
        <v>339.31899999999996</v>
      </c>
      <c r="H22" s="45">
        <v>235.935</v>
      </c>
      <c r="I22" s="45">
        <v>444.69372999999979</v>
      </c>
      <c r="J22" s="49">
        <v>402.17589999999996</v>
      </c>
    </row>
    <row r="23" spans="1:10" ht="17.25">
      <c r="A23" s="52" t="s">
        <v>725</v>
      </c>
      <c r="B23" s="45">
        <v>1736.1875343008242</v>
      </c>
      <c r="C23" s="45">
        <v>1758.3712661661</v>
      </c>
      <c r="D23" s="45">
        <v>1792.0863795720459</v>
      </c>
      <c r="E23" s="45">
        <v>1458.8205390000001</v>
      </c>
      <c r="F23" s="45">
        <v>1382.0550774687335</v>
      </c>
      <c r="G23" s="45">
        <v>1612</v>
      </c>
      <c r="H23" s="45">
        <v>1156.0666999999999</v>
      </c>
      <c r="I23" s="45">
        <v>1291.3747049999997</v>
      </c>
      <c r="J23" s="49">
        <v>1107.74981</v>
      </c>
    </row>
    <row r="24" spans="1:10">
      <c r="A24" s="52" t="s">
        <v>682</v>
      </c>
      <c r="B24" s="45">
        <v>1790.1908701842046</v>
      </c>
      <c r="C24" s="45">
        <v>2111.1210444311241</v>
      </c>
      <c r="D24" s="45">
        <v>3305.9884631072509</v>
      </c>
      <c r="E24" s="45">
        <v>2451.8697420165117</v>
      </c>
      <c r="F24" s="45">
        <v>1675.8140365034592</v>
      </c>
      <c r="G24" s="45">
        <v>2049.114212873837</v>
      </c>
      <c r="H24" s="45">
        <v>1721.6433511548271</v>
      </c>
      <c r="I24" s="45">
        <v>1867.3924365878113</v>
      </c>
      <c r="J24" s="49">
        <v>2742.6258195836335</v>
      </c>
    </row>
    <row r="25" spans="1:10" ht="17.25">
      <c r="A25" s="52" t="s">
        <v>726</v>
      </c>
      <c r="B25" s="45">
        <v>1850.1618853470659</v>
      </c>
      <c r="C25" s="45">
        <v>2068.8706001072387</v>
      </c>
      <c r="D25" s="45">
        <v>4558.0694154630955</v>
      </c>
      <c r="E25" s="45">
        <v>3836.716392178595</v>
      </c>
      <c r="F25" s="45">
        <v>1269.8037483988528</v>
      </c>
      <c r="G25" s="45">
        <v>1686.4408688091753</v>
      </c>
      <c r="H25" s="45">
        <v>2701.8956247377137</v>
      </c>
      <c r="I25" s="45">
        <v>2304.0838577850745</v>
      </c>
      <c r="J25" s="49">
        <v>3209.8405354312617</v>
      </c>
    </row>
    <row r="26" spans="1:10">
      <c r="A26" s="52" t="s">
        <v>683</v>
      </c>
      <c r="B26" s="45">
        <v>1242.3651922285537</v>
      </c>
      <c r="C26" s="45">
        <v>1347.6425746928876</v>
      </c>
      <c r="D26" s="45">
        <v>1606.0962613998297</v>
      </c>
      <c r="E26" s="45">
        <v>1443.7285173129358</v>
      </c>
      <c r="F26" s="45">
        <v>1449.3792809004606</v>
      </c>
      <c r="G26" s="45">
        <v>1803.0257275033955</v>
      </c>
      <c r="H26" s="45">
        <v>1947.3608102504072</v>
      </c>
      <c r="I26" s="45">
        <v>1905.537335712693</v>
      </c>
      <c r="J26" s="49">
        <v>2410.9544915612514</v>
      </c>
    </row>
    <row r="27" spans="1:10">
      <c r="A27" s="52" t="s">
        <v>684</v>
      </c>
      <c r="B27" s="45">
        <v>131.92000000000002</v>
      </c>
      <c r="C27" s="45">
        <v>171.75908035336315</v>
      </c>
      <c r="D27" s="45">
        <v>325.0745209771494</v>
      </c>
      <c r="E27" s="45">
        <v>498.12006411600782</v>
      </c>
      <c r="F27" s="45">
        <v>228.98450103823399</v>
      </c>
      <c r="G27" s="45">
        <v>323.87273479925238</v>
      </c>
      <c r="H27" s="45">
        <v>265.38607776231697</v>
      </c>
      <c r="I27" s="45">
        <v>360.27871455445899</v>
      </c>
      <c r="J27" s="49">
        <v>435.84375553259201</v>
      </c>
    </row>
    <row r="28" spans="1:10">
      <c r="A28" s="53" t="s">
        <v>685</v>
      </c>
      <c r="B28" s="46">
        <v>5166.8799999999974</v>
      </c>
      <c r="C28" s="46">
        <v>3898.9579119959885</v>
      </c>
      <c r="D28" s="46"/>
      <c r="E28" s="46"/>
      <c r="F28" s="46"/>
      <c r="G28" s="46"/>
      <c r="H28" s="46"/>
      <c r="I28" s="46"/>
      <c r="J28" s="50"/>
    </row>
    <row r="29" spans="1:10" ht="17.25">
      <c r="A29" s="44" t="s">
        <v>727</v>
      </c>
      <c r="B29" s="54">
        <v>57434.492795885155</v>
      </c>
      <c r="C29" s="54">
        <v>53428.880471128745</v>
      </c>
      <c r="D29" s="54">
        <v>63710.606430940774</v>
      </c>
      <c r="E29" s="54">
        <v>57815.527267617595</v>
      </c>
      <c r="F29" s="54">
        <v>52468.106993276779</v>
      </c>
      <c r="G29" s="54">
        <v>51405.590308990853</v>
      </c>
      <c r="H29" s="54">
        <v>51865.947594325058</v>
      </c>
      <c r="I29" s="54">
        <v>53544.594748077739</v>
      </c>
      <c r="J29" s="54">
        <v>50927.563482077363</v>
      </c>
    </row>
    <row r="30" spans="1:10">
      <c r="A30" s="44" t="s">
        <v>686</v>
      </c>
      <c r="B30" s="54">
        <v>49990.84</v>
      </c>
      <c r="C30" s="54">
        <v>48079.541329865999</v>
      </c>
      <c r="D30" s="54">
        <v>61171.912360500013</v>
      </c>
      <c r="E30" s="54">
        <v>50825.087031000003</v>
      </c>
      <c r="F30" s="54">
        <v>47758.588479000064</v>
      </c>
      <c r="G30" s="54">
        <v>47432.403500000044</v>
      </c>
      <c r="H30" s="54">
        <v>46735.900920000051</v>
      </c>
      <c r="I30" s="54">
        <v>49149.252615497942</v>
      </c>
      <c r="J30" s="54">
        <v>46311.931681159156</v>
      </c>
    </row>
    <row r="31" spans="1:10">
      <c r="A31" s="44" t="s">
        <v>687</v>
      </c>
      <c r="B31" s="55">
        <v>0.95644008451703377</v>
      </c>
      <c r="C31" s="55">
        <v>0.97071707052367839</v>
      </c>
      <c r="D31" s="55">
        <v>0.96015272475560909</v>
      </c>
      <c r="E31" s="55">
        <v>0.87909060823297325</v>
      </c>
      <c r="F31" s="55">
        <v>0.91024035773045542</v>
      </c>
      <c r="G31" s="55">
        <v>0.92270905197063946</v>
      </c>
      <c r="H31" s="55">
        <v>0.90109027382570539</v>
      </c>
      <c r="I31" s="55">
        <v>0.91791249605568093</v>
      </c>
      <c r="J31" s="55">
        <v>0.90936868985411878</v>
      </c>
    </row>
    <row r="32" spans="1:10">
      <c r="B32" s="1">
        <v>52267.612795885158</v>
      </c>
      <c r="C32" s="1">
        <v>49529.922559132756</v>
      </c>
    </row>
    <row r="43" spans="2:2">
      <c r="B43" s="1" t="s">
        <v>688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471"/>
  <sheetViews>
    <sheetView workbookViewId="0">
      <selection sqref="A1:E2"/>
    </sheetView>
  </sheetViews>
  <sheetFormatPr defaultColWidth="25.5703125" defaultRowHeight="15"/>
  <cols>
    <col min="1" max="1" width="29.85546875" style="1" customWidth="1"/>
    <col min="2" max="42" width="25.5703125" style="1"/>
    <col min="43" max="43" width="2.140625" style="64" customWidth="1"/>
    <col min="44" max="16384" width="25.5703125" style="1"/>
  </cols>
  <sheetData>
    <row r="1" spans="1:48">
      <c r="A1" s="71" t="s">
        <v>729</v>
      </c>
      <c r="B1" s="71"/>
      <c r="C1" s="71"/>
      <c r="D1" s="71"/>
      <c r="E1" s="71"/>
    </row>
    <row r="2" spans="1:48" ht="43.5" customHeight="1">
      <c r="A2" s="71"/>
      <c r="B2" s="71"/>
      <c r="C2" s="71"/>
      <c r="D2" s="71"/>
      <c r="E2" s="71"/>
    </row>
    <row r="5" spans="1:48" s="47" customFormat="1">
      <c r="A5" s="47" t="s">
        <v>721</v>
      </c>
      <c r="B5" s="47" t="s">
        <v>0</v>
      </c>
      <c r="C5" s="47" t="s">
        <v>1</v>
      </c>
      <c r="D5" s="47" t="s">
        <v>2</v>
      </c>
      <c r="E5" s="47" t="s">
        <v>3</v>
      </c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47" t="s">
        <v>12</v>
      </c>
      <c r="O5" s="47" t="s">
        <v>13</v>
      </c>
      <c r="P5" s="47" t="s">
        <v>14</v>
      </c>
      <c r="Q5" s="47" t="s">
        <v>15</v>
      </c>
      <c r="R5" s="47" t="s">
        <v>16</v>
      </c>
      <c r="S5" s="47" t="s">
        <v>17</v>
      </c>
      <c r="T5" s="47" t="s">
        <v>18</v>
      </c>
      <c r="U5" s="47" t="s">
        <v>19</v>
      </c>
      <c r="V5" s="47" t="s">
        <v>20</v>
      </c>
      <c r="W5" s="47" t="s">
        <v>21</v>
      </c>
      <c r="X5" s="47" t="s">
        <v>22</v>
      </c>
      <c r="Y5" s="47" t="s">
        <v>23</v>
      </c>
      <c r="Z5" s="47" t="s">
        <v>24</v>
      </c>
      <c r="AA5" s="47" t="s">
        <v>25</v>
      </c>
      <c r="AB5" s="47" t="s">
        <v>26</v>
      </c>
      <c r="AC5" s="47" t="s">
        <v>27</v>
      </c>
      <c r="AD5" s="47" t="s">
        <v>28</v>
      </c>
      <c r="AE5" s="47" t="s">
        <v>29</v>
      </c>
      <c r="AF5" s="47" t="s">
        <v>30</v>
      </c>
      <c r="AG5" s="47" t="s">
        <v>31</v>
      </c>
      <c r="AH5" s="47" t="s">
        <v>32</v>
      </c>
      <c r="AI5" s="47" t="s">
        <v>33</v>
      </c>
      <c r="AJ5" s="47" t="s">
        <v>34</v>
      </c>
      <c r="AK5" s="47" t="s">
        <v>35</v>
      </c>
      <c r="AL5" s="47" t="s">
        <v>36</v>
      </c>
      <c r="AN5" s="47" t="s">
        <v>37</v>
      </c>
      <c r="AO5" s="47" t="s">
        <v>38</v>
      </c>
      <c r="AP5" s="47" t="s">
        <v>39</v>
      </c>
      <c r="AQ5" s="65" t="s">
        <v>40</v>
      </c>
      <c r="AR5" s="47" t="s">
        <v>41</v>
      </c>
      <c r="AS5" s="47" t="s">
        <v>42</v>
      </c>
      <c r="AT5" s="47" t="s">
        <v>43</v>
      </c>
      <c r="AU5" s="47" t="s">
        <v>44</v>
      </c>
      <c r="AV5" s="47" t="s">
        <v>45</v>
      </c>
    </row>
    <row r="6" spans="1:48">
      <c r="A6" s="1" t="s">
        <v>46</v>
      </c>
      <c r="B6" s="51" t="s">
        <v>47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0.43</v>
      </c>
      <c r="AD6" s="1">
        <v>0.43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N6" s="1">
        <v>0.01</v>
      </c>
      <c r="AO6" s="1">
        <v>0.01</v>
      </c>
      <c r="AP6" s="1">
        <v>0</v>
      </c>
      <c r="AR6" s="1">
        <v>0.44</v>
      </c>
      <c r="AS6" s="1">
        <v>0.44</v>
      </c>
      <c r="AT6" s="1">
        <v>0.36</v>
      </c>
      <c r="AU6" s="1">
        <v>0</v>
      </c>
      <c r="AV6" s="1">
        <v>0</v>
      </c>
    </row>
    <row r="7" spans="1:48">
      <c r="A7" s="1" t="s">
        <v>46</v>
      </c>
      <c r="B7" s="52" t="s">
        <v>48</v>
      </c>
      <c r="C7" s="1">
        <v>0</v>
      </c>
      <c r="D7" s="1">
        <v>5.9837955911823641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3.41</v>
      </c>
      <c r="L7" s="1">
        <v>0</v>
      </c>
      <c r="M7" s="1">
        <v>201.39911958914161</v>
      </c>
      <c r="N7" s="1">
        <v>0</v>
      </c>
      <c r="O7" s="1">
        <v>0</v>
      </c>
      <c r="P7" s="1">
        <v>0</v>
      </c>
      <c r="Q7" s="1">
        <v>0</v>
      </c>
      <c r="R7" s="1">
        <v>37</v>
      </c>
      <c r="S7" s="1">
        <v>5.43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0.26394199077125913</v>
      </c>
      <c r="Z7" s="1">
        <v>21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N7" s="1">
        <v>3.59</v>
      </c>
      <c r="AO7" s="1">
        <v>3.59</v>
      </c>
      <c r="AP7" s="1">
        <v>5.1658135094189426</v>
      </c>
      <c r="AR7" s="1">
        <v>283.24267068051421</v>
      </c>
      <c r="AS7" s="1">
        <v>283.24267068051421</v>
      </c>
      <c r="AT7" s="1">
        <v>245</v>
      </c>
      <c r="AU7" s="1">
        <v>0</v>
      </c>
      <c r="AV7" s="1">
        <v>0</v>
      </c>
    </row>
    <row r="8" spans="1:48">
      <c r="A8" s="1" t="s">
        <v>46</v>
      </c>
      <c r="B8" s="52" t="s">
        <v>49</v>
      </c>
      <c r="C8" s="1">
        <v>0</v>
      </c>
      <c r="D8" s="1">
        <v>2.0699999999999998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1.71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0.66</v>
      </c>
      <c r="AD8" s="1">
        <v>0.66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N8" s="1">
        <v>0.06</v>
      </c>
      <c r="AO8" s="1">
        <v>0.06</v>
      </c>
      <c r="AP8" s="1">
        <v>0</v>
      </c>
      <c r="AR8" s="1">
        <v>4.4999999999999991</v>
      </c>
      <c r="AS8" s="1">
        <v>4.4999999999999991</v>
      </c>
      <c r="AT8" s="1">
        <v>3</v>
      </c>
      <c r="AU8" s="1">
        <v>0</v>
      </c>
      <c r="AV8" s="1">
        <v>0</v>
      </c>
    </row>
    <row r="9" spans="1:48">
      <c r="A9" s="1" t="s">
        <v>46</v>
      </c>
      <c r="B9" s="52" t="s">
        <v>50</v>
      </c>
      <c r="C9" s="1">
        <v>0</v>
      </c>
      <c r="D9" s="1">
        <v>0.33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1.74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0.75</v>
      </c>
      <c r="AD9" s="1">
        <v>0.76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N9" s="1">
        <v>0.03</v>
      </c>
      <c r="AO9" s="1">
        <v>0.03</v>
      </c>
      <c r="AP9" s="1">
        <v>0</v>
      </c>
      <c r="AR9" s="1">
        <v>2.86</v>
      </c>
      <c r="AS9" s="1">
        <v>2.86</v>
      </c>
      <c r="AT9" s="1">
        <v>2.7</v>
      </c>
      <c r="AU9" s="1">
        <v>0</v>
      </c>
      <c r="AV9" s="1">
        <v>0</v>
      </c>
    </row>
    <row r="10" spans="1:48">
      <c r="A10" s="1" t="s">
        <v>46</v>
      </c>
      <c r="B10" s="52" t="s">
        <v>51</v>
      </c>
      <c r="C10" s="1">
        <v>0</v>
      </c>
      <c r="D10" s="1">
        <v>0.19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0.71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0.02</v>
      </c>
      <c r="AD10" s="1">
        <v>0.02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N10" s="1">
        <v>0.01</v>
      </c>
      <c r="AO10" s="1">
        <v>0.01</v>
      </c>
      <c r="AP10" s="1">
        <v>0</v>
      </c>
      <c r="AR10" s="1">
        <v>0.92999999999999994</v>
      </c>
      <c r="AS10" s="1">
        <v>0.92999999999999994</v>
      </c>
      <c r="AT10" s="1">
        <v>0.8</v>
      </c>
      <c r="AU10" s="1">
        <v>0</v>
      </c>
      <c r="AV10" s="1">
        <v>0</v>
      </c>
    </row>
    <row r="11" spans="1:48">
      <c r="A11" s="1" t="s">
        <v>52</v>
      </c>
      <c r="B11" s="52" t="s">
        <v>53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0.4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145</v>
      </c>
      <c r="AN11" s="1">
        <v>0</v>
      </c>
      <c r="AO11" s="1">
        <v>3.7199999999999998</v>
      </c>
      <c r="AP11" s="1">
        <v>0</v>
      </c>
      <c r="AR11" s="1">
        <v>4.12</v>
      </c>
      <c r="AS11" s="1">
        <v>149.12</v>
      </c>
      <c r="AT11" s="1">
        <v>124</v>
      </c>
      <c r="AU11" s="1">
        <v>0</v>
      </c>
      <c r="AV11" s="1">
        <v>0</v>
      </c>
    </row>
    <row r="12" spans="1:48">
      <c r="A12" s="1" t="s">
        <v>54</v>
      </c>
      <c r="B12" s="52" t="s">
        <v>55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N12" s="1" t="s">
        <v>56</v>
      </c>
      <c r="AO12" s="1">
        <v>3.1799999999999997</v>
      </c>
      <c r="AP12" s="1">
        <v>0</v>
      </c>
      <c r="AR12" s="1">
        <v>3.1799999999999997</v>
      </c>
      <c r="AS12" s="1">
        <v>3.1799999999999997</v>
      </c>
      <c r="AT12" s="1">
        <v>106</v>
      </c>
      <c r="AU12" s="1">
        <v>0</v>
      </c>
      <c r="AV12" s="1">
        <v>0</v>
      </c>
    </row>
    <row r="13" spans="1:48">
      <c r="A13" s="1" t="s">
        <v>54</v>
      </c>
      <c r="B13" s="52" t="s">
        <v>57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N13" s="1" t="s">
        <v>56</v>
      </c>
      <c r="AO13" s="1">
        <v>1.02</v>
      </c>
      <c r="AP13" s="1">
        <v>0</v>
      </c>
      <c r="AR13" s="1">
        <v>1.02</v>
      </c>
      <c r="AS13" s="1">
        <v>1.02</v>
      </c>
      <c r="AT13" s="1">
        <v>34</v>
      </c>
      <c r="AU13" s="1">
        <v>0</v>
      </c>
      <c r="AV13" s="1">
        <v>0</v>
      </c>
    </row>
    <row r="14" spans="1:48">
      <c r="A14" s="1" t="s">
        <v>54</v>
      </c>
      <c r="B14" s="52" t="s">
        <v>58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N14" s="1" t="s">
        <v>56</v>
      </c>
      <c r="AO14" s="1">
        <v>0.63</v>
      </c>
      <c r="AP14" s="1">
        <v>0</v>
      </c>
      <c r="AR14" s="1">
        <v>0.63</v>
      </c>
      <c r="AS14" s="1">
        <v>0.63</v>
      </c>
      <c r="AT14" s="1">
        <v>21</v>
      </c>
      <c r="AU14" s="1">
        <v>0</v>
      </c>
      <c r="AV14" s="1">
        <v>0</v>
      </c>
    </row>
    <row r="15" spans="1:48">
      <c r="A15" s="1" t="s">
        <v>59</v>
      </c>
      <c r="B15" s="52" t="s">
        <v>60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102</v>
      </c>
      <c r="P15" s="1">
        <v>0</v>
      </c>
      <c r="Q15" s="1">
        <v>0</v>
      </c>
      <c r="R15" s="1">
        <v>14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21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N15" s="1" t="s">
        <v>56</v>
      </c>
      <c r="AO15" s="1">
        <v>3</v>
      </c>
      <c r="AP15" s="1">
        <v>0</v>
      </c>
      <c r="AR15" s="1">
        <v>140</v>
      </c>
      <c r="AS15" s="1">
        <v>140</v>
      </c>
      <c r="AT15" s="1">
        <v>100</v>
      </c>
      <c r="AU15" s="1">
        <v>0</v>
      </c>
      <c r="AV15" s="1">
        <v>0</v>
      </c>
    </row>
    <row r="16" spans="1:48">
      <c r="A16" s="1" t="s">
        <v>61</v>
      </c>
      <c r="B16" s="52" t="s">
        <v>62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N16" s="1" t="s">
        <v>63</v>
      </c>
      <c r="AO16" s="1">
        <v>0</v>
      </c>
      <c r="AP16" s="1">
        <v>0</v>
      </c>
      <c r="AR16" s="1">
        <v>0</v>
      </c>
      <c r="AS16" s="1">
        <v>0</v>
      </c>
      <c r="AT16" s="1" t="s">
        <v>64</v>
      </c>
      <c r="AU16" s="1">
        <v>0</v>
      </c>
      <c r="AV16" s="1">
        <v>0</v>
      </c>
    </row>
    <row r="17" spans="1:48">
      <c r="A17" s="1" t="s">
        <v>65</v>
      </c>
      <c r="B17" s="52" t="s">
        <v>66</v>
      </c>
      <c r="C17" s="1">
        <v>0</v>
      </c>
      <c r="D17" s="1">
        <v>1.74</v>
      </c>
      <c r="E17" s="1">
        <v>0</v>
      </c>
      <c r="F17" s="1">
        <v>7.5</v>
      </c>
      <c r="G17" s="1">
        <v>0</v>
      </c>
      <c r="H17" s="1">
        <v>0</v>
      </c>
      <c r="I17" s="1">
        <v>0</v>
      </c>
      <c r="J17" s="1">
        <v>0.89</v>
      </c>
      <c r="K17" s="1">
        <v>0</v>
      </c>
      <c r="L17" s="1">
        <v>50</v>
      </c>
      <c r="M17" s="1">
        <v>8</v>
      </c>
      <c r="N17" s="1">
        <v>0</v>
      </c>
      <c r="O17" s="1">
        <v>40</v>
      </c>
      <c r="P17" s="1">
        <v>0</v>
      </c>
      <c r="Q17" s="1">
        <v>0</v>
      </c>
      <c r="R17" s="1">
        <v>0</v>
      </c>
      <c r="S17" s="1">
        <v>5.81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26</v>
      </c>
      <c r="AA17" s="1">
        <v>0</v>
      </c>
      <c r="AB17" s="1">
        <v>0</v>
      </c>
      <c r="AC17" s="1">
        <v>0</v>
      </c>
      <c r="AD17" s="1">
        <v>0</v>
      </c>
      <c r="AE17" s="1">
        <v>6.31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N17" s="1">
        <v>3.1</v>
      </c>
      <c r="AO17" s="1">
        <v>3.1</v>
      </c>
      <c r="AP17" s="1">
        <v>0</v>
      </c>
      <c r="AR17" s="1">
        <v>149.35</v>
      </c>
      <c r="AS17" s="1">
        <v>149.35</v>
      </c>
      <c r="AT17" s="1">
        <v>117</v>
      </c>
      <c r="AU17" s="1">
        <v>0</v>
      </c>
      <c r="AV17" s="1">
        <v>0</v>
      </c>
    </row>
    <row r="18" spans="1:48">
      <c r="A18" s="1" t="s">
        <v>67</v>
      </c>
      <c r="B18" s="52" t="s">
        <v>68</v>
      </c>
      <c r="C18" s="1">
        <v>0</v>
      </c>
      <c r="D18" s="1">
        <v>0.3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10.199999999999999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N18" s="1">
        <v>0.09</v>
      </c>
      <c r="AO18" s="1">
        <v>0.09</v>
      </c>
      <c r="AP18" s="1">
        <v>0</v>
      </c>
      <c r="AR18" s="1">
        <v>10.59</v>
      </c>
      <c r="AS18" s="1">
        <v>10.59</v>
      </c>
      <c r="AT18" s="1">
        <v>8.14</v>
      </c>
      <c r="AU18" s="1">
        <v>0</v>
      </c>
      <c r="AV18" s="1">
        <v>0</v>
      </c>
    </row>
    <row r="19" spans="1:48">
      <c r="A19" s="1" t="s">
        <v>69</v>
      </c>
      <c r="B19" s="52" t="s">
        <v>70</v>
      </c>
      <c r="C19" s="1">
        <v>0</v>
      </c>
      <c r="D19" s="1">
        <v>0.4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3.3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N19" s="1">
        <v>0.1</v>
      </c>
      <c r="AO19" s="1">
        <v>0.1</v>
      </c>
      <c r="AP19" s="1">
        <v>0</v>
      </c>
      <c r="AR19" s="1">
        <v>3.8</v>
      </c>
      <c r="AS19" s="1">
        <v>3.8</v>
      </c>
      <c r="AT19" s="1">
        <v>3.5</v>
      </c>
      <c r="AU19" s="1">
        <v>0</v>
      </c>
      <c r="AV19" s="1">
        <v>0</v>
      </c>
    </row>
    <row r="20" spans="1:48">
      <c r="A20" s="1" t="s">
        <v>69</v>
      </c>
      <c r="B20" s="52" t="s">
        <v>71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0.33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N20" s="1" t="s">
        <v>56</v>
      </c>
      <c r="AO20" s="1">
        <v>6.0000000000000001E-3</v>
      </c>
      <c r="AP20" s="1">
        <v>0</v>
      </c>
      <c r="AR20" s="1">
        <v>0.33600000000000002</v>
      </c>
      <c r="AS20" s="1">
        <v>0.33600000000000002</v>
      </c>
      <c r="AT20" s="1">
        <v>0.2</v>
      </c>
      <c r="AU20" s="1">
        <v>0</v>
      </c>
      <c r="AV20" s="1">
        <v>0</v>
      </c>
    </row>
    <row r="21" spans="1:48">
      <c r="A21" s="1" t="s">
        <v>69</v>
      </c>
      <c r="B21" s="52" t="s">
        <v>72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2.7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N21" s="1" t="s">
        <v>56</v>
      </c>
      <c r="AO21" s="1">
        <v>6.8999999999999992E-2</v>
      </c>
      <c r="AP21" s="1">
        <v>0</v>
      </c>
      <c r="AR21" s="1">
        <v>2.7690000000000001</v>
      </c>
      <c r="AS21" s="1">
        <v>2.7690000000000001</v>
      </c>
      <c r="AT21" s="1">
        <v>2.2999999999999998</v>
      </c>
      <c r="AU21" s="1">
        <v>0</v>
      </c>
      <c r="AV21" s="1">
        <v>0</v>
      </c>
    </row>
    <row r="22" spans="1:48">
      <c r="A22" s="1" t="s">
        <v>69</v>
      </c>
      <c r="B22" s="52" t="s">
        <v>73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2.4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N22" s="1">
        <v>0.05</v>
      </c>
      <c r="AO22" s="1">
        <v>0.05</v>
      </c>
      <c r="AP22" s="1">
        <v>0</v>
      </c>
      <c r="AR22" s="1">
        <v>2.4499999999999997</v>
      </c>
      <c r="AS22" s="1">
        <v>2.4499999999999997</v>
      </c>
      <c r="AT22" s="1">
        <v>2</v>
      </c>
      <c r="AU22" s="1">
        <v>0</v>
      </c>
      <c r="AV22" s="1">
        <v>0</v>
      </c>
    </row>
    <row r="23" spans="1:48">
      <c r="A23" s="1" t="s">
        <v>69</v>
      </c>
      <c r="B23" s="52" t="s">
        <v>74</v>
      </c>
      <c r="C23" s="1">
        <v>0</v>
      </c>
      <c r="D23" s="1">
        <v>0</v>
      </c>
      <c r="E23" s="1">
        <v>0</v>
      </c>
      <c r="F23" s="1">
        <v>0</v>
      </c>
      <c r="G23" s="1">
        <v>1.1000000000000001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8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N23" s="1">
        <v>0.2</v>
      </c>
      <c r="AO23" s="1">
        <v>0.2</v>
      </c>
      <c r="AP23" s="1">
        <v>0</v>
      </c>
      <c r="AR23" s="1">
        <v>9.2999999999999989</v>
      </c>
      <c r="AS23" s="1">
        <v>9.2999999999999989</v>
      </c>
      <c r="AT23" s="1">
        <v>8.6</v>
      </c>
      <c r="AU23" s="1">
        <v>0</v>
      </c>
      <c r="AV23" s="1">
        <v>0</v>
      </c>
    </row>
    <row r="24" spans="1:48">
      <c r="A24" s="1" t="s">
        <v>69</v>
      </c>
      <c r="B24" s="52" t="s">
        <v>75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N24" s="1">
        <v>0.05</v>
      </c>
      <c r="AO24" s="1">
        <v>0.05</v>
      </c>
      <c r="AP24" s="1">
        <v>0</v>
      </c>
      <c r="AR24" s="1">
        <v>3.05</v>
      </c>
      <c r="AS24" s="1">
        <v>3.05</v>
      </c>
      <c r="AT24" s="1">
        <v>2.2999999999999998</v>
      </c>
      <c r="AU24" s="1">
        <v>0</v>
      </c>
      <c r="AV24" s="1">
        <v>0</v>
      </c>
    </row>
    <row r="25" spans="1:48">
      <c r="A25" s="1" t="s">
        <v>69</v>
      </c>
      <c r="B25" s="52" t="s">
        <v>76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0.6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N25" s="1">
        <v>0.01</v>
      </c>
      <c r="AO25" s="1">
        <v>0.01</v>
      </c>
      <c r="AP25" s="1">
        <v>0</v>
      </c>
      <c r="AR25" s="1">
        <v>0.61</v>
      </c>
      <c r="AS25" s="1">
        <v>0.61</v>
      </c>
      <c r="AT25" s="1">
        <v>0.5</v>
      </c>
      <c r="AU25" s="1">
        <v>0</v>
      </c>
      <c r="AV25" s="1">
        <v>0</v>
      </c>
    </row>
    <row r="26" spans="1:48">
      <c r="A26" s="1" t="s">
        <v>69</v>
      </c>
      <c r="B26" s="52" t="s">
        <v>77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1.2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N26" s="1">
        <v>0.1</v>
      </c>
      <c r="AO26" s="1">
        <v>0.1</v>
      </c>
      <c r="AP26" s="1">
        <v>0</v>
      </c>
      <c r="AR26" s="1">
        <v>1.3</v>
      </c>
      <c r="AS26" s="1">
        <v>1.3</v>
      </c>
      <c r="AT26" s="1">
        <v>1.1000000000000001</v>
      </c>
      <c r="AU26" s="1">
        <v>0</v>
      </c>
      <c r="AV26" s="1">
        <v>0</v>
      </c>
    </row>
    <row r="27" spans="1:48">
      <c r="A27" s="1" t="s">
        <v>69</v>
      </c>
      <c r="B27" s="52" t="s">
        <v>78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0.4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N27" s="1">
        <v>0.01</v>
      </c>
      <c r="AO27" s="1">
        <v>0.01</v>
      </c>
      <c r="AP27" s="1">
        <v>0</v>
      </c>
      <c r="AR27" s="1">
        <v>0.01</v>
      </c>
      <c r="AS27" s="1">
        <v>0.01</v>
      </c>
      <c r="AT27" s="1">
        <v>0.4</v>
      </c>
      <c r="AU27" s="1">
        <v>0</v>
      </c>
      <c r="AV27" s="1">
        <v>0</v>
      </c>
    </row>
    <row r="28" spans="1:48">
      <c r="A28" s="1" t="s">
        <v>69</v>
      </c>
      <c r="B28" s="52" t="s">
        <v>79</v>
      </c>
      <c r="C28" s="1">
        <v>0</v>
      </c>
      <c r="D28" s="1">
        <v>0.3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4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N28" s="1">
        <v>0.2</v>
      </c>
      <c r="AO28" s="1">
        <v>0.2</v>
      </c>
      <c r="AP28" s="1">
        <v>0</v>
      </c>
      <c r="AR28" s="1">
        <v>4.5</v>
      </c>
      <c r="AS28" s="1">
        <v>4.5</v>
      </c>
      <c r="AT28" s="1">
        <v>3.8</v>
      </c>
      <c r="AU28" s="1">
        <v>0</v>
      </c>
      <c r="AV28" s="1">
        <v>0</v>
      </c>
    </row>
    <row r="29" spans="1:48">
      <c r="A29" s="1" t="s">
        <v>69</v>
      </c>
      <c r="B29" s="52" t="s">
        <v>80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0.3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N29" s="1">
        <v>0.01</v>
      </c>
      <c r="AO29" s="1">
        <v>0.01</v>
      </c>
      <c r="AP29" s="1">
        <v>0</v>
      </c>
      <c r="AR29" s="1">
        <v>0.31</v>
      </c>
      <c r="AS29" s="1">
        <v>0.31</v>
      </c>
      <c r="AT29" s="1">
        <v>0.3</v>
      </c>
      <c r="AU29" s="1">
        <v>0</v>
      </c>
      <c r="AV29" s="1">
        <v>0</v>
      </c>
    </row>
    <row r="30" spans="1:48">
      <c r="A30" s="1" t="s">
        <v>69</v>
      </c>
      <c r="B30" s="52" t="s">
        <v>81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11.764705882352942</v>
      </c>
      <c r="AI30" s="1">
        <v>0</v>
      </c>
      <c r="AJ30" s="1">
        <v>0</v>
      </c>
      <c r="AK30" s="1">
        <v>0</v>
      </c>
      <c r="AL30" s="1">
        <v>0</v>
      </c>
      <c r="AN30" s="1">
        <v>0.1</v>
      </c>
      <c r="AO30" s="1">
        <v>0.1</v>
      </c>
      <c r="AP30" s="1">
        <v>0</v>
      </c>
      <c r="AR30" s="1">
        <v>11.864705882352942</v>
      </c>
      <c r="AS30" s="1">
        <v>11.864705882352942</v>
      </c>
      <c r="AT30" s="1">
        <v>8.6999999999999993</v>
      </c>
      <c r="AU30" s="1">
        <v>0</v>
      </c>
      <c r="AV30" s="1">
        <v>0</v>
      </c>
    </row>
    <row r="31" spans="1:48">
      <c r="A31" s="1" t="s">
        <v>69</v>
      </c>
      <c r="B31" s="52" t="s">
        <v>82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1.3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N31" s="1">
        <v>0.1</v>
      </c>
      <c r="AO31" s="1">
        <v>0.1</v>
      </c>
      <c r="AP31" s="1">
        <v>0</v>
      </c>
      <c r="AR31" s="1">
        <v>1.4000000000000001</v>
      </c>
      <c r="AS31" s="1">
        <v>1.4000000000000001</v>
      </c>
      <c r="AT31" s="1">
        <v>1.2</v>
      </c>
      <c r="AU31" s="1">
        <v>0</v>
      </c>
      <c r="AV31" s="1">
        <v>0</v>
      </c>
    </row>
    <row r="32" spans="1:48">
      <c r="A32" s="1" t="s">
        <v>69</v>
      </c>
      <c r="B32" s="52" t="s">
        <v>83</v>
      </c>
      <c r="C32" s="1">
        <v>0</v>
      </c>
      <c r="D32" s="1">
        <v>0.2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3.8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N32" s="1">
        <v>0.2</v>
      </c>
      <c r="AO32" s="1">
        <v>0.2</v>
      </c>
      <c r="AP32" s="1">
        <v>0</v>
      </c>
      <c r="AR32" s="1">
        <v>4.2</v>
      </c>
      <c r="AS32" s="1">
        <v>4.2</v>
      </c>
      <c r="AT32" s="1">
        <v>3.5</v>
      </c>
      <c r="AU32" s="1">
        <v>0</v>
      </c>
      <c r="AV32" s="1">
        <v>0</v>
      </c>
    </row>
    <row r="33" spans="1:48">
      <c r="A33" s="1" t="s">
        <v>69</v>
      </c>
      <c r="B33" s="52" t="s">
        <v>84</v>
      </c>
      <c r="C33" s="1">
        <v>0</v>
      </c>
      <c r="D33" s="1">
        <v>0.7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27</v>
      </c>
      <c r="P33" s="1">
        <v>0</v>
      </c>
      <c r="Q33" s="1">
        <v>0</v>
      </c>
      <c r="R33" s="1">
        <v>0</v>
      </c>
      <c r="S33" s="1">
        <v>0.8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4.2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N33" s="1">
        <v>0.1</v>
      </c>
      <c r="AO33" s="1">
        <v>0.1</v>
      </c>
      <c r="AP33" s="1">
        <v>0</v>
      </c>
      <c r="AR33" s="1">
        <v>32.800000000000004</v>
      </c>
      <c r="AS33" s="1">
        <v>32.800000000000004</v>
      </c>
      <c r="AT33" s="1">
        <v>23</v>
      </c>
      <c r="AU33" s="1">
        <v>0</v>
      </c>
      <c r="AV33" s="1">
        <v>0</v>
      </c>
    </row>
    <row r="34" spans="1:48">
      <c r="A34" s="1" t="s">
        <v>69</v>
      </c>
      <c r="B34" s="52" t="s">
        <v>85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0.6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N34" s="1">
        <v>0.01</v>
      </c>
      <c r="AO34" s="1">
        <v>0.01</v>
      </c>
      <c r="AP34" s="1">
        <v>0</v>
      </c>
      <c r="AR34" s="1">
        <v>0.61</v>
      </c>
      <c r="AS34" s="1">
        <v>0.61</v>
      </c>
      <c r="AT34" s="1">
        <v>0.4</v>
      </c>
      <c r="AU34" s="1">
        <v>0</v>
      </c>
      <c r="AV34" s="1">
        <v>0</v>
      </c>
    </row>
    <row r="35" spans="1:48">
      <c r="A35" s="1" t="s">
        <v>69</v>
      </c>
      <c r="B35" s="52" t="s">
        <v>86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N35" s="1">
        <v>0.01</v>
      </c>
      <c r="AO35" s="1">
        <v>0.01</v>
      </c>
      <c r="AP35" s="1">
        <v>0</v>
      </c>
      <c r="AR35" s="1">
        <v>0.01</v>
      </c>
      <c r="AS35" s="1">
        <v>0.01</v>
      </c>
      <c r="AT35" s="1">
        <v>0.2</v>
      </c>
      <c r="AU35" s="1">
        <v>0</v>
      </c>
      <c r="AV35" s="1">
        <v>0</v>
      </c>
    </row>
    <row r="36" spans="1:48">
      <c r="A36" s="1" t="s">
        <v>69</v>
      </c>
      <c r="B36" s="52" t="s">
        <v>87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31.764705882352942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N36" s="1">
        <v>0.01</v>
      </c>
      <c r="AO36" s="1">
        <v>0.01</v>
      </c>
      <c r="AP36" s="1">
        <v>0</v>
      </c>
      <c r="AR36" s="1">
        <v>31.774705882352944</v>
      </c>
      <c r="AS36" s="1">
        <v>31.774705882352944</v>
      </c>
      <c r="AT36" s="1">
        <v>25</v>
      </c>
      <c r="AU36" s="1">
        <v>0</v>
      </c>
      <c r="AV36" s="1">
        <v>0</v>
      </c>
    </row>
    <row r="37" spans="1:48">
      <c r="A37" s="1" t="s">
        <v>69</v>
      </c>
      <c r="B37" s="52" t="s">
        <v>88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0.9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N37" s="1">
        <v>0.1</v>
      </c>
      <c r="AO37" s="1">
        <v>0.1</v>
      </c>
      <c r="AP37" s="1">
        <v>0</v>
      </c>
      <c r="AR37" s="1">
        <v>1</v>
      </c>
      <c r="AS37" s="1">
        <v>1</v>
      </c>
      <c r="AT37" s="1">
        <v>0.7</v>
      </c>
      <c r="AU37" s="1">
        <v>0</v>
      </c>
      <c r="AV37" s="1">
        <v>0</v>
      </c>
    </row>
    <row r="38" spans="1:48">
      <c r="A38" s="1" t="s">
        <v>69</v>
      </c>
      <c r="B38" s="52" t="s">
        <v>89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1.6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N38" s="1">
        <v>0.1</v>
      </c>
      <c r="AO38" s="1">
        <v>0.1</v>
      </c>
      <c r="AP38" s="1">
        <v>0</v>
      </c>
      <c r="AR38" s="1">
        <v>1.7000000000000002</v>
      </c>
      <c r="AS38" s="1">
        <v>1.7000000000000002</v>
      </c>
      <c r="AT38" s="1">
        <v>1.5</v>
      </c>
      <c r="AU38" s="1">
        <v>0</v>
      </c>
      <c r="AV38" s="1">
        <v>0</v>
      </c>
    </row>
    <row r="39" spans="1:48">
      <c r="A39" s="1" t="s">
        <v>69</v>
      </c>
      <c r="B39" s="52" t="s">
        <v>90</v>
      </c>
      <c r="C39" s="1">
        <v>0</v>
      </c>
      <c r="D39" s="1">
        <v>1.2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6.2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N39" s="1">
        <v>0.2</v>
      </c>
      <c r="AO39" s="1">
        <v>0.2</v>
      </c>
      <c r="AP39" s="1">
        <v>0</v>
      </c>
      <c r="AR39" s="1">
        <v>7.6000000000000005</v>
      </c>
      <c r="AS39" s="1">
        <v>7.6000000000000005</v>
      </c>
      <c r="AT39" s="1">
        <v>6.2</v>
      </c>
      <c r="AU39" s="1">
        <v>0</v>
      </c>
      <c r="AV39" s="1">
        <v>0</v>
      </c>
    </row>
    <row r="40" spans="1:48">
      <c r="A40" s="1" t="s">
        <v>69</v>
      </c>
      <c r="B40" s="52" t="s">
        <v>91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N40" s="1" t="s">
        <v>56</v>
      </c>
      <c r="AO40" s="1">
        <v>0</v>
      </c>
      <c r="AP40" s="1">
        <v>0</v>
      </c>
      <c r="AR40" s="1">
        <v>0</v>
      </c>
      <c r="AS40" s="1">
        <v>0</v>
      </c>
      <c r="AT40" s="1" t="s">
        <v>64</v>
      </c>
      <c r="AU40" s="1">
        <v>0</v>
      </c>
      <c r="AV40" s="1">
        <v>0</v>
      </c>
    </row>
    <row r="41" spans="1:48">
      <c r="A41" s="1" t="s">
        <v>69</v>
      </c>
      <c r="B41" s="52" t="s">
        <v>92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0.6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N41" s="1">
        <v>0.01</v>
      </c>
      <c r="AO41" s="1">
        <v>0.01</v>
      </c>
      <c r="AP41" s="1">
        <v>0</v>
      </c>
      <c r="AR41" s="1">
        <v>0.61</v>
      </c>
      <c r="AS41" s="1">
        <v>0.61</v>
      </c>
      <c r="AT41" s="1">
        <v>0.6</v>
      </c>
      <c r="AU41" s="1">
        <v>0</v>
      </c>
      <c r="AV41" s="1">
        <v>0</v>
      </c>
    </row>
    <row r="42" spans="1:48">
      <c r="A42" s="1" t="s">
        <v>69</v>
      </c>
      <c r="B42" s="52" t="s">
        <v>93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0.2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N42" s="1">
        <v>0</v>
      </c>
      <c r="AO42" s="1">
        <v>6.0000000000000001E-3</v>
      </c>
      <c r="AP42" s="1">
        <v>0</v>
      </c>
      <c r="AR42" s="1">
        <v>0.20600000000000002</v>
      </c>
      <c r="AS42" s="1">
        <v>0.20600000000000002</v>
      </c>
      <c r="AT42" s="1">
        <v>0.2</v>
      </c>
      <c r="AU42" s="1">
        <v>0</v>
      </c>
      <c r="AV42" s="1">
        <v>0</v>
      </c>
    </row>
    <row r="43" spans="1:48">
      <c r="A43" s="1" t="s">
        <v>69</v>
      </c>
      <c r="B43" s="52" t="s">
        <v>94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0.9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N43" s="1">
        <v>0.1</v>
      </c>
      <c r="AO43" s="1">
        <v>0.1</v>
      </c>
      <c r="AP43" s="1">
        <v>0</v>
      </c>
      <c r="AR43" s="1">
        <v>1</v>
      </c>
      <c r="AS43" s="1">
        <v>1</v>
      </c>
      <c r="AT43" s="1">
        <v>0.8</v>
      </c>
      <c r="AU43" s="1">
        <v>0</v>
      </c>
      <c r="AV43" s="1">
        <v>0</v>
      </c>
    </row>
    <row r="44" spans="1:48">
      <c r="A44" s="1" t="s">
        <v>69</v>
      </c>
      <c r="B44" s="52" t="s">
        <v>95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2.5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N44" s="1">
        <v>0.1</v>
      </c>
      <c r="AO44" s="1">
        <v>0.1</v>
      </c>
      <c r="AP44" s="1">
        <v>0</v>
      </c>
      <c r="AR44" s="1">
        <v>2.6</v>
      </c>
      <c r="AS44" s="1">
        <v>2.6</v>
      </c>
      <c r="AT44" s="1">
        <v>2.2000000000000002</v>
      </c>
      <c r="AU44" s="1">
        <v>0</v>
      </c>
      <c r="AV44" s="1">
        <v>0</v>
      </c>
    </row>
    <row r="45" spans="1:48">
      <c r="A45" s="1" t="s">
        <v>69</v>
      </c>
      <c r="B45" s="52" t="s">
        <v>96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0.4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N45" s="1">
        <v>0.01</v>
      </c>
      <c r="AO45" s="1">
        <v>0.01</v>
      </c>
      <c r="AP45" s="1">
        <v>0</v>
      </c>
      <c r="AR45" s="1">
        <v>0.41000000000000003</v>
      </c>
      <c r="AS45" s="1">
        <v>0.41000000000000003</v>
      </c>
      <c r="AT45" s="1">
        <v>0.4</v>
      </c>
      <c r="AU45" s="1">
        <v>0</v>
      </c>
      <c r="AV45" s="1">
        <v>0</v>
      </c>
    </row>
    <row r="46" spans="1:48">
      <c r="A46" s="1" t="s">
        <v>69</v>
      </c>
      <c r="B46" s="52" t="s">
        <v>97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0.2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N46" s="1" t="s">
        <v>56</v>
      </c>
      <c r="AO46" s="1">
        <v>6.0000000000000001E-3</v>
      </c>
      <c r="AP46" s="1">
        <v>0</v>
      </c>
      <c r="AR46" s="1">
        <v>0.20600000000000002</v>
      </c>
      <c r="AS46" s="1">
        <v>0.20600000000000002</v>
      </c>
      <c r="AT46" s="1">
        <v>0.2</v>
      </c>
      <c r="AU46" s="1">
        <v>0</v>
      </c>
      <c r="AV46" s="1">
        <v>0</v>
      </c>
    </row>
    <row r="47" spans="1:48">
      <c r="A47" s="1" t="s">
        <v>69</v>
      </c>
      <c r="B47" s="52" t="s">
        <v>98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3.3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N47" s="1">
        <v>0.05</v>
      </c>
      <c r="AO47" s="1">
        <v>0.05</v>
      </c>
      <c r="AP47" s="1">
        <v>0</v>
      </c>
      <c r="AR47" s="1">
        <v>3.3499999999999996</v>
      </c>
      <c r="AS47" s="1">
        <v>3.3499999999999996</v>
      </c>
      <c r="AT47" s="1">
        <v>3</v>
      </c>
      <c r="AU47" s="1">
        <v>0</v>
      </c>
      <c r="AV47" s="1">
        <v>0</v>
      </c>
    </row>
    <row r="48" spans="1:48">
      <c r="A48" s="1" t="s">
        <v>99</v>
      </c>
      <c r="B48" s="52" t="s">
        <v>100</v>
      </c>
      <c r="C48" s="1">
        <v>0</v>
      </c>
      <c r="D48" s="1">
        <v>0.66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5.87</v>
      </c>
      <c r="O48" s="1">
        <v>12.03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2.4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N48" s="1">
        <v>0.28999999999999998</v>
      </c>
      <c r="AO48" s="1">
        <v>0.28999999999999998</v>
      </c>
      <c r="AP48" s="1">
        <v>0</v>
      </c>
      <c r="AR48" s="1">
        <v>21.249999999999996</v>
      </c>
      <c r="AS48" s="1">
        <v>21.249999999999996</v>
      </c>
      <c r="AT48" s="1">
        <v>15.68</v>
      </c>
      <c r="AU48" s="1">
        <v>0</v>
      </c>
      <c r="AV48" s="1">
        <v>0</v>
      </c>
    </row>
    <row r="49" spans="1:48">
      <c r="A49" s="1" t="s">
        <v>99</v>
      </c>
      <c r="B49" s="52" t="s">
        <v>101</v>
      </c>
      <c r="C49" s="1">
        <v>0</v>
      </c>
      <c r="D49" s="1">
        <v>1.0513050638122685</v>
      </c>
      <c r="E49" s="1">
        <v>1.31</v>
      </c>
      <c r="F49" s="1">
        <v>0</v>
      </c>
      <c r="G49" s="1">
        <v>0</v>
      </c>
      <c r="H49" s="1">
        <v>0</v>
      </c>
      <c r="I49" s="1">
        <v>89.614924012158056</v>
      </c>
      <c r="J49" s="1">
        <v>0</v>
      </c>
      <c r="K49" s="1">
        <v>2.2277894736842105</v>
      </c>
      <c r="L49" s="1">
        <v>2.2999999999999998</v>
      </c>
      <c r="M49" s="1">
        <v>11.632631578947368</v>
      </c>
      <c r="N49" s="1">
        <v>2.2999999999999998</v>
      </c>
      <c r="O49" s="1">
        <v>14.32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14.97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N49" s="1">
        <v>3.16</v>
      </c>
      <c r="AO49" s="1">
        <v>3.16</v>
      </c>
      <c r="AP49" s="1">
        <v>3.7207634466470174</v>
      </c>
      <c r="AR49" s="1">
        <v>146.60741357524893</v>
      </c>
      <c r="AS49" s="1">
        <v>146.60741357524893</v>
      </c>
      <c r="AT49" s="1">
        <v>130</v>
      </c>
      <c r="AU49" s="1">
        <v>0</v>
      </c>
      <c r="AV49" s="1">
        <v>0</v>
      </c>
    </row>
    <row r="50" spans="1:48">
      <c r="A50" s="1" t="s">
        <v>99</v>
      </c>
      <c r="B50" s="52" t="s">
        <v>102</v>
      </c>
      <c r="C50" s="1">
        <v>0</v>
      </c>
      <c r="D50" s="1">
        <v>2.08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9.69</v>
      </c>
      <c r="M50" s="1">
        <v>0</v>
      </c>
      <c r="N50" s="1">
        <v>9.69</v>
      </c>
      <c r="O50" s="1">
        <v>1.0900000000000001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1.02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N50" s="1">
        <v>0.56000000000000005</v>
      </c>
      <c r="AO50" s="1">
        <v>0.56000000000000005</v>
      </c>
      <c r="AP50" s="1">
        <v>0</v>
      </c>
      <c r="AR50" s="1">
        <v>24.13</v>
      </c>
      <c r="AS50" s="1">
        <v>24.13</v>
      </c>
      <c r="AT50" s="1">
        <v>17.16</v>
      </c>
      <c r="AU50" s="1">
        <v>0</v>
      </c>
      <c r="AV50" s="1">
        <v>0</v>
      </c>
    </row>
    <row r="51" spans="1:48">
      <c r="A51" s="1" t="s">
        <v>103</v>
      </c>
      <c r="B51" s="52" t="s">
        <v>104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N51" s="1" t="s">
        <v>105</v>
      </c>
      <c r="AO51" s="1">
        <v>0.87</v>
      </c>
      <c r="AP51" s="1">
        <v>0</v>
      </c>
      <c r="AR51" s="1">
        <v>0.87</v>
      </c>
      <c r="AS51" s="1">
        <v>0.87</v>
      </c>
      <c r="AT51" s="1">
        <v>29</v>
      </c>
      <c r="AU51" s="1">
        <v>0</v>
      </c>
      <c r="AV51" s="1">
        <v>0</v>
      </c>
    </row>
    <row r="52" spans="1:48">
      <c r="A52" s="1" t="s">
        <v>103</v>
      </c>
      <c r="B52" s="52" t="s">
        <v>106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N52" s="1" t="s">
        <v>56</v>
      </c>
      <c r="AO52" s="1">
        <v>0</v>
      </c>
      <c r="AP52" s="1">
        <v>0</v>
      </c>
      <c r="AR52" s="1">
        <v>0</v>
      </c>
      <c r="AS52" s="1">
        <v>0</v>
      </c>
      <c r="AT52" s="1" t="s">
        <v>64</v>
      </c>
      <c r="AU52" s="1">
        <v>0</v>
      </c>
      <c r="AV52" s="1">
        <v>0</v>
      </c>
    </row>
    <row r="53" spans="1:48">
      <c r="A53" s="1" t="s">
        <v>107</v>
      </c>
      <c r="B53" s="52" t="s">
        <v>108</v>
      </c>
      <c r="C53" s="1">
        <v>0</v>
      </c>
      <c r="D53" s="1">
        <v>2.7467547832516868</v>
      </c>
      <c r="E53" s="1">
        <v>3.76</v>
      </c>
      <c r="F53" s="1">
        <v>0</v>
      </c>
      <c r="G53" s="1">
        <v>0</v>
      </c>
      <c r="H53" s="1">
        <v>0</v>
      </c>
      <c r="I53" s="1">
        <v>147.4681288553804</v>
      </c>
      <c r="J53" s="1">
        <v>3.1099442275515892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0.88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5.69</v>
      </c>
      <c r="AA53" s="1">
        <v>14.51</v>
      </c>
      <c r="AB53" s="1">
        <v>5.37</v>
      </c>
      <c r="AC53" s="1">
        <v>0.23</v>
      </c>
      <c r="AD53" s="1">
        <v>0.25</v>
      </c>
      <c r="AE53" s="1">
        <v>117</v>
      </c>
      <c r="AF53" s="1">
        <v>0</v>
      </c>
      <c r="AG53" s="1">
        <v>0</v>
      </c>
      <c r="AH53" s="1">
        <v>151.76470588235296</v>
      </c>
      <c r="AI53" s="1">
        <v>0</v>
      </c>
      <c r="AJ53" s="1">
        <v>0</v>
      </c>
      <c r="AK53" s="1">
        <v>0</v>
      </c>
      <c r="AL53" s="1">
        <v>0</v>
      </c>
      <c r="AN53" s="1">
        <v>0.5</v>
      </c>
      <c r="AO53" s="1">
        <v>0.5</v>
      </c>
      <c r="AP53" s="1">
        <v>5.0266459561741437</v>
      </c>
      <c r="AR53" s="1">
        <v>452.70617970471073</v>
      </c>
      <c r="AS53" s="1">
        <v>452.70617970471073</v>
      </c>
      <c r="AT53" s="1">
        <v>385</v>
      </c>
      <c r="AU53" s="1">
        <v>0</v>
      </c>
      <c r="AV53" s="1">
        <v>0</v>
      </c>
    </row>
    <row r="54" spans="1:48">
      <c r="A54" s="1" t="s">
        <v>107</v>
      </c>
      <c r="B54" s="52" t="s">
        <v>109</v>
      </c>
      <c r="C54" s="1">
        <v>0</v>
      </c>
      <c r="D54" s="1">
        <v>0.05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2.93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N54" s="1">
        <v>0</v>
      </c>
      <c r="AO54" s="1">
        <v>6.3899999999999998E-2</v>
      </c>
      <c r="AP54" s="1">
        <v>0</v>
      </c>
      <c r="AR54" s="1">
        <v>3.0438999999999998</v>
      </c>
      <c r="AS54" s="1">
        <v>3.0438999999999998</v>
      </c>
      <c r="AT54" s="1">
        <v>2.13</v>
      </c>
      <c r="AU54" s="1">
        <v>0</v>
      </c>
      <c r="AV54" s="1">
        <v>0</v>
      </c>
    </row>
    <row r="55" spans="1:48">
      <c r="A55" s="1" t="s">
        <v>107</v>
      </c>
      <c r="B55" s="52" t="s">
        <v>110</v>
      </c>
      <c r="C55" s="1">
        <v>0</v>
      </c>
      <c r="D55" s="1">
        <v>0.05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4.62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0.16</v>
      </c>
      <c r="AD55" s="1">
        <v>0.19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N55" s="1">
        <v>0.1</v>
      </c>
      <c r="AO55" s="1">
        <v>0.1</v>
      </c>
      <c r="AP55" s="1">
        <v>0</v>
      </c>
      <c r="AR55" s="1">
        <v>4.96</v>
      </c>
      <c r="AS55" s="1">
        <v>4.96</v>
      </c>
      <c r="AT55" s="1">
        <v>2.6</v>
      </c>
      <c r="AU55" s="1">
        <v>0</v>
      </c>
      <c r="AV55" s="1">
        <v>0</v>
      </c>
    </row>
    <row r="56" spans="1:48">
      <c r="A56" s="1" t="s">
        <v>111</v>
      </c>
      <c r="B56" s="52" t="s">
        <v>112</v>
      </c>
      <c r="C56" s="1">
        <v>0</v>
      </c>
      <c r="D56" s="1">
        <v>0.98</v>
      </c>
      <c r="E56" s="1">
        <v>26.024071548521704</v>
      </c>
      <c r="F56" s="1">
        <v>0</v>
      </c>
      <c r="G56" s="1">
        <v>0</v>
      </c>
      <c r="H56" s="1">
        <v>18.170000000000002</v>
      </c>
      <c r="I56" s="1">
        <v>189.73217653715579</v>
      </c>
      <c r="J56" s="1">
        <v>0</v>
      </c>
      <c r="K56" s="1">
        <v>0</v>
      </c>
      <c r="L56" s="1">
        <v>5.8795734244023601</v>
      </c>
      <c r="M56" s="1">
        <v>332.78261409500158</v>
      </c>
      <c r="N56" s="1">
        <v>0</v>
      </c>
      <c r="O56" s="1">
        <v>9.660629618131015</v>
      </c>
      <c r="P56" s="1">
        <v>0</v>
      </c>
      <c r="Q56" s="1">
        <v>0</v>
      </c>
      <c r="R56" s="1">
        <v>29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25</v>
      </c>
      <c r="AB56" s="1">
        <v>8.4499999999999993</v>
      </c>
      <c r="AC56" s="1">
        <v>24</v>
      </c>
      <c r="AD56" s="1">
        <v>24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N56" s="1">
        <v>37</v>
      </c>
      <c r="AO56" s="1">
        <v>37</v>
      </c>
      <c r="AP56" s="1">
        <v>19.300254803037429</v>
      </c>
      <c r="AR56" s="1">
        <v>717.52932002624993</v>
      </c>
      <c r="AS56" s="1">
        <v>717.52932002624993</v>
      </c>
      <c r="AT56" s="1">
        <v>645</v>
      </c>
      <c r="AU56" s="1">
        <v>0</v>
      </c>
      <c r="AV56" s="1">
        <v>0</v>
      </c>
    </row>
    <row r="57" spans="1:48">
      <c r="A57" s="1" t="s">
        <v>111</v>
      </c>
      <c r="B57" s="52" t="s">
        <v>113</v>
      </c>
      <c r="C57" s="1">
        <v>0</v>
      </c>
      <c r="D57" s="1">
        <v>2.4900000000000002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3.1</v>
      </c>
      <c r="T57" s="1">
        <v>21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N57" s="1">
        <v>0.36</v>
      </c>
      <c r="AO57" s="1">
        <v>0.36</v>
      </c>
      <c r="AP57" s="1">
        <v>0</v>
      </c>
      <c r="AR57" s="1">
        <v>26.95</v>
      </c>
      <c r="AS57" s="1">
        <v>26.95</v>
      </c>
      <c r="AT57" s="1">
        <v>20</v>
      </c>
      <c r="AU57" s="1">
        <v>0</v>
      </c>
      <c r="AV57" s="1">
        <v>0</v>
      </c>
    </row>
    <row r="58" spans="1:48">
      <c r="A58" s="1" t="s">
        <v>114</v>
      </c>
      <c r="B58" s="52" t="s">
        <v>115</v>
      </c>
      <c r="C58" s="1">
        <v>0</v>
      </c>
      <c r="D58" s="1">
        <v>10.047058823529412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0.2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30</v>
      </c>
      <c r="AF58" s="1">
        <v>0</v>
      </c>
      <c r="AG58" s="1">
        <v>0</v>
      </c>
      <c r="AH58" s="1">
        <v>12.823529411764707</v>
      </c>
      <c r="AI58" s="1">
        <v>0</v>
      </c>
      <c r="AJ58" s="1">
        <v>0</v>
      </c>
      <c r="AK58" s="1">
        <v>0</v>
      </c>
      <c r="AL58" s="1">
        <v>0</v>
      </c>
      <c r="AN58" s="1">
        <v>0.2</v>
      </c>
      <c r="AO58" s="1">
        <v>0.2</v>
      </c>
      <c r="AP58" s="1">
        <v>0</v>
      </c>
      <c r="AR58" s="1">
        <v>53.270588235294127</v>
      </c>
      <c r="AS58" s="1">
        <v>53.270588235294127</v>
      </c>
      <c r="AT58" s="1">
        <v>39</v>
      </c>
      <c r="AU58" s="1">
        <v>0</v>
      </c>
      <c r="AV58" s="1">
        <v>0</v>
      </c>
    </row>
    <row r="59" spans="1:48">
      <c r="A59" s="1" t="s">
        <v>116</v>
      </c>
      <c r="B59" s="52" t="s">
        <v>117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N59" s="1" t="s">
        <v>63</v>
      </c>
      <c r="AO59" s="1">
        <v>0</v>
      </c>
      <c r="AP59" s="1">
        <v>0</v>
      </c>
      <c r="AR59" s="1">
        <v>0</v>
      </c>
      <c r="AS59" s="1">
        <v>0</v>
      </c>
      <c r="AT59" s="1" t="s">
        <v>64</v>
      </c>
      <c r="AU59" s="1">
        <v>0</v>
      </c>
      <c r="AV59" s="1">
        <v>0</v>
      </c>
    </row>
    <row r="60" spans="1:48">
      <c r="A60" s="1" t="s">
        <v>116</v>
      </c>
      <c r="B60" s="52" t="s">
        <v>118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N60" s="1" t="s">
        <v>63</v>
      </c>
      <c r="AO60" s="1">
        <v>0</v>
      </c>
      <c r="AP60" s="1">
        <v>0</v>
      </c>
      <c r="AR60" s="1">
        <v>0</v>
      </c>
      <c r="AS60" s="1">
        <v>0</v>
      </c>
      <c r="AT60" s="1" t="s">
        <v>64</v>
      </c>
      <c r="AU60" s="1">
        <v>0</v>
      </c>
      <c r="AV60" s="1">
        <v>0</v>
      </c>
    </row>
    <row r="61" spans="1:48">
      <c r="A61" s="1" t="s">
        <v>119</v>
      </c>
      <c r="B61" s="52" t="s">
        <v>120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N61" s="1" t="s">
        <v>56</v>
      </c>
      <c r="AO61" s="1">
        <v>0.18</v>
      </c>
      <c r="AP61" s="1">
        <v>0</v>
      </c>
      <c r="AR61" s="1">
        <v>0.18</v>
      </c>
      <c r="AS61" s="1">
        <v>0.18</v>
      </c>
      <c r="AT61" s="1">
        <v>6</v>
      </c>
      <c r="AU61" s="1">
        <v>0</v>
      </c>
      <c r="AV61" s="1">
        <v>0</v>
      </c>
    </row>
    <row r="62" spans="1:48">
      <c r="A62" s="1" t="s">
        <v>121</v>
      </c>
      <c r="B62" s="52" t="s">
        <v>122</v>
      </c>
      <c r="C62" s="1">
        <v>0</v>
      </c>
      <c r="D62" s="1">
        <v>0.27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5.85</v>
      </c>
      <c r="P62" s="1">
        <v>0</v>
      </c>
      <c r="Q62" s="1">
        <v>0</v>
      </c>
      <c r="R62" s="1">
        <v>1.49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N62" s="1">
        <v>0.14000000000000001</v>
      </c>
      <c r="AO62" s="1">
        <v>0.14000000000000001</v>
      </c>
      <c r="AP62" s="1">
        <v>0</v>
      </c>
      <c r="AR62" s="1">
        <v>7.7499999999999991</v>
      </c>
      <c r="AS62" s="1">
        <v>7.7499999999999991</v>
      </c>
      <c r="AT62" s="1">
        <v>4.79</v>
      </c>
      <c r="AU62" s="1">
        <v>0</v>
      </c>
      <c r="AV62" s="1">
        <v>0</v>
      </c>
    </row>
    <row r="63" spans="1:48">
      <c r="A63" s="1" t="s">
        <v>121</v>
      </c>
      <c r="B63" s="52" t="s">
        <v>123</v>
      </c>
      <c r="C63" s="1">
        <v>0</v>
      </c>
      <c r="D63" s="1">
        <v>0.44595729331986722</v>
      </c>
      <c r="E63" s="1">
        <v>0</v>
      </c>
      <c r="F63" s="1">
        <v>0</v>
      </c>
      <c r="G63" s="1">
        <v>0</v>
      </c>
      <c r="H63" s="1">
        <v>0.28000000000000003</v>
      </c>
      <c r="I63" s="1">
        <v>0</v>
      </c>
      <c r="J63" s="1">
        <v>0</v>
      </c>
      <c r="K63" s="1">
        <v>0</v>
      </c>
      <c r="L63" s="1">
        <v>1.0324711930508776</v>
      </c>
      <c r="M63" s="1">
        <v>98.052295692253153</v>
      </c>
      <c r="N63" s="1">
        <v>0</v>
      </c>
      <c r="O63" s="1">
        <v>111.03935472433966</v>
      </c>
      <c r="P63" s="1">
        <v>0</v>
      </c>
      <c r="Q63" s="1">
        <v>0</v>
      </c>
      <c r="R63" s="1">
        <v>35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77.793001240914734</v>
      </c>
      <c r="Y63" s="1">
        <v>0</v>
      </c>
      <c r="Z63" s="1">
        <v>58</v>
      </c>
      <c r="AA63" s="1">
        <v>0</v>
      </c>
      <c r="AB63" s="1">
        <v>0</v>
      </c>
      <c r="AC63" s="1">
        <v>0</v>
      </c>
      <c r="AD63" s="1">
        <v>0</v>
      </c>
      <c r="AE63" s="1">
        <v>0.52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N63" s="1">
        <v>0.77</v>
      </c>
      <c r="AO63" s="1">
        <v>0.77</v>
      </c>
      <c r="AP63" s="1">
        <v>1.7923993255013637</v>
      </c>
      <c r="AR63" s="1">
        <v>384.72547946937965</v>
      </c>
      <c r="AS63" s="1">
        <v>384.72547946937965</v>
      </c>
      <c r="AT63" s="1">
        <v>353</v>
      </c>
      <c r="AU63" s="1">
        <v>0</v>
      </c>
      <c r="AV63" s="1">
        <v>0</v>
      </c>
    </row>
    <row r="64" spans="1:48">
      <c r="A64" s="1" t="s">
        <v>121</v>
      </c>
      <c r="B64" s="52" t="s">
        <v>124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N64" s="1" t="s">
        <v>56</v>
      </c>
      <c r="AO64" s="1">
        <v>0</v>
      </c>
      <c r="AP64" s="1">
        <v>0</v>
      </c>
      <c r="AR64" s="1">
        <v>0</v>
      </c>
      <c r="AS64" s="1">
        <v>0</v>
      </c>
      <c r="AT64" s="1" t="s">
        <v>64</v>
      </c>
      <c r="AU64" s="1">
        <v>0</v>
      </c>
      <c r="AV64" s="1">
        <v>0</v>
      </c>
    </row>
    <row r="65" spans="1:48">
      <c r="A65" s="1" t="s">
        <v>121</v>
      </c>
      <c r="B65" s="52" t="s">
        <v>125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N65" s="1" t="s">
        <v>56</v>
      </c>
      <c r="AO65" s="1">
        <v>0</v>
      </c>
      <c r="AP65" s="1">
        <v>0</v>
      </c>
      <c r="AR65" s="1">
        <v>0</v>
      </c>
      <c r="AS65" s="1">
        <v>0</v>
      </c>
      <c r="AT65" s="1" t="s">
        <v>64</v>
      </c>
      <c r="AU65" s="1">
        <v>0</v>
      </c>
      <c r="AV65" s="1">
        <v>0</v>
      </c>
    </row>
    <row r="66" spans="1:48">
      <c r="A66" s="1" t="s">
        <v>126</v>
      </c>
      <c r="B66" s="52" t="s">
        <v>127</v>
      </c>
      <c r="C66" s="1">
        <v>0</v>
      </c>
      <c r="D66" s="1">
        <v>0.2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0.47</v>
      </c>
      <c r="M66" s="1">
        <v>3.53</v>
      </c>
      <c r="N66" s="1">
        <v>0</v>
      </c>
      <c r="O66" s="1">
        <v>0.9</v>
      </c>
      <c r="P66" s="1">
        <v>0</v>
      </c>
      <c r="Q66" s="1">
        <v>0</v>
      </c>
      <c r="R66" s="1">
        <v>0</v>
      </c>
      <c r="S66" s="1">
        <v>6.63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1.1764705882352942</v>
      </c>
      <c r="AI66" s="1">
        <v>0</v>
      </c>
      <c r="AJ66" s="1">
        <v>0</v>
      </c>
      <c r="AK66" s="1">
        <v>0</v>
      </c>
      <c r="AL66" s="1">
        <v>0</v>
      </c>
      <c r="AN66" s="1">
        <v>0.23</v>
      </c>
      <c r="AO66" s="1">
        <v>0.23</v>
      </c>
      <c r="AP66" s="1">
        <v>0</v>
      </c>
      <c r="AR66" s="1">
        <v>13.136470588235294</v>
      </c>
      <c r="AS66" s="1">
        <v>13.136470588235294</v>
      </c>
      <c r="AT66" s="1">
        <v>9.3000000000000007</v>
      </c>
      <c r="AU66" s="1">
        <v>0</v>
      </c>
      <c r="AV66" s="1">
        <v>0</v>
      </c>
    </row>
    <row r="67" spans="1:48">
      <c r="A67" s="1" t="s">
        <v>126</v>
      </c>
      <c r="B67" s="52" t="s">
        <v>128</v>
      </c>
      <c r="C67" s="1">
        <v>0</v>
      </c>
      <c r="D67" s="1">
        <v>0.23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1.58</v>
      </c>
      <c r="M67" s="1">
        <v>34</v>
      </c>
      <c r="N67" s="1">
        <v>0</v>
      </c>
      <c r="O67" s="1">
        <v>7.29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4.9400000000000004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N67" s="1">
        <v>1.06</v>
      </c>
      <c r="AO67" s="1">
        <v>1.06</v>
      </c>
      <c r="AP67" s="1">
        <v>0</v>
      </c>
      <c r="AR67" s="1">
        <v>49.1</v>
      </c>
      <c r="AS67" s="1">
        <v>49.1</v>
      </c>
      <c r="AT67" s="1">
        <v>34</v>
      </c>
      <c r="AU67" s="1">
        <v>0</v>
      </c>
      <c r="AV67" s="1">
        <v>0</v>
      </c>
    </row>
    <row r="68" spans="1:48">
      <c r="A68" s="1" t="s">
        <v>129</v>
      </c>
      <c r="B68" s="52" t="s">
        <v>130</v>
      </c>
      <c r="C68" s="1">
        <v>0</v>
      </c>
      <c r="D68" s="1">
        <v>2.7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9.8000000000000007</v>
      </c>
      <c r="T68" s="1">
        <v>32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0.13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N68" s="1">
        <v>0.44</v>
      </c>
      <c r="AO68" s="1">
        <v>0.44</v>
      </c>
      <c r="AP68" s="1">
        <v>0</v>
      </c>
      <c r="AR68" s="1">
        <v>45.07</v>
      </c>
      <c r="AS68" s="1">
        <v>45.07</v>
      </c>
      <c r="AT68" s="1">
        <v>36</v>
      </c>
      <c r="AU68" s="1">
        <v>0</v>
      </c>
      <c r="AV68" s="1">
        <v>0</v>
      </c>
    </row>
    <row r="69" spans="1:48">
      <c r="A69" s="1" t="s">
        <v>129</v>
      </c>
      <c r="B69" s="52" t="s">
        <v>131</v>
      </c>
      <c r="C69" s="1">
        <v>0</v>
      </c>
      <c r="D69" s="1">
        <v>0.55000000000000004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3.41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N69" s="1">
        <v>0.13</v>
      </c>
      <c r="AO69" s="1">
        <v>0.13</v>
      </c>
      <c r="AP69" s="1">
        <v>0</v>
      </c>
      <c r="AR69" s="1">
        <v>4.09</v>
      </c>
      <c r="AS69" s="1">
        <v>4.09</v>
      </c>
      <c r="AT69" s="1">
        <v>3.32</v>
      </c>
      <c r="AU69" s="1">
        <v>0</v>
      </c>
      <c r="AV69" s="1">
        <v>0</v>
      </c>
    </row>
    <row r="70" spans="1:48">
      <c r="A70" s="1" t="s">
        <v>129</v>
      </c>
      <c r="B70" s="52" t="s">
        <v>132</v>
      </c>
      <c r="C70" s="1">
        <v>0</v>
      </c>
      <c r="D70" s="1">
        <v>0.12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3.57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N70" s="1">
        <v>0.06</v>
      </c>
      <c r="AO70" s="1">
        <v>0.06</v>
      </c>
      <c r="AP70" s="1">
        <v>0</v>
      </c>
      <c r="AR70" s="1">
        <v>3.75</v>
      </c>
      <c r="AS70" s="1">
        <v>3.75</v>
      </c>
      <c r="AT70" s="1">
        <v>2.81</v>
      </c>
      <c r="AU70" s="1">
        <v>0</v>
      </c>
      <c r="AV70" s="1">
        <v>0</v>
      </c>
    </row>
    <row r="71" spans="1:48">
      <c r="A71" s="1" t="s">
        <v>129</v>
      </c>
      <c r="B71" s="52" t="s">
        <v>133</v>
      </c>
      <c r="C71" s="1">
        <v>0</v>
      </c>
      <c r="D71" s="1">
        <v>0.03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0.83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N71" s="1">
        <v>0.01</v>
      </c>
      <c r="AO71" s="1">
        <v>0.01</v>
      </c>
      <c r="AP71" s="1">
        <v>0</v>
      </c>
      <c r="AR71" s="1">
        <v>0.87</v>
      </c>
      <c r="AS71" s="1">
        <v>0.87</v>
      </c>
      <c r="AT71" s="1">
        <v>0.56000000000000005</v>
      </c>
      <c r="AU71" s="1">
        <v>0</v>
      </c>
      <c r="AV71" s="1">
        <v>0</v>
      </c>
    </row>
    <row r="72" spans="1:48">
      <c r="A72" s="1" t="s">
        <v>134</v>
      </c>
      <c r="B72" s="52" t="s">
        <v>135</v>
      </c>
      <c r="C72" s="1">
        <v>0</v>
      </c>
      <c r="D72" s="1">
        <v>0.1</v>
      </c>
      <c r="E72" s="1">
        <v>0</v>
      </c>
      <c r="F72" s="1">
        <v>0</v>
      </c>
      <c r="G72" s="1">
        <v>3.9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5.7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N72" s="1">
        <v>0.12</v>
      </c>
      <c r="AO72" s="1">
        <v>0.12</v>
      </c>
      <c r="AP72" s="1">
        <v>0</v>
      </c>
      <c r="AR72" s="1">
        <v>9.8199999999999985</v>
      </c>
      <c r="AS72" s="1">
        <v>9.8199999999999985</v>
      </c>
      <c r="AT72" s="1">
        <v>7.99</v>
      </c>
      <c r="AU72" s="1">
        <v>0</v>
      </c>
      <c r="AV72" s="1">
        <v>0</v>
      </c>
    </row>
    <row r="73" spans="1:48">
      <c r="A73" s="1" t="s">
        <v>134</v>
      </c>
      <c r="B73" s="52" t="s">
        <v>136</v>
      </c>
      <c r="C73" s="1">
        <v>0</v>
      </c>
      <c r="D73" s="1">
        <v>0.15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12.2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N73" s="1">
        <v>0.06</v>
      </c>
      <c r="AO73" s="1">
        <v>0.06</v>
      </c>
      <c r="AP73" s="1">
        <v>0</v>
      </c>
      <c r="AR73" s="1">
        <v>12.41</v>
      </c>
      <c r="AS73" s="1">
        <v>12.41</v>
      </c>
      <c r="AT73" s="1">
        <v>9.4700000000000006</v>
      </c>
      <c r="AU73" s="1">
        <v>0</v>
      </c>
      <c r="AV73" s="1">
        <v>0</v>
      </c>
    </row>
    <row r="74" spans="1:48">
      <c r="A74" s="1" t="s">
        <v>134</v>
      </c>
      <c r="B74" s="52" t="s">
        <v>137</v>
      </c>
      <c r="C74" s="1">
        <v>0</v>
      </c>
      <c r="D74" s="1">
        <v>0.2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60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N74" s="1">
        <v>1.1000000000000001</v>
      </c>
      <c r="AO74" s="1">
        <v>1.1000000000000001</v>
      </c>
      <c r="AP74" s="1">
        <v>0</v>
      </c>
      <c r="AR74" s="1">
        <v>61.300000000000004</v>
      </c>
      <c r="AS74" s="1">
        <v>61.300000000000004</v>
      </c>
      <c r="AT74" s="1">
        <v>54</v>
      </c>
      <c r="AU74" s="1">
        <v>0</v>
      </c>
      <c r="AV74" s="1">
        <v>0</v>
      </c>
    </row>
    <row r="75" spans="1:48">
      <c r="A75" s="1" t="s">
        <v>134</v>
      </c>
      <c r="B75" s="52" t="s">
        <v>138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14.6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22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N75" s="1">
        <v>0.32</v>
      </c>
      <c r="AO75" s="1">
        <v>0.32</v>
      </c>
      <c r="AP75" s="1">
        <v>0</v>
      </c>
      <c r="AR75" s="1">
        <v>36.92</v>
      </c>
      <c r="AS75" s="1">
        <v>36.92</v>
      </c>
      <c r="AT75" s="1">
        <v>34</v>
      </c>
      <c r="AU75" s="1">
        <v>0</v>
      </c>
      <c r="AV75" s="1">
        <v>0</v>
      </c>
    </row>
    <row r="76" spans="1:48">
      <c r="A76" s="1" t="s">
        <v>134</v>
      </c>
      <c r="B76" s="52" t="s">
        <v>139</v>
      </c>
      <c r="C76" s="1">
        <v>0</v>
      </c>
      <c r="D76" s="1">
        <v>0.23</v>
      </c>
      <c r="E76" s="1">
        <v>0</v>
      </c>
      <c r="F76" s="1">
        <v>0</v>
      </c>
      <c r="G76" s="1">
        <v>0</v>
      </c>
      <c r="H76" s="1">
        <v>0.09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14.85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N76" s="1">
        <v>0.14000000000000001</v>
      </c>
      <c r="AO76" s="1">
        <v>0.14000000000000001</v>
      </c>
      <c r="AP76" s="1">
        <v>0</v>
      </c>
      <c r="AR76" s="1">
        <v>15.31</v>
      </c>
      <c r="AS76" s="1">
        <v>15.31</v>
      </c>
      <c r="AT76" s="1">
        <v>12.17</v>
      </c>
      <c r="AU76" s="1">
        <v>0</v>
      </c>
      <c r="AV76" s="1">
        <v>0</v>
      </c>
    </row>
    <row r="77" spans="1:48">
      <c r="A77" s="1" t="s">
        <v>134</v>
      </c>
      <c r="B77" s="52" t="s">
        <v>140</v>
      </c>
      <c r="C77" s="1">
        <v>0</v>
      </c>
      <c r="D77" s="1">
        <v>1.8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23</v>
      </c>
      <c r="P77" s="1">
        <v>0</v>
      </c>
      <c r="Q77" s="1">
        <v>0</v>
      </c>
      <c r="R77" s="1">
        <v>2.2000000000000002</v>
      </c>
      <c r="S77" s="1">
        <v>8.3000000000000007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7.95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N77" s="1">
        <v>0.34</v>
      </c>
      <c r="AO77" s="1">
        <v>0.34</v>
      </c>
      <c r="AP77" s="1">
        <v>0</v>
      </c>
      <c r="AR77" s="1">
        <v>43.59</v>
      </c>
      <c r="AS77" s="1">
        <v>43.59</v>
      </c>
      <c r="AT77" s="1">
        <v>34</v>
      </c>
      <c r="AU77" s="1">
        <v>0</v>
      </c>
      <c r="AV77" s="1">
        <v>0</v>
      </c>
    </row>
    <row r="78" spans="1:48">
      <c r="A78" s="1" t="s">
        <v>134</v>
      </c>
      <c r="B78" s="52" t="s">
        <v>141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N78" s="1" t="s">
        <v>56</v>
      </c>
      <c r="AO78" s="1">
        <v>0</v>
      </c>
      <c r="AP78" s="1">
        <v>0</v>
      </c>
      <c r="AR78" s="1">
        <v>0</v>
      </c>
      <c r="AS78" s="1">
        <v>0</v>
      </c>
      <c r="AT78" s="1" t="s">
        <v>64</v>
      </c>
      <c r="AU78" s="1">
        <v>0</v>
      </c>
      <c r="AV78" s="1">
        <v>0</v>
      </c>
    </row>
    <row r="79" spans="1:48">
      <c r="A79" s="1" t="s">
        <v>134</v>
      </c>
      <c r="B79" s="52" t="s">
        <v>142</v>
      </c>
      <c r="C79" s="1">
        <v>0</v>
      </c>
      <c r="D79" s="1">
        <v>1.66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20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N79" s="1">
        <v>0.5</v>
      </c>
      <c r="AO79" s="1">
        <v>0.5</v>
      </c>
      <c r="AP79" s="1">
        <v>0</v>
      </c>
      <c r="AR79" s="1">
        <v>22.16</v>
      </c>
      <c r="AS79" s="1">
        <v>22.16</v>
      </c>
      <c r="AT79" s="1">
        <v>17.7</v>
      </c>
      <c r="AU79" s="1">
        <v>0</v>
      </c>
      <c r="AV79" s="1">
        <v>0</v>
      </c>
    </row>
    <row r="80" spans="1:48">
      <c r="A80" s="1" t="s">
        <v>134</v>
      </c>
      <c r="B80" s="52" t="s">
        <v>143</v>
      </c>
      <c r="C80" s="1">
        <v>0</v>
      </c>
      <c r="D80" s="1">
        <v>0.82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1.82</v>
      </c>
      <c r="M80" s="1">
        <v>6.84</v>
      </c>
      <c r="N80" s="1">
        <v>1.24</v>
      </c>
      <c r="O80" s="1">
        <v>5.88</v>
      </c>
      <c r="P80" s="1">
        <v>0</v>
      </c>
      <c r="Q80" s="1">
        <v>0</v>
      </c>
      <c r="R80" s="1">
        <v>0</v>
      </c>
      <c r="S80" s="1">
        <v>2.0699999999999998</v>
      </c>
      <c r="T80" s="1">
        <v>2.75</v>
      </c>
      <c r="U80" s="1">
        <v>0</v>
      </c>
      <c r="V80" s="1">
        <v>0</v>
      </c>
      <c r="W80" s="1">
        <v>0</v>
      </c>
      <c r="X80" s="1">
        <v>1.4</v>
      </c>
      <c r="Y80" s="1">
        <v>0</v>
      </c>
      <c r="Z80" s="1">
        <v>2.6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N80" s="1">
        <v>0.41</v>
      </c>
      <c r="AO80" s="1">
        <v>0.41</v>
      </c>
      <c r="AP80" s="1">
        <v>0</v>
      </c>
      <c r="AR80" s="1">
        <v>25.830000000000002</v>
      </c>
      <c r="AS80" s="1">
        <v>25.830000000000002</v>
      </c>
      <c r="AT80" s="1">
        <v>17.02</v>
      </c>
      <c r="AU80" s="1">
        <v>0</v>
      </c>
      <c r="AV80" s="1">
        <v>0</v>
      </c>
    </row>
    <row r="81" spans="1:48">
      <c r="A81" s="1" t="s">
        <v>134</v>
      </c>
      <c r="B81" s="52" t="s">
        <v>144</v>
      </c>
      <c r="C81" s="1">
        <v>0</v>
      </c>
      <c r="D81" s="1">
        <v>0.06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2.2999999999999998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N81" s="1">
        <v>0.04</v>
      </c>
      <c r="AO81" s="1">
        <v>0.04</v>
      </c>
      <c r="AP81" s="1">
        <v>0</v>
      </c>
      <c r="AR81" s="1">
        <v>2.4</v>
      </c>
      <c r="AS81" s="1">
        <v>2.4</v>
      </c>
      <c r="AT81" s="1">
        <v>1.58</v>
      </c>
      <c r="AU81" s="1">
        <v>0</v>
      </c>
      <c r="AV81" s="1">
        <v>0</v>
      </c>
    </row>
    <row r="82" spans="1:48">
      <c r="A82" s="1" t="s">
        <v>134</v>
      </c>
      <c r="B82" s="52" t="s">
        <v>145</v>
      </c>
      <c r="C82" s="1">
        <v>0</v>
      </c>
      <c r="D82" s="1">
        <v>0.15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12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N82" s="1" t="s">
        <v>56</v>
      </c>
      <c r="AO82" s="1">
        <v>0.26400000000000001</v>
      </c>
      <c r="AP82" s="1">
        <v>0</v>
      </c>
      <c r="AR82" s="1">
        <v>12.414</v>
      </c>
      <c r="AS82" s="1">
        <v>12.414</v>
      </c>
      <c r="AT82" s="1">
        <v>8.8000000000000007</v>
      </c>
      <c r="AU82" s="1">
        <v>0</v>
      </c>
      <c r="AV82" s="1">
        <v>0</v>
      </c>
    </row>
    <row r="83" spans="1:48">
      <c r="A83" s="1" t="s">
        <v>134</v>
      </c>
      <c r="B83" s="52" t="s">
        <v>146</v>
      </c>
      <c r="C83" s="1">
        <v>2.6943793911007026</v>
      </c>
      <c r="D83" s="1">
        <v>2</v>
      </c>
      <c r="E83" s="1">
        <v>0</v>
      </c>
      <c r="F83" s="1">
        <v>245.58451811165469</v>
      </c>
      <c r="G83" s="1">
        <v>0</v>
      </c>
      <c r="H83" s="1">
        <v>0</v>
      </c>
      <c r="I83" s="1">
        <v>167</v>
      </c>
      <c r="J83" s="1">
        <v>0</v>
      </c>
      <c r="K83" s="1">
        <v>0</v>
      </c>
      <c r="L83" s="1">
        <v>0</v>
      </c>
      <c r="M83" s="1">
        <v>0</v>
      </c>
      <c r="N83" s="1">
        <v>348.32739965832155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40.038069727711814</v>
      </c>
      <c r="Y83" s="1">
        <v>82.812111890800736</v>
      </c>
      <c r="Z83" s="1">
        <v>138</v>
      </c>
      <c r="AA83" s="1">
        <v>79</v>
      </c>
      <c r="AB83" s="1">
        <v>25</v>
      </c>
      <c r="AC83" s="1">
        <v>4.47</v>
      </c>
      <c r="AD83" s="1">
        <v>4.75</v>
      </c>
      <c r="AE83" s="1">
        <v>68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N83" s="1">
        <v>12.7</v>
      </c>
      <c r="AO83" s="1">
        <v>12.7</v>
      </c>
      <c r="AP83" s="1">
        <v>36.517446755069258</v>
      </c>
      <c r="AR83" s="1">
        <v>1227.4239255346588</v>
      </c>
      <c r="AS83" s="1">
        <v>1227.4239255346588</v>
      </c>
      <c r="AT83" s="1">
        <v>1083</v>
      </c>
      <c r="AU83" s="1">
        <v>0</v>
      </c>
      <c r="AV83" s="1">
        <v>0</v>
      </c>
    </row>
    <row r="84" spans="1:48">
      <c r="A84" s="1" t="s">
        <v>134</v>
      </c>
      <c r="B84" s="52" t="s">
        <v>147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N84" s="1" t="s">
        <v>63</v>
      </c>
      <c r="AO84" s="1">
        <v>0</v>
      </c>
      <c r="AP84" s="1">
        <v>0</v>
      </c>
      <c r="AR84" s="1">
        <v>0</v>
      </c>
      <c r="AS84" s="1">
        <v>0</v>
      </c>
      <c r="AT84" s="1" t="s">
        <v>64</v>
      </c>
      <c r="AU84" s="1">
        <v>0</v>
      </c>
      <c r="AV84" s="1">
        <v>0</v>
      </c>
    </row>
    <row r="85" spans="1:48">
      <c r="A85" s="1" t="s">
        <v>134</v>
      </c>
      <c r="B85" s="52" t="s">
        <v>148</v>
      </c>
      <c r="C85" s="1">
        <v>0</v>
      </c>
      <c r="D85" s="1">
        <v>0</v>
      </c>
      <c r="E85" s="1">
        <v>0</v>
      </c>
      <c r="F85" s="1">
        <v>4.3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33</v>
      </c>
      <c r="S85" s="1">
        <v>64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233</v>
      </c>
      <c r="AB85" s="1">
        <v>86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36</v>
      </c>
      <c r="AN85" s="1">
        <v>5.8</v>
      </c>
      <c r="AO85" s="1">
        <v>5.8</v>
      </c>
      <c r="AP85" s="1">
        <v>0</v>
      </c>
      <c r="AR85" s="1">
        <v>340.1</v>
      </c>
      <c r="AS85" s="1">
        <v>376.1</v>
      </c>
      <c r="AT85" s="1">
        <v>334</v>
      </c>
      <c r="AU85" s="1">
        <v>26</v>
      </c>
      <c r="AV85" s="1">
        <v>0</v>
      </c>
    </row>
    <row r="86" spans="1:48">
      <c r="A86" s="1" t="s">
        <v>134</v>
      </c>
      <c r="B86" s="52" t="s">
        <v>149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N86" s="1" t="s">
        <v>56</v>
      </c>
      <c r="AO86" s="1">
        <v>0</v>
      </c>
      <c r="AP86" s="1">
        <v>0</v>
      </c>
      <c r="AR86" s="1">
        <v>0</v>
      </c>
      <c r="AS86" s="1">
        <v>0</v>
      </c>
      <c r="AT86" s="1" t="s">
        <v>64</v>
      </c>
      <c r="AU86" s="1">
        <v>0</v>
      </c>
      <c r="AV86" s="1">
        <v>0</v>
      </c>
    </row>
    <row r="87" spans="1:48">
      <c r="A87" s="1" t="s">
        <v>134</v>
      </c>
      <c r="B87" s="52" t="s">
        <v>150</v>
      </c>
      <c r="C87" s="1">
        <v>0</v>
      </c>
      <c r="D87" s="1">
        <v>0.5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3.8</v>
      </c>
      <c r="S87" s="1">
        <v>11.24</v>
      </c>
      <c r="T87" s="1">
        <v>26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19.100000000000001</v>
      </c>
      <c r="AB87" s="1">
        <v>7.9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N87" s="1">
        <v>0.8</v>
      </c>
      <c r="AO87" s="1">
        <v>0.8</v>
      </c>
      <c r="AP87" s="1">
        <v>0</v>
      </c>
      <c r="AR87" s="1">
        <v>61.44</v>
      </c>
      <c r="AS87" s="1">
        <v>61.44</v>
      </c>
      <c r="AT87" s="1">
        <v>51</v>
      </c>
      <c r="AU87" s="1">
        <v>0</v>
      </c>
      <c r="AV87" s="1">
        <v>0</v>
      </c>
    </row>
    <row r="88" spans="1:48">
      <c r="A88" s="1" t="s">
        <v>134</v>
      </c>
      <c r="B88" s="52" t="s">
        <v>151</v>
      </c>
      <c r="C88" s="1">
        <v>0</v>
      </c>
      <c r="D88" s="1">
        <v>0.09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3.9</v>
      </c>
      <c r="P88" s="1">
        <v>0</v>
      </c>
      <c r="Q88" s="1">
        <v>0</v>
      </c>
      <c r="R88" s="1">
        <v>0</v>
      </c>
      <c r="S88" s="1">
        <v>0</v>
      </c>
      <c r="T88" s="1">
        <v>10.4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N88" s="1">
        <v>0.1</v>
      </c>
      <c r="AO88" s="1">
        <v>0.1</v>
      </c>
      <c r="AP88" s="1">
        <v>0</v>
      </c>
      <c r="AR88" s="1">
        <v>14.49</v>
      </c>
      <c r="AS88" s="1">
        <v>14.49</v>
      </c>
      <c r="AT88" s="1">
        <v>10.33</v>
      </c>
      <c r="AU88" s="1">
        <v>0</v>
      </c>
      <c r="AV88" s="1">
        <v>0</v>
      </c>
    </row>
    <row r="89" spans="1:48">
      <c r="A89" s="1" t="s">
        <v>134</v>
      </c>
      <c r="B89" s="52" t="s">
        <v>152</v>
      </c>
      <c r="C89" s="1">
        <v>0</v>
      </c>
      <c r="D89" s="1">
        <v>0.02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9.84</v>
      </c>
      <c r="P89" s="1">
        <v>0</v>
      </c>
      <c r="Q89" s="1">
        <v>0</v>
      </c>
      <c r="R89" s="1">
        <v>0</v>
      </c>
      <c r="S89" s="1">
        <v>0.77</v>
      </c>
      <c r="T89" s="1">
        <v>8.68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N89" s="1">
        <v>0.2</v>
      </c>
      <c r="AO89" s="1">
        <v>0.2</v>
      </c>
      <c r="AP89" s="1">
        <v>0</v>
      </c>
      <c r="AR89" s="1">
        <v>19.509999999999998</v>
      </c>
      <c r="AS89" s="1">
        <v>19.509999999999998</v>
      </c>
      <c r="AT89" s="1">
        <v>14.03</v>
      </c>
      <c r="AU89" s="1">
        <v>0</v>
      </c>
      <c r="AV89" s="1">
        <v>0</v>
      </c>
    </row>
    <row r="90" spans="1:48">
      <c r="A90" s="1" t="s">
        <v>134</v>
      </c>
      <c r="B90" s="52" t="s">
        <v>153</v>
      </c>
      <c r="C90" s="1">
        <v>0</v>
      </c>
      <c r="D90" s="1">
        <v>0.7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7.46</v>
      </c>
      <c r="P90" s="1">
        <v>0</v>
      </c>
      <c r="Q90" s="1">
        <v>0</v>
      </c>
      <c r="R90" s="1">
        <v>0</v>
      </c>
      <c r="S90" s="1">
        <v>0</v>
      </c>
      <c r="T90" s="1">
        <v>13.85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N90" s="1">
        <v>0.4</v>
      </c>
      <c r="AO90" s="1">
        <v>0.4</v>
      </c>
      <c r="AP90" s="1">
        <v>0</v>
      </c>
      <c r="AR90" s="1">
        <v>22.409999999999997</v>
      </c>
      <c r="AS90" s="1">
        <v>22.409999999999997</v>
      </c>
      <c r="AT90" s="1">
        <v>14.9</v>
      </c>
      <c r="AU90" s="1">
        <v>0</v>
      </c>
      <c r="AV90" s="1">
        <v>0</v>
      </c>
    </row>
    <row r="91" spans="1:48">
      <c r="A91" s="1" t="s">
        <v>134</v>
      </c>
      <c r="B91" s="52" t="s">
        <v>154</v>
      </c>
      <c r="C91" s="1">
        <v>0</v>
      </c>
      <c r="D91" s="1">
        <v>0.05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8.5</v>
      </c>
      <c r="P91" s="1">
        <v>0</v>
      </c>
      <c r="Q91" s="1">
        <v>0</v>
      </c>
      <c r="R91" s="1">
        <v>0</v>
      </c>
      <c r="S91" s="1">
        <v>0</v>
      </c>
      <c r="T91" s="1">
        <v>1.2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N91" s="1">
        <v>0.08</v>
      </c>
      <c r="AO91" s="1">
        <v>0.08</v>
      </c>
      <c r="AP91" s="1">
        <v>0</v>
      </c>
      <c r="AR91" s="1">
        <v>9.83</v>
      </c>
      <c r="AS91" s="1">
        <v>9.83</v>
      </c>
      <c r="AT91" s="1">
        <v>8.6</v>
      </c>
      <c r="AU91" s="1">
        <v>0</v>
      </c>
      <c r="AV91" s="1">
        <v>0</v>
      </c>
    </row>
    <row r="92" spans="1:48">
      <c r="A92" s="1" t="s">
        <v>134</v>
      </c>
      <c r="B92" s="52" t="s">
        <v>155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N92" s="1" t="s">
        <v>56</v>
      </c>
      <c r="AO92" s="1">
        <v>0</v>
      </c>
      <c r="AP92" s="1">
        <v>0</v>
      </c>
      <c r="AR92" s="1">
        <v>0</v>
      </c>
      <c r="AS92" s="1">
        <v>0</v>
      </c>
      <c r="AT92" s="1" t="s">
        <v>64</v>
      </c>
      <c r="AU92" s="1">
        <v>0</v>
      </c>
      <c r="AV92" s="1">
        <v>0</v>
      </c>
    </row>
    <row r="93" spans="1:48">
      <c r="A93" s="1" t="s">
        <v>134</v>
      </c>
      <c r="B93" s="52" t="s">
        <v>156</v>
      </c>
      <c r="C93" s="1">
        <v>0</v>
      </c>
      <c r="D93" s="1">
        <v>0.12557443707085045</v>
      </c>
      <c r="E93" s="1">
        <v>0</v>
      </c>
      <c r="F93" s="1">
        <v>36.627872185354249</v>
      </c>
      <c r="G93" s="1">
        <v>799.97987018420451</v>
      </c>
      <c r="H93" s="1">
        <v>0</v>
      </c>
      <c r="I93" s="1">
        <v>1362.3529411764707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30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37.4</v>
      </c>
      <c r="AA93" s="1">
        <v>10.199999999999999</v>
      </c>
      <c r="AB93" s="1">
        <v>3</v>
      </c>
      <c r="AC93" s="1">
        <v>0</v>
      </c>
      <c r="AD93" s="1">
        <v>0</v>
      </c>
      <c r="AE93" s="1">
        <v>108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N93" s="1">
        <v>12</v>
      </c>
      <c r="AO93" s="1">
        <v>12</v>
      </c>
      <c r="AP93" s="1">
        <v>13.331251826441065</v>
      </c>
      <c r="AR93" s="1">
        <v>2410.0175098095415</v>
      </c>
      <c r="AS93" s="1">
        <v>2410.0175098095415</v>
      </c>
      <c r="AT93" s="1">
        <v>2244</v>
      </c>
      <c r="AU93" s="1">
        <v>0</v>
      </c>
      <c r="AV93" s="1">
        <v>0</v>
      </c>
    </row>
    <row r="94" spans="1:48">
      <c r="A94" s="1" t="s">
        <v>134</v>
      </c>
      <c r="B94" s="52" t="s">
        <v>157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7.0000000000000007E-2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9.5</v>
      </c>
      <c r="P94" s="1">
        <v>0</v>
      </c>
      <c r="Q94" s="1">
        <v>0</v>
      </c>
      <c r="R94" s="1">
        <v>0</v>
      </c>
      <c r="S94" s="1">
        <v>0</v>
      </c>
      <c r="T94" s="1">
        <v>17.8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N94" s="1">
        <v>0.23</v>
      </c>
      <c r="AO94" s="1">
        <v>0.23</v>
      </c>
      <c r="AP94" s="1">
        <v>0</v>
      </c>
      <c r="AR94" s="1">
        <v>27.6</v>
      </c>
      <c r="AS94" s="1">
        <v>27.6</v>
      </c>
      <c r="AT94" s="1">
        <v>22</v>
      </c>
      <c r="AU94" s="1">
        <v>0</v>
      </c>
      <c r="AV94" s="1">
        <v>0</v>
      </c>
    </row>
    <row r="95" spans="1:48">
      <c r="A95" s="1" t="s">
        <v>134</v>
      </c>
      <c r="B95" s="52" t="s">
        <v>158</v>
      </c>
      <c r="C95" s="1">
        <v>0</v>
      </c>
      <c r="D95" s="1">
        <v>6.03</v>
      </c>
      <c r="E95" s="1">
        <v>0</v>
      </c>
      <c r="F95" s="1">
        <v>0</v>
      </c>
      <c r="G95" s="1">
        <v>0</v>
      </c>
      <c r="H95" s="1">
        <v>0</v>
      </c>
      <c r="I95" s="1">
        <v>66</v>
      </c>
      <c r="J95" s="1">
        <v>0</v>
      </c>
      <c r="K95" s="1">
        <v>5.4</v>
      </c>
      <c r="L95" s="1">
        <v>37</v>
      </c>
      <c r="M95" s="1">
        <v>0.2</v>
      </c>
      <c r="N95" s="1">
        <v>2.46</v>
      </c>
      <c r="O95" s="1">
        <v>13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8.6</v>
      </c>
      <c r="X95" s="1">
        <v>3.3</v>
      </c>
      <c r="Y95" s="1">
        <v>0</v>
      </c>
      <c r="Z95" s="1">
        <v>9.26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N95" s="1">
        <v>4.5999999999999996</v>
      </c>
      <c r="AO95" s="1">
        <v>4.5999999999999996</v>
      </c>
      <c r="AP95" s="1">
        <v>0</v>
      </c>
      <c r="AR95" s="1">
        <v>155.85</v>
      </c>
      <c r="AS95" s="1">
        <v>155.85</v>
      </c>
      <c r="AT95" s="1">
        <v>113</v>
      </c>
      <c r="AU95" s="1">
        <v>0</v>
      </c>
      <c r="AV95" s="1">
        <v>0</v>
      </c>
    </row>
    <row r="96" spans="1:48">
      <c r="A96" s="1" t="s">
        <v>134</v>
      </c>
      <c r="B96" s="52" t="s">
        <v>159</v>
      </c>
      <c r="C96" s="1">
        <v>0</v>
      </c>
      <c r="D96" s="1">
        <v>5.15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22</v>
      </c>
      <c r="O96" s="1">
        <v>25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N96" s="1">
        <v>1.33</v>
      </c>
      <c r="AO96" s="1">
        <v>1.33</v>
      </c>
      <c r="AP96" s="1">
        <v>0</v>
      </c>
      <c r="AR96" s="1">
        <v>53.48</v>
      </c>
      <c r="AS96" s="1">
        <v>53.48</v>
      </c>
      <c r="AT96" s="1">
        <v>47</v>
      </c>
      <c r="AU96" s="1">
        <v>0</v>
      </c>
      <c r="AV96" s="1">
        <v>0</v>
      </c>
    </row>
    <row r="97" spans="1:48">
      <c r="A97" s="1" t="s">
        <v>134</v>
      </c>
      <c r="B97" s="52" t="s">
        <v>160</v>
      </c>
      <c r="C97" s="1">
        <v>0</v>
      </c>
      <c r="D97" s="1">
        <v>0.7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69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N97" s="1">
        <v>1</v>
      </c>
      <c r="AO97" s="1">
        <v>1</v>
      </c>
      <c r="AP97" s="1">
        <v>0</v>
      </c>
      <c r="AR97" s="1">
        <v>70.7</v>
      </c>
      <c r="AS97" s="1">
        <v>70.7</v>
      </c>
      <c r="AT97" s="1">
        <v>42</v>
      </c>
      <c r="AU97" s="1">
        <v>0</v>
      </c>
      <c r="AV97" s="1">
        <v>0</v>
      </c>
    </row>
    <row r="98" spans="1:48">
      <c r="A98" s="1" t="s">
        <v>134</v>
      </c>
      <c r="B98" s="52" t="s">
        <v>161</v>
      </c>
      <c r="C98" s="1">
        <v>0</v>
      </c>
      <c r="D98" s="1">
        <v>1.43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34</v>
      </c>
      <c r="P98" s="1">
        <v>0</v>
      </c>
      <c r="Q98" s="1">
        <v>0</v>
      </c>
      <c r="R98" s="1">
        <v>1.56</v>
      </c>
      <c r="S98" s="1">
        <v>1.58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5.17</v>
      </c>
      <c r="AA98" s="1">
        <v>0.1</v>
      </c>
      <c r="AB98" s="1">
        <v>0.11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N98" s="1">
        <v>1.44</v>
      </c>
      <c r="AO98" s="1">
        <v>1.44</v>
      </c>
      <c r="AP98" s="1">
        <v>0</v>
      </c>
      <c r="AR98" s="1">
        <v>45.28</v>
      </c>
      <c r="AS98" s="1">
        <v>45.28</v>
      </c>
      <c r="AT98" s="1">
        <v>34</v>
      </c>
      <c r="AU98" s="1">
        <v>0</v>
      </c>
      <c r="AV98" s="1">
        <v>0</v>
      </c>
    </row>
    <row r="99" spans="1:48">
      <c r="A99" s="1" t="s">
        <v>134</v>
      </c>
      <c r="B99" s="52" t="s">
        <v>162</v>
      </c>
      <c r="C99" s="1">
        <v>0</v>
      </c>
      <c r="D99" s="1">
        <v>0.25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11.21</v>
      </c>
      <c r="M99" s="1">
        <v>0</v>
      </c>
      <c r="N99" s="1">
        <v>0</v>
      </c>
      <c r="O99" s="1">
        <v>1.35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0.25</v>
      </c>
      <c r="Y99" s="1">
        <v>0</v>
      </c>
      <c r="Z99" s="1">
        <v>1.76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N99" s="1">
        <v>0.38</v>
      </c>
      <c r="AO99" s="1">
        <v>0.38</v>
      </c>
      <c r="AP99" s="1">
        <v>0</v>
      </c>
      <c r="AR99" s="1">
        <v>15.200000000000001</v>
      </c>
      <c r="AS99" s="1">
        <v>15.200000000000001</v>
      </c>
      <c r="AT99" s="1">
        <v>11.27</v>
      </c>
      <c r="AU99" s="1">
        <v>0</v>
      </c>
      <c r="AV99" s="1">
        <v>0</v>
      </c>
    </row>
    <row r="100" spans="1:48">
      <c r="A100" s="1" t="s">
        <v>134</v>
      </c>
      <c r="B100" s="52" t="s">
        <v>163</v>
      </c>
      <c r="C100" s="1">
        <v>144.75108225108227</v>
      </c>
      <c r="D100" s="1">
        <v>21.321158859744678</v>
      </c>
      <c r="E100" s="1">
        <v>0</v>
      </c>
      <c r="F100" s="1">
        <v>35</v>
      </c>
      <c r="G100" s="1">
        <v>0</v>
      </c>
      <c r="H100" s="1">
        <v>0</v>
      </c>
      <c r="I100" s="1">
        <v>513.95921893900118</v>
      </c>
      <c r="J100" s="1">
        <v>0</v>
      </c>
      <c r="K100" s="1">
        <v>63.673433773486117</v>
      </c>
      <c r="L100" s="1">
        <v>0</v>
      </c>
      <c r="M100" s="1">
        <v>146.4285091036007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122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N100" s="1">
        <v>3</v>
      </c>
      <c r="AO100" s="1">
        <v>3</v>
      </c>
      <c r="AP100" s="1">
        <v>37.950223841981021</v>
      </c>
      <c r="AR100" s="1">
        <v>1088.083626768896</v>
      </c>
      <c r="AS100" s="1">
        <v>1088.083626768896</v>
      </c>
      <c r="AT100" s="1">
        <v>980</v>
      </c>
      <c r="AU100" s="1">
        <v>0</v>
      </c>
      <c r="AV100" s="1">
        <v>0</v>
      </c>
    </row>
    <row r="101" spans="1:48">
      <c r="A101" s="1" t="s">
        <v>134</v>
      </c>
      <c r="B101" s="52" t="s">
        <v>164</v>
      </c>
      <c r="C101" s="1">
        <v>0</v>
      </c>
      <c r="D101" s="1">
        <v>0.67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7.28</v>
      </c>
      <c r="P101" s="1">
        <v>0</v>
      </c>
      <c r="Q101" s="1">
        <v>0</v>
      </c>
      <c r="R101" s="1">
        <v>0</v>
      </c>
      <c r="S101" s="1">
        <v>1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N101" s="1" t="s">
        <v>56</v>
      </c>
      <c r="AO101" s="1">
        <v>0.17279999999999998</v>
      </c>
      <c r="AP101" s="1">
        <v>0</v>
      </c>
      <c r="AR101" s="1">
        <v>9.1227999999999998</v>
      </c>
      <c r="AS101" s="1">
        <v>9.1227999999999998</v>
      </c>
      <c r="AT101" s="1">
        <v>5.76</v>
      </c>
      <c r="AU101" s="1">
        <v>0</v>
      </c>
      <c r="AV101" s="1">
        <v>0</v>
      </c>
    </row>
    <row r="102" spans="1:48">
      <c r="A102" s="1" t="s">
        <v>134</v>
      </c>
      <c r="B102" s="52" t="s">
        <v>165</v>
      </c>
      <c r="C102" s="1">
        <v>0</v>
      </c>
      <c r="D102" s="1">
        <v>0.25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5.88</v>
      </c>
      <c r="M102" s="1">
        <v>13.9</v>
      </c>
      <c r="N102" s="1">
        <v>0</v>
      </c>
      <c r="O102" s="1">
        <v>3.13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5.77</v>
      </c>
      <c r="X102" s="1">
        <v>0</v>
      </c>
      <c r="Y102" s="1">
        <v>0</v>
      </c>
      <c r="Z102" s="1">
        <v>3.38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N102" s="1">
        <v>0.54</v>
      </c>
      <c r="AO102" s="1">
        <v>0.54</v>
      </c>
      <c r="AP102" s="1">
        <v>0</v>
      </c>
      <c r="AR102" s="1">
        <v>32.85</v>
      </c>
      <c r="AS102" s="1">
        <v>32.85</v>
      </c>
      <c r="AT102" s="1">
        <v>24</v>
      </c>
      <c r="AU102" s="1">
        <v>0</v>
      </c>
      <c r="AV102" s="1">
        <v>0</v>
      </c>
    </row>
    <row r="103" spans="1:48">
      <c r="A103" s="1" t="s">
        <v>134</v>
      </c>
      <c r="B103" s="52" t="s">
        <v>166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2.2999999999999998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N103" s="1" t="s">
        <v>56</v>
      </c>
      <c r="AO103" s="1">
        <v>5.3999999999999999E-2</v>
      </c>
      <c r="AP103" s="1">
        <v>0</v>
      </c>
      <c r="AR103" s="1">
        <v>2.3539999999999996</v>
      </c>
      <c r="AS103" s="1">
        <v>2.3539999999999996</v>
      </c>
      <c r="AT103" s="1">
        <v>1.8</v>
      </c>
      <c r="AU103" s="1">
        <v>0</v>
      </c>
      <c r="AV103" s="1">
        <v>0</v>
      </c>
    </row>
    <row r="104" spans="1:48">
      <c r="A104" s="1" t="s">
        <v>134</v>
      </c>
      <c r="B104" s="52" t="s">
        <v>167</v>
      </c>
      <c r="C104" s="1">
        <v>0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2.82</v>
      </c>
      <c r="P104" s="1">
        <v>0</v>
      </c>
      <c r="Q104" s="1">
        <v>0</v>
      </c>
      <c r="R104" s="1">
        <v>0</v>
      </c>
      <c r="S104" s="1">
        <v>0</v>
      </c>
      <c r="T104" s="1">
        <v>13.77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N104" s="1">
        <v>0.2</v>
      </c>
      <c r="AO104" s="1">
        <v>0.2</v>
      </c>
      <c r="AP104" s="1">
        <v>0</v>
      </c>
      <c r="AR104" s="1">
        <v>17.79</v>
      </c>
      <c r="AS104" s="1">
        <v>17.79</v>
      </c>
      <c r="AT104" s="1">
        <v>12.77</v>
      </c>
      <c r="AU104" s="1">
        <v>0</v>
      </c>
      <c r="AV104" s="1">
        <v>0</v>
      </c>
    </row>
    <row r="105" spans="1:48">
      <c r="A105" s="1" t="s">
        <v>134</v>
      </c>
      <c r="B105" s="52" t="s">
        <v>168</v>
      </c>
      <c r="C105" s="1">
        <v>0</v>
      </c>
      <c r="D105" s="1">
        <v>0.6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16.29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2.2400000000000002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N105" s="1">
        <v>0.42</v>
      </c>
      <c r="AO105" s="1">
        <v>0.42</v>
      </c>
      <c r="AP105" s="1">
        <v>0</v>
      </c>
      <c r="AR105" s="1">
        <v>19.550000000000004</v>
      </c>
      <c r="AS105" s="1">
        <v>19.550000000000004</v>
      </c>
      <c r="AT105" s="1">
        <v>15.26</v>
      </c>
      <c r="AU105" s="1">
        <v>0</v>
      </c>
      <c r="AV105" s="1">
        <v>0</v>
      </c>
    </row>
    <row r="106" spans="1:48">
      <c r="A106" s="1" t="s">
        <v>134</v>
      </c>
      <c r="B106" s="52" t="s">
        <v>169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N106" s="1" t="s">
        <v>56</v>
      </c>
      <c r="AO106" s="1">
        <v>0</v>
      </c>
      <c r="AP106" s="1">
        <v>0</v>
      </c>
      <c r="AR106" s="1">
        <v>0</v>
      </c>
      <c r="AS106" s="1">
        <v>0</v>
      </c>
      <c r="AT106" s="1" t="s">
        <v>64</v>
      </c>
      <c r="AU106" s="1">
        <v>0</v>
      </c>
      <c r="AV106" s="1">
        <v>0</v>
      </c>
    </row>
    <row r="107" spans="1:48">
      <c r="A107" s="1" t="s">
        <v>134</v>
      </c>
      <c r="B107" s="52" t="s">
        <v>170</v>
      </c>
      <c r="C107" s="1">
        <v>0</v>
      </c>
      <c r="D107" s="1">
        <v>1.47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41</v>
      </c>
      <c r="O107" s="1">
        <v>25</v>
      </c>
      <c r="P107" s="1">
        <v>0</v>
      </c>
      <c r="Q107" s="1">
        <v>0</v>
      </c>
      <c r="R107" s="1">
        <v>0</v>
      </c>
      <c r="S107" s="1">
        <v>0.1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11.11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N107" s="1">
        <v>2.7</v>
      </c>
      <c r="AO107" s="1">
        <v>2.7</v>
      </c>
      <c r="AP107" s="1">
        <v>0</v>
      </c>
      <c r="AR107" s="1">
        <v>81.38</v>
      </c>
      <c r="AS107" s="1">
        <v>81.38</v>
      </c>
      <c r="AT107" s="1">
        <v>61</v>
      </c>
      <c r="AU107" s="1">
        <v>0</v>
      </c>
      <c r="AV107" s="1">
        <v>0</v>
      </c>
    </row>
    <row r="108" spans="1:48">
      <c r="A108" s="1" t="s">
        <v>134</v>
      </c>
      <c r="B108" s="52" t="s">
        <v>171</v>
      </c>
      <c r="C108" s="1">
        <v>0</v>
      </c>
      <c r="D108" s="1">
        <v>0</v>
      </c>
      <c r="E108" s="1">
        <v>0</v>
      </c>
      <c r="F108" s="1">
        <v>0</v>
      </c>
      <c r="G108" s="1">
        <v>2.41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28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N108" s="1">
        <v>0.96</v>
      </c>
      <c r="AO108" s="1">
        <v>0.96</v>
      </c>
      <c r="AP108" s="1">
        <v>0</v>
      </c>
      <c r="AR108" s="1">
        <v>31.37</v>
      </c>
      <c r="AS108" s="1">
        <v>31.37</v>
      </c>
      <c r="AT108" s="1">
        <v>26</v>
      </c>
      <c r="AU108" s="1">
        <v>0</v>
      </c>
      <c r="AV108" s="1">
        <v>0</v>
      </c>
    </row>
    <row r="109" spans="1:48">
      <c r="A109" s="1" t="s">
        <v>134</v>
      </c>
      <c r="B109" s="52" t="s">
        <v>172</v>
      </c>
      <c r="C109" s="1">
        <v>0</v>
      </c>
      <c r="D109" s="1">
        <v>0.15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2.93</v>
      </c>
      <c r="P109" s="1">
        <v>0</v>
      </c>
      <c r="Q109" s="1">
        <v>0</v>
      </c>
      <c r="R109" s="1">
        <v>0</v>
      </c>
      <c r="S109" s="1">
        <v>0</v>
      </c>
      <c r="T109" s="1">
        <v>9.61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N109" s="1">
        <v>0.18</v>
      </c>
      <c r="AO109" s="1">
        <v>0.18</v>
      </c>
      <c r="AP109" s="1">
        <v>0</v>
      </c>
      <c r="AR109" s="1">
        <v>12.87</v>
      </c>
      <c r="AS109" s="1">
        <v>12.87</v>
      </c>
      <c r="AT109" s="1">
        <v>4.62</v>
      </c>
      <c r="AU109" s="1">
        <v>0</v>
      </c>
      <c r="AV109" s="1">
        <v>0</v>
      </c>
    </row>
    <row r="110" spans="1:48">
      <c r="A110" s="1" t="s">
        <v>134</v>
      </c>
      <c r="B110" s="52" t="s">
        <v>173</v>
      </c>
      <c r="C110" s="1">
        <v>0</v>
      </c>
      <c r="D110" s="1">
        <v>0.79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24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N110" s="1">
        <v>0.39</v>
      </c>
      <c r="AO110" s="1">
        <v>0.39</v>
      </c>
      <c r="AP110" s="1">
        <v>0</v>
      </c>
      <c r="AR110" s="1">
        <v>25.18</v>
      </c>
      <c r="AS110" s="1">
        <v>25.18</v>
      </c>
      <c r="AT110" s="1">
        <v>19.87</v>
      </c>
      <c r="AU110" s="1">
        <v>0</v>
      </c>
      <c r="AV110" s="1">
        <v>0</v>
      </c>
    </row>
    <row r="111" spans="1:48">
      <c r="A111" s="1" t="s">
        <v>134</v>
      </c>
      <c r="B111" s="52" t="s">
        <v>174</v>
      </c>
      <c r="C111" s="1">
        <v>0</v>
      </c>
      <c r="D111" s="1">
        <v>1.54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1.43</v>
      </c>
      <c r="N111" s="1">
        <v>0.16</v>
      </c>
      <c r="O111" s="1">
        <v>12.3</v>
      </c>
      <c r="P111" s="1">
        <v>0</v>
      </c>
      <c r="Q111" s="1">
        <v>0</v>
      </c>
      <c r="R111" s="1">
        <v>0</v>
      </c>
      <c r="S111" s="1">
        <v>3.76</v>
      </c>
      <c r="T111" s="1">
        <v>0</v>
      </c>
      <c r="U111" s="1">
        <v>0</v>
      </c>
      <c r="V111" s="1">
        <v>0</v>
      </c>
      <c r="W111" s="1">
        <v>2.77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6.2</v>
      </c>
      <c r="AF111" s="1">
        <v>0</v>
      </c>
      <c r="AG111" s="1">
        <v>0</v>
      </c>
      <c r="AH111" s="1">
        <v>11.270588235294118</v>
      </c>
      <c r="AI111" s="1">
        <v>0</v>
      </c>
      <c r="AJ111" s="1">
        <v>0</v>
      </c>
      <c r="AK111" s="1">
        <v>0</v>
      </c>
      <c r="AL111" s="1">
        <v>0</v>
      </c>
      <c r="AN111" s="1">
        <v>0.36</v>
      </c>
      <c r="AO111" s="1">
        <v>0.36</v>
      </c>
      <c r="AP111" s="1">
        <v>0</v>
      </c>
      <c r="AR111" s="1">
        <v>39.790588235294116</v>
      </c>
      <c r="AS111" s="1">
        <v>39.790588235294116</v>
      </c>
      <c r="AT111" s="1">
        <v>28</v>
      </c>
      <c r="AU111" s="1">
        <v>0</v>
      </c>
      <c r="AV111" s="1">
        <v>0</v>
      </c>
    </row>
    <row r="112" spans="1:48">
      <c r="A112" s="1" t="s">
        <v>134</v>
      </c>
      <c r="B112" s="52" t="s">
        <v>175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N112" s="1" t="s">
        <v>63</v>
      </c>
      <c r="AO112" s="1">
        <v>0</v>
      </c>
      <c r="AP112" s="1">
        <v>0</v>
      </c>
      <c r="AR112" s="1">
        <v>0</v>
      </c>
      <c r="AS112" s="1">
        <v>0</v>
      </c>
      <c r="AT112" s="1" t="s">
        <v>64</v>
      </c>
      <c r="AU112" s="1">
        <v>0</v>
      </c>
      <c r="AV112" s="1">
        <v>0</v>
      </c>
    </row>
    <row r="113" spans="1:48">
      <c r="A113" s="1" t="s">
        <v>134</v>
      </c>
      <c r="B113" s="52" t="s">
        <v>176</v>
      </c>
      <c r="C113" s="1">
        <v>0</v>
      </c>
      <c r="D113" s="1">
        <v>0.76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82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N113" s="1" t="s">
        <v>56</v>
      </c>
      <c r="AO113" s="1">
        <v>2.13</v>
      </c>
      <c r="AP113" s="1">
        <v>0</v>
      </c>
      <c r="AR113" s="1">
        <v>84.89</v>
      </c>
      <c r="AS113" s="1">
        <v>84.89</v>
      </c>
      <c r="AT113" s="1">
        <v>71</v>
      </c>
      <c r="AU113" s="1">
        <v>0</v>
      </c>
      <c r="AV113" s="1">
        <v>0</v>
      </c>
    </row>
    <row r="114" spans="1:48">
      <c r="A114" s="1" t="s">
        <v>134</v>
      </c>
      <c r="B114" s="52" t="s">
        <v>177</v>
      </c>
      <c r="C114" s="1">
        <v>0</v>
      </c>
      <c r="D114" s="1">
        <v>0.24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52</v>
      </c>
      <c r="P114" s="1">
        <v>0</v>
      </c>
      <c r="Q114" s="1">
        <v>0</v>
      </c>
      <c r="R114" s="1">
        <v>2.4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21</v>
      </c>
      <c r="AB114" s="1">
        <v>8.6999999999999993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N114" s="1">
        <v>1.87</v>
      </c>
      <c r="AO114" s="1">
        <v>1.87</v>
      </c>
      <c r="AP114" s="1">
        <v>0</v>
      </c>
      <c r="AR114" s="1">
        <v>77.510000000000005</v>
      </c>
      <c r="AS114" s="1">
        <v>77.510000000000005</v>
      </c>
      <c r="AT114" s="1">
        <v>63</v>
      </c>
      <c r="AU114" s="1">
        <v>0</v>
      </c>
      <c r="AV114" s="1">
        <v>0</v>
      </c>
    </row>
    <row r="115" spans="1:48">
      <c r="A115" s="1" t="s">
        <v>134</v>
      </c>
      <c r="B115" s="52" t="s">
        <v>178</v>
      </c>
      <c r="C115" s="1">
        <v>0</v>
      </c>
      <c r="D115" s="1">
        <v>2.1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26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N115" s="1">
        <v>0.71</v>
      </c>
      <c r="AO115" s="1">
        <v>0.71</v>
      </c>
      <c r="AP115" s="1">
        <v>0</v>
      </c>
      <c r="AR115" s="1">
        <v>28.810000000000002</v>
      </c>
      <c r="AS115" s="1">
        <v>28.810000000000002</v>
      </c>
      <c r="AT115" s="1">
        <v>24</v>
      </c>
      <c r="AU115" s="1">
        <v>0</v>
      </c>
      <c r="AV115" s="1">
        <v>0</v>
      </c>
    </row>
    <row r="116" spans="1:48">
      <c r="A116" s="1" t="s">
        <v>134</v>
      </c>
      <c r="B116" s="52" t="s">
        <v>179</v>
      </c>
      <c r="C116" s="1">
        <v>0</v>
      </c>
      <c r="D116" s="1">
        <v>0.91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35</v>
      </c>
      <c r="M116" s="1">
        <v>0</v>
      </c>
      <c r="N116" s="1">
        <v>30</v>
      </c>
      <c r="O116" s="1">
        <v>4.29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9.2100000000000009</v>
      </c>
      <c r="X116" s="1">
        <v>0</v>
      </c>
      <c r="Y116" s="1">
        <v>0</v>
      </c>
      <c r="Z116" s="1">
        <v>9.4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N116" s="1" t="s">
        <v>56</v>
      </c>
      <c r="AO116" s="1">
        <v>1.89</v>
      </c>
      <c r="AP116" s="1">
        <v>0</v>
      </c>
      <c r="AR116" s="1">
        <v>90.7</v>
      </c>
      <c r="AS116" s="1">
        <v>90.7</v>
      </c>
      <c r="AT116" s="1">
        <v>63</v>
      </c>
      <c r="AU116" s="1">
        <v>0</v>
      </c>
      <c r="AV116" s="1">
        <v>0</v>
      </c>
    </row>
    <row r="117" spans="1:48">
      <c r="A117" s="1" t="s">
        <v>134</v>
      </c>
      <c r="B117" s="52" t="s">
        <v>180</v>
      </c>
      <c r="C117" s="1">
        <v>0</v>
      </c>
      <c r="D117" s="1">
        <v>3.29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2.2400000000000002</v>
      </c>
      <c r="L117" s="1">
        <v>20</v>
      </c>
      <c r="M117" s="1">
        <v>4.25</v>
      </c>
      <c r="N117" s="1">
        <v>0</v>
      </c>
      <c r="O117" s="1">
        <v>10.95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9.0500000000000007</v>
      </c>
      <c r="X117" s="1">
        <v>0</v>
      </c>
      <c r="Y117" s="1">
        <v>0</v>
      </c>
      <c r="Z117" s="1">
        <v>8.4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N117" s="1">
        <v>1.01</v>
      </c>
      <c r="AO117" s="1">
        <v>1.01</v>
      </c>
      <c r="AP117" s="1">
        <v>0</v>
      </c>
      <c r="AR117" s="1">
        <v>59.19</v>
      </c>
      <c r="AS117" s="1">
        <v>59.19</v>
      </c>
      <c r="AT117" s="1">
        <v>40</v>
      </c>
      <c r="AU117" s="1">
        <v>0</v>
      </c>
      <c r="AV117" s="1">
        <v>0</v>
      </c>
    </row>
    <row r="118" spans="1:48">
      <c r="A118" s="1" t="s">
        <v>134</v>
      </c>
      <c r="B118" s="52" t="s">
        <v>181</v>
      </c>
      <c r="C118" s="1">
        <v>0</v>
      </c>
      <c r="D118" s="1">
        <v>1.19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5.57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N118" s="1">
        <v>1.18</v>
      </c>
      <c r="AO118" s="1">
        <v>1.18</v>
      </c>
      <c r="AP118" s="1">
        <v>0</v>
      </c>
      <c r="AR118" s="1">
        <v>7.9399999999999995</v>
      </c>
      <c r="AS118" s="1">
        <v>7.9399999999999995</v>
      </c>
      <c r="AT118" s="1">
        <v>4.5599999999999996</v>
      </c>
      <c r="AU118" s="1">
        <v>0</v>
      </c>
      <c r="AV118" s="1">
        <v>0</v>
      </c>
    </row>
    <row r="119" spans="1:48">
      <c r="A119" s="1" t="s">
        <v>134</v>
      </c>
      <c r="B119" s="52" t="s">
        <v>182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N119" s="1" t="s">
        <v>63</v>
      </c>
      <c r="AO119" s="1">
        <v>0</v>
      </c>
      <c r="AP119" s="1">
        <v>0</v>
      </c>
      <c r="AR119" s="1">
        <v>0</v>
      </c>
      <c r="AS119" s="1">
        <v>0</v>
      </c>
      <c r="AT119" s="1" t="s">
        <v>64</v>
      </c>
      <c r="AU119" s="1">
        <v>0</v>
      </c>
      <c r="AV119" s="1">
        <v>0</v>
      </c>
    </row>
    <row r="120" spans="1:48">
      <c r="A120" s="1" t="s">
        <v>134</v>
      </c>
      <c r="B120" s="52" t="s">
        <v>183</v>
      </c>
      <c r="C120" s="1">
        <v>0</v>
      </c>
      <c r="D120" s="1">
        <v>0.17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1.3</v>
      </c>
      <c r="AD120" s="1">
        <v>1.3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N120" s="1">
        <v>0.04</v>
      </c>
      <c r="AO120" s="1">
        <v>0.04</v>
      </c>
      <c r="AP120" s="1">
        <v>0</v>
      </c>
      <c r="AR120" s="1">
        <v>1.51</v>
      </c>
      <c r="AS120" s="1">
        <v>1.51</v>
      </c>
      <c r="AT120" s="1">
        <v>1.26</v>
      </c>
      <c r="AU120" s="1">
        <v>0</v>
      </c>
      <c r="AV120" s="1">
        <v>0</v>
      </c>
    </row>
    <row r="121" spans="1:48">
      <c r="A121" s="1" t="s">
        <v>134</v>
      </c>
      <c r="B121" s="52" t="s">
        <v>184</v>
      </c>
      <c r="C121" s="1">
        <v>0</v>
      </c>
      <c r="D121" s="1">
        <v>1.2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13.54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1.78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N121" s="1">
        <v>0.25</v>
      </c>
      <c r="AO121" s="1">
        <v>0.25</v>
      </c>
      <c r="AP121" s="1">
        <v>0</v>
      </c>
      <c r="AR121" s="1">
        <v>16.77</v>
      </c>
      <c r="AS121" s="1">
        <v>16.77</v>
      </c>
      <c r="AT121" s="1">
        <v>14.02</v>
      </c>
      <c r="AU121" s="1">
        <v>0</v>
      </c>
      <c r="AV121" s="1">
        <v>0</v>
      </c>
    </row>
    <row r="122" spans="1:48">
      <c r="A122" s="1" t="s">
        <v>134</v>
      </c>
      <c r="B122" s="52" t="s">
        <v>185</v>
      </c>
      <c r="C122" s="1">
        <v>0</v>
      </c>
      <c r="D122" s="1">
        <v>1.93</v>
      </c>
      <c r="E122" s="1">
        <v>0</v>
      </c>
      <c r="F122" s="1">
        <v>0</v>
      </c>
      <c r="G122" s="1">
        <v>0</v>
      </c>
      <c r="H122" s="1">
        <v>1.04</v>
      </c>
      <c r="I122" s="1">
        <v>0</v>
      </c>
      <c r="J122" s="1">
        <v>0</v>
      </c>
      <c r="K122" s="1">
        <v>0</v>
      </c>
      <c r="L122" s="1">
        <v>25</v>
      </c>
      <c r="M122" s="1">
        <v>2.5</v>
      </c>
      <c r="N122" s="1">
        <v>30</v>
      </c>
      <c r="O122" s="1">
        <v>20</v>
      </c>
      <c r="P122" s="1">
        <v>0</v>
      </c>
      <c r="Q122" s="1">
        <v>0</v>
      </c>
      <c r="R122" s="1">
        <v>2</v>
      </c>
      <c r="S122" s="1">
        <v>0</v>
      </c>
      <c r="T122" s="1">
        <v>9.6999999999999993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10.67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N122" s="1">
        <v>1.43</v>
      </c>
      <c r="AO122" s="1">
        <v>1.43</v>
      </c>
      <c r="AP122" s="1">
        <v>0</v>
      </c>
      <c r="AR122" s="1">
        <v>104.27000000000001</v>
      </c>
      <c r="AS122" s="1">
        <v>104.27000000000001</v>
      </c>
      <c r="AT122" s="1">
        <v>74</v>
      </c>
      <c r="AU122" s="1">
        <v>0</v>
      </c>
      <c r="AV122" s="1">
        <v>0</v>
      </c>
    </row>
    <row r="123" spans="1:48">
      <c r="A123" s="1" t="s">
        <v>134</v>
      </c>
      <c r="B123" s="52" t="s">
        <v>186</v>
      </c>
      <c r="C123" s="1">
        <v>0</v>
      </c>
      <c r="D123" s="1">
        <v>3.3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8.1999999999999993</v>
      </c>
      <c r="S123" s="1">
        <v>46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22</v>
      </c>
      <c r="AB123" s="1">
        <v>9.25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N123" s="1">
        <v>1.8</v>
      </c>
      <c r="AO123" s="1">
        <v>1.8</v>
      </c>
      <c r="AP123" s="1">
        <v>0</v>
      </c>
      <c r="AR123" s="1">
        <v>81.3</v>
      </c>
      <c r="AS123" s="1">
        <v>81.3</v>
      </c>
      <c r="AT123" s="1">
        <v>70</v>
      </c>
      <c r="AU123" s="1">
        <v>0</v>
      </c>
      <c r="AV123" s="1">
        <v>0</v>
      </c>
    </row>
    <row r="124" spans="1:48">
      <c r="A124" s="1" t="s">
        <v>187</v>
      </c>
      <c r="B124" s="52" t="s">
        <v>188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N124" s="1" t="s">
        <v>56</v>
      </c>
      <c r="AO124" s="1">
        <v>0.21</v>
      </c>
      <c r="AP124" s="1">
        <v>0</v>
      </c>
      <c r="AR124" s="1">
        <v>0.21</v>
      </c>
      <c r="AS124" s="1">
        <v>0.21</v>
      </c>
      <c r="AT124" s="1">
        <v>7</v>
      </c>
      <c r="AU124" s="1">
        <v>0</v>
      </c>
      <c r="AV124" s="1">
        <v>0</v>
      </c>
    </row>
    <row r="125" spans="1:48">
      <c r="A125" s="1" t="s">
        <v>189</v>
      </c>
      <c r="B125" s="52" t="s">
        <v>190</v>
      </c>
      <c r="C125" s="1">
        <v>0</v>
      </c>
      <c r="D125" s="1">
        <v>0.5</v>
      </c>
      <c r="E125" s="1">
        <v>0</v>
      </c>
      <c r="F125" s="1">
        <v>0</v>
      </c>
      <c r="G125" s="1">
        <v>0</v>
      </c>
      <c r="H125" s="1">
        <v>0</v>
      </c>
      <c r="I125" s="1">
        <v>88.412901392441029</v>
      </c>
      <c r="J125" s="1">
        <v>0</v>
      </c>
      <c r="K125" s="1">
        <v>0</v>
      </c>
      <c r="L125" s="1">
        <v>4.0999999999999996</v>
      </c>
      <c r="M125" s="1">
        <v>0</v>
      </c>
      <c r="N125" s="1">
        <v>4.0999999999999996</v>
      </c>
      <c r="O125" s="1">
        <v>26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2.87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2.0823529411764707</v>
      </c>
      <c r="AI125" s="1">
        <v>0</v>
      </c>
      <c r="AJ125" s="1">
        <v>0</v>
      </c>
      <c r="AK125" s="1">
        <v>0</v>
      </c>
      <c r="AL125" s="1">
        <v>0</v>
      </c>
      <c r="AN125" s="1" t="s">
        <v>56</v>
      </c>
      <c r="AO125" s="1">
        <v>3.1799999999999997</v>
      </c>
      <c r="AP125" s="1">
        <v>0</v>
      </c>
      <c r="AR125" s="1">
        <v>131.24525433361751</v>
      </c>
      <c r="AS125" s="1">
        <v>131.24525433361751</v>
      </c>
      <c r="AT125" s="1">
        <v>106</v>
      </c>
      <c r="AU125" s="1">
        <v>0</v>
      </c>
      <c r="AV125" s="1">
        <v>0</v>
      </c>
    </row>
    <row r="126" spans="1:48">
      <c r="A126" s="1" t="s">
        <v>189</v>
      </c>
      <c r="B126" s="52" t="s">
        <v>191</v>
      </c>
      <c r="C126" s="1">
        <v>0</v>
      </c>
      <c r="D126" s="1">
        <v>0.05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1.57</v>
      </c>
      <c r="M126" s="1">
        <v>0</v>
      </c>
      <c r="N126" s="1">
        <v>1.57</v>
      </c>
      <c r="O126" s="1">
        <v>1.57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N126" s="1" t="s">
        <v>56</v>
      </c>
      <c r="AO126" s="1">
        <v>8.879999999999999E-2</v>
      </c>
      <c r="AP126" s="1">
        <v>0</v>
      </c>
      <c r="AR126" s="1">
        <v>4.8488000000000007</v>
      </c>
      <c r="AS126" s="1">
        <v>4.8488000000000007</v>
      </c>
      <c r="AT126" s="1">
        <v>2.96</v>
      </c>
      <c r="AU126" s="1">
        <v>0</v>
      </c>
      <c r="AV126" s="1">
        <v>0</v>
      </c>
    </row>
    <row r="127" spans="1:48">
      <c r="A127" s="1" t="s">
        <v>189</v>
      </c>
      <c r="B127" s="52" t="s">
        <v>192</v>
      </c>
      <c r="C127" s="1">
        <v>0</v>
      </c>
      <c r="D127" s="1">
        <v>0.05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7.89</v>
      </c>
      <c r="M127" s="1">
        <v>0</v>
      </c>
      <c r="N127" s="1">
        <v>7.89</v>
      </c>
      <c r="O127" s="1">
        <v>7.89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N127" s="1" t="s">
        <v>56</v>
      </c>
      <c r="AO127" s="1">
        <v>0.44099999999999995</v>
      </c>
      <c r="AP127" s="1">
        <v>0</v>
      </c>
      <c r="AR127" s="1">
        <v>24.160999999999998</v>
      </c>
      <c r="AS127" s="1">
        <v>24.160999999999998</v>
      </c>
      <c r="AT127" s="1">
        <v>14.7</v>
      </c>
      <c r="AU127" s="1">
        <v>0</v>
      </c>
      <c r="AV127" s="1">
        <v>0</v>
      </c>
    </row>
    <row r="128" spans="1:48">
      <c r="A128" s="1" t="s">
        <v>193</v>
      </c>
      <c r="B128" s="52" t="s">
        <v>194</v>
      </c>
      <c r="C128" s="1">
        <v>0</v>
      </c>
      <c r="D128" s="1">
        <v>0.98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3.82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12.41</v>
      </c>
      <c r="Y128" s="1">
        <v>0</v>
      </c>
      <c r="Z128" s="1">
        <v>1.97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3.1764705882352944</v>
      </c>
      <c r="AI128" s="1">
        <v>0</v>
      </c>
      <c r="AJ128" s="1">
        <v>0</v>
      </c>
      <c r="AK128" s="1">
        <v>0</v>
      </c>
      <c r="AL128" s="1">
        <v>0</v>
      </c>
      <c r="AN128" s="1">
        <v>0.35</v>
      </c>
      <c r="AO128" s="1">
        <v>0.35</v>
      </c>
      <c r="AP128" s="1">
        <v>0</v>
      </c>
      <c r="AR128" s="1">
        <v>22.706470588235295</v>
      </c>
      <c r="AS128" s="1">
        <v>22.706470588235295</v>
      </c>
      <c r="AT128" s="1">
        <v>18.53</v>
      </c>
      <c r="AU128" s="1">
        <v>0</v>
      </c>
      <c r="AV128" s="1">
        <v>0</v>
      </c>
    </row>
    <row r="129" spans="1:48">
      <c r="A129" s="1" t="s">
        <v>193</v>
      </c>
      <c r="B129" s="52" t="s">
        <v>195</v>
      </c>
      <c r="C129" s="1">
        <v>0</v>
      </c>
      <c r="D129" s="1">
        <v>0.25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16.579999999999998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2.36</v>
      </c>
      <c r="AF129" s="1">
        <v>0</v>
      </c>
      <c r="AG129" s="1">
        <v>0</v>
      </c>
      <c r="AH129" s="1">
        <v>24.705882352941178</v>
      </c>
      <c r="AI129" s="1">
        <v>0</v>
      </c>
      <c r="AJ129" s="1">
        <v>0</v>
      </c>
      <c r="AK129" s="1">
        <v>0</v>
      </c>
      <c r="AL129" s="1">
        <v>0</v>
      </c>
      <c r="AN129" s="1">
        <v>0.19</v>
      </c>
      <c r="AO129" s="1">
        <v>0.19</v>
      </c>
      <c r="AP129" s="1">
        <v>0</v>
      </c>
      <c r="AR129" s="1">
        <v>44.085882352941169</v>
      </c>
      <c r="AS129" s="1">
        <v>44.085882352941169</v>
      </c>
      <c r="AT129" s="1">
        <v>33</v>
      </c>
      <c r="AU129" s="1">
        <v>0</v>
      </c>
      <c r="AV129" s="1">
        <v>0</v>
      </c>
    </row>
    <row r="130" spans="1:48">
      <c r="A130" s="1" t="s">
        <v>196</v>
      </c>
      <c r="B130" s="52" t="s">
        <v>197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N130" s="1" t="s">
        <v>56</v>
      </c>
      <c r="AO130" s="1">
        <v>0</v>
      </c>
      <c r="AP130" s="1">
        <v>0</v>
      </c>
      <c r="AR130" s="1">
        <v>0</v>
      </c>
      <c r="AS130" s="1">
        <v>0</v>
      </c>
      <c r="AT130" s="1" t="s">
        <v>64</v>
      </c>
      <c r="AU130" s="1">
        <v>0</v>
      </c>
      <c r="AV130" s="1">
        <v>0</v>
      </c>
    </row>
    <row r="131" spans="1:48">
      <c r="A131" s="1" t="s">
        <v>196</v>
      </c>
      <c r="B131" s="52" t="s">
        <v>198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N131" s="1" t="s">
        <v>56</v>
      </c>
      <c r="AO131" s="1">
        <v>0</v>
      </c>
      <c r="AP131" s="1">
        <v>0</v>
      </c>
      <c r="AR131" s="1">
        <v>0</v>
      </c>
      <c r="AS131" s="1">
        <v>0</v>
      </c>
      <c r="AT131" s="1" t="s">
        <v>64</v>
      </c>
      <c r="AU131" s="1">
        <v>0</v>
      </c>
      <c r="AV131" s="1">
        <v>0</v>
      </c>
    </row>
    <row r="132" spans="1:48">
      <c r="A132" s="1" t="s">
        <v>196</v>
      </c>
      <c r="B132" s="52" t="s">
        <v>199</v>
      </c>
      <c r="C132" s="1">
        <v>0</v>
      </c>
      <c r="D132" s="1">
        <v>1.35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53</v>
      </c>
      <c r="N132" s="1">
        <v>5.4</v>
      </c>
      <c r="O132" s="1">
        <v>0</v>
      </c>
      <c r="P132" s="1">
        <v>0</v>
      </c>
      <c r="Q132" s="1">
        <v>0</v>
      </c>
      <c r="R132" s="1">
        <v>0</v>
      </c>
      <c r="S132" s="1">
        <v>1.19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7.2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N132" s="1">
        <v>1.6</v>
      </c>
      <c r="AO132" s="1">
        <v>1.6</v>
      </c>
      <c r="AP132" s="1">
        <v>0</v>
      </c>
      <c r="AR132" s="1">
        <v>69.739999999999995</v>
      </c>
      <c r="AS132" s="1">
        <v>69.739999999999995</v>
      </c>
      <c r="AT132" s="1">
        <v>47</v>
      </c>
      <c r="AU132" s="1">
        <v>0</v>
      </c>
      <c r="AV132" s="1">
        <v>0</v>
      </c>
    </row>
    <row r="133" spans="1:48">
      <c r="A133" s="1" t="s">
        <v>196</v>
      </c>
      <c r="B133" s="52" t="s">
        <v>200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N133" s="1" t="s">
        <v>56</v>
      </c>
      <c r="AO133" s="1">
        <v>0</v>
      </c>
      <c r="AP133" s="1">
        <v>0</v>
      </c>
      <c r="AR133" s="1">
        <v>0</v>
      </c>
      <c r="AS133" s="1">
        <v>0</v>
      </c>
      <c r="AT133" s="1" t="s">
        <v>64</v>
      </c>
      <c r="AU133" s="1">
        <v>0</v>
      </c>
      <c r="AV133" s="1">
        <v>0</v>
      </c>
    </row>
    <row r="134" spans="1:48">
      <c r="A134" s="1" t="s">
        <v>196</v>
      </c>
      <c r="B134" s="52" t="s">
        <v>201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N134" s="1" t="s">
        <v>56</v>
      </c>
      <c r="AO134" s="1">
        <v>0</v>
      </c>
      <c r="AP134" s="1">
        <v>0</v>
      </c>
      <c r="AR134" s="1">
        <v>0</v>
      </c>
      <c r="AS134" s="1">
        <v>0</v>
      </c>
      <c r="AT134" s="1" t="s">
        <v>64</v>
      </c>
      <c r="AU134" s="1">
        <v>0</v>
      </c>
      <c r="AV134" s="1">
        <v>0</v>
      </c>
    </row>
    <row r="135" spans="1:48">
      <c r="A135" s="1" t="s">
        <v>202</v>
      </c>
      <c r="B135" s="52" t="s">
        <v>203</v>
      </c>
      <c r="C135" s="1">
        <v>0</v>
      </c>
      <c r="D135" s="1">
        <v>9.0654922779922771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48.724577186038147</v>
      </c>
      <c r="L135" s="1">
        <v>5.8257646635480391</v>
      </c>
      <c r="M135" s="1">
        <v>85.797625044980208</v>
      </c>
      <c r="N135" s="1">
        <v>20.125368837711406</v>
      </c>
      <c r="O135" s="1">
        <v>16.418064051817201</v>
      </c>
      <c r="P135" s="1">
        <v>0</v>
      </c>
      <c r="Q135" s="1">
        <v>0</v>
      </c>
      <c r="R135" s="1">
        <v>0</v>
      </c>
      <c r="S135" s="1">
        <v>36</v>
      </c>
      <c r="T135" s="1">
        <v>0</v>
      </c>
      <c r="U135" s="1">
        <v>7.6533676533676536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N135" s="1">
        <v>1</v>
      </c>
      <c r="AO135" s="1">
        <v>1</v>
      </c>
      <c r="AP135" s="1">
        <v>4.7457168677247008</v>
      </c>
      <c r="AR135" s="1">
        <v>235.35597658317965</v>
      </c>
      <c r="AS135" s="1">
        <v>235.35597658317965</v>
      </c>
      <c r="AT135" s="1">
        <v>211</v>
      </c>
      <c r="AU135" s="1">
        <v>0</v>
      </c>
      <c r="AV135" s="1">
        <v>0</v>
      </c>
    </row>
    <row r="136" spans="1:48">
      <c r="A136" s="1" t="s">
        <v>204</v>
      </c>
      <c r="B136" s="52" t="s">
        <v>205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5.13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N136" s="1" t="s">
        <v>63</v>
      </c>
      <c r="AO136" s="1">
        <v>0.1515</v>
      </c>
      <c r="AP136" s="1">
        <v>0</v>
      </c>
      <c r="AR136" s="1">
        <v>5.2815000000000003</v>
      </c>
      <c r="AS136" s="1">
        <v>5.2815000000000003</v>
      </c>
      <c r="AT136" s="1">
        <v>5.05</v>
      </c>
      <c r="AU136" s="1">
        <v>0</v>
      </c>
      <c r="AV136" s="1">
        <v>0</v>
      </c>
    </row>
    <row r="137" spans="1:48">
      <c r="A137" s="1" t="s">
        <v>204</v>
      </c>
      <c r="B137" s="52" t="s">
        <v>206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N137" s="1" t="s">
        <v>63</v>
      </c>
      <c r="AO137" s="1">
        <v>0.10079999999999999</v>
      </c>
      <c r="AP137" s="1">
        <v>0</v>
      </c>
      <c r="AR137" s="1">
        <v>0.10079999999999999</v>
      </c>
      <c r="AS137" s="1">
        <v>0.10079999999999999</v>
      </c>
      <c r="AT137" s="1">
        <v>3.36</v>
      </c>
      <c r="AU137" s="1">
        <v>0</v>
      </c>
      <c r="AV137" s="1">
        <v>0</v>
      </c>
    </row>
    <row r="138" spans="1:48">
      <c r="A138" s="1" t="s">
        <v>204</v>
      </c>
      <c r="B138" s="52" t="s">
        <v>207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N138" s="1" t="s">
        <v>63</v>
      </c>
      <c r="AO138" s="1">
        <v>0.159</v>
      </c>
      <c r="AP138" s="1">
        <v>0</v>
      </c>
      <c r="AR138" s="1">
        <v>0.159</v>
      </c>
      <c r="AS138" s="1">
        <v>0.159</v>
      </c>
      <c r="AT138" s="1">
        <v>5.3</v>
      </c>
      <c r="AU138" s="1">
        <v>0</v>
      </c>
      <c r="AV138" s="1">
        <v>0</v>
      </c>
    </row>
    <row r="139" spans="1:48">
      <c r="A139" s="1" t="s">
        <v>204</v>
      </c>
      <c r="B139" s="52" t="s">
        <v>208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N139" s="1" t="s">
        <v>63</v>
      </c>
      <c r="AO139" s="1">
        <v>0.24</v>
      </c>
      <c r="AP139" s="1">
        <v>0</v>
      </c>
      <c r="AR139" s="1">
        <v>0.24</v>
      </c>
      <c r="AS139" s="1">
        <v>0.24</v>
      </c>
      <c r="AT139" s="1">
        <v>8</v>
      </c>
      <c r="AU139" s="1">
        <v>0</v>
      </c>
      <c r="AV139" s="1">
        <v>0</v>
      </c>
    </row>
    <row r="140" spans="1:48">
      <c r="A140" s="1" t="s">
        <v>204</v>
      </c>
      <c r="B140" s="52" t="s">
        <v>209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N140" s="1" t="s">
        <v>63</v>
      </c>
      <c r="AO140" s="1">
        <v>0.1239</v>
      </c>
      <c r="AP140" s="1">
        <v>0</v>
      </c>
      <c r="AR140" s="1">
        <v>0.1239</v>
      </c>
      <c r="AS140" s="1">
        <v>0.1239</v>
      </c>
      <c r="AT140" s="1">
        <v>4.13</v>
      </c>
      <c r="AU140" s="1">
        <v>0</v>
      </c>
      <c r="AV140" s="1">
        <v>0</v>
      </c>
    </row>
    <row r="141" spans="1:48">
      <c r="A141" s="1" t="s">
        <v>204</v>
      </c>
      <c r="B141" s="52" t="s">
        <v>210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N141" s="1" t="s">
        <v>63</v>
      </c>
      <c r="AO141" s="1">
        <v>0</v>
      </c>
      <c r="AP141" s="1">
        <v>0</v>
      </c>
      <c r="AR141" s="1">
        <v>0</v>
      </c>
      <c r="AS141" s="1">
        <v>0</v>
      </c>
      <c r="AT141" s="1" t="s">
        <v>64</v>
      </c>
      <c r="AU141" s="1">
        <v>0</v>
      </c>
      <c r="AV141" s="1">
        <v>0</v>
      </c>
    </row>
    <row r="142" spans="1:48">
      <c r="A142" s="1" t="s">
        <v>204</v>
      </c>
      <c r="B142" s="52" t="s">
        <v>211</v>
      </c>
      <c r="C142" s="1">
        <v>0</v>
      </c>
      <c r="D142" s="1">
        <v>0.3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6.36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0.3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N142" s="1" t="s">
        <v>56</v>
      </c>
      <c r="AO142" s="1">
        <v>0.18359999999999999</v>
      </c>
      <c r="AP142" s="1">
        <v>0</v>
      </c>
      <c r="AR142" s="1">
        <v>6.8436000000000003</v>
      </c>
      <c r="AS142" s="1">
        <v>6.8436000000000003</v>
      </c>
      <c r="AT142" s="1">
        <v>6.12</v>
      </c>
      <c r="AU142" s="1">
        <v>0</v>
      </c>
      <c r="AV142" s="1">
        <v>0</v>
      </c>
    </row>
    <row r="143" spans="1:48">
      <c r="A143" s="1" t="s">
        <v>212</v>
      </c>
      <c r="B143" s="52" t="s">
        <v>213</v>
      </c>
      <c r="C143" s="1">
        <v>0</v>
      </c>
      <c r="D143" s="1">
        <v>1.0723157068436453</v>
      </c>
      <c r="E143" s="1">
        <v>0</v>
      </c>
      <c r="F143" s="1">
        <v>22</v>
      </c>
      <c r="G143" s="1">
        <v>0</v>
      </c>
      <c r="H143" s="1">
        <v>0</v>
      </c>
      <c r="I143" s="1">
        <v>0</v>
      </c>
      <c r="J143" s="1">
        <v>4.290889740315027</v>
      </c>
      <c r="K143" s="1">
        <v>0</v>
      </c>
      <c r="L143" s="1">
        <v>71.420627497661769</v>
      </c>
      <c r="M143" s="1">
        <v>483.90026358302867</v>
      </c>
      <c r="N143" s="1">
        <v>13.345803928237395</v>
      </c>
      <c r="O143" s="1">
        <v>0</v>
      </c>
      <c r="P143" s="1">
        <v>0</v>
      </c>
      <c r="Q143" s="1">
        <v>0</v>
      </c>
      <c r="R143" s="1">
        <v>23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162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N143" s="1">
        <v>14.31</v>
      </c>
      <c r="AO143" s="1">
        <v>14.31</v>
      </c>
      <c r="AP143" s="1">
        <v>12.086431406946009</v>
      </c>
      <c r="AR143" s="1">
        <v>807.42633186303237</v>
      </c>
      <c r="AS143" s="1">
        <v>807.42633186303237</v>
      </c>
      <c r="AT143" s="1">
        <v>712</v>
      </c>
      <c r="AU143" s="1">
        <v>0</v>
      </c>
      <c r="AV143" s="1">
        <v>0</v>
      </c>
    </row>
    <row r="144" spans="1:48">
      <c r="A144" s="1" t="s">
        <v>212</v>
      </c>
      <c r="B144" s="52" t="s">
        <v>214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N144" s="1" t="s">
        <v>56</v>
      </c>
      <c r="AO144" s="1">
        <v>0</v>
      </c>
      <c r="AP144" s="1">
        <v>0</v>
      </c>
      <c r="AR144" s="1">
        <v>0</v>
      </c>
      <c r="AS144" s="1">
        <v>0</v>
      </c>
      <c r="AT144" s="1" t="s">
        <v>64</v>
      </c>
      <c r="AU144" s="1">
        <v>0</v>
      </c>
      <c r="AV144" s="1">
        <v>0</v>
      </c>
    </row>
    <row r="145" spans="1:48">
      <c r="A145" s="1" t="s">
        <v>212</v>
      </c>
      <c r="B145" s="52" t="s">
        <v>215</v>
      </c>
      <c r="C145" s="1">
        <v>0</v>
      </c>
      <c r="D145" s="1">
        <v>0.14000000000000001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0.83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N145" s="1">
        <v>0.02</v>
      </c>
      <c r="AO145" s="1">
        <v>0.02</v>
      </c>
      <c r="AP145" s="1">
        <v>0</v>
      </c>
      <c r="AR145" s="1">
        <v>0.99</v>
      </c>
      <c r="AS145" s="1">
        <v>0.99</v>
      </c>
      <c r="AT145" s="1">
        <v>0.9</v>
      </c>
      <c r="AU145" s="1">
        <v>0</v>
      </c>
      <c r="AV145" s="1">
        <v>0</v>
      </c>
    </row>
    <row r="146" spans="1:48">
      <c r="A146" s="1" t="s">
        <v>212</v>
      </c>
      <c r="B146" s="52" t="s">
        <v>216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2.15</v>
      </c>
      <c r="S146" s="1">
        <v>6.58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N146" s="1">
        <v>0.02</v>
      </c>
      <c r="AO146" s="1">
        <v>0.02</v>
      </c>
      <c r="AP146" s="1">
        <v>0</v>
      </c>
      <c r="AR146" s="1">
        <v>8.75</v>
      </c>
      <c r="AS146" s="1">
        <v>8.75</v>
      </c>
      <c r="AT146" s="1">
        <v>7.2</v>
      </c>
      <c r="AU146" s="1">
        <v>0</v>
      </c>
      <c r="AV146" s="1">
        <v>0</v>
      </c>
    </row>
    <row r="147" spans="1:48">
      <c r="A147" s="1" t="s">
        <v>217</v>
      </c>
      <c r="B147" s="52" t="s">
        <v>218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N147" s="1" t="s">
        <v>63</v>
      </c>
      <c r="AO147" s="1">
        <v>0</v>
      </c>
      <c r="AP147" s="1">
        <v>0</v>
      </c>
      <c r="AR147" s="1">
        <v>0</v>
      </c>
      <c r="AS147" s="1">
        <v>0</v>
      </c>
      <c r="AT147" s="1" t="s">
        <v>64</v>
      </c>
      <c r="AU147" s="1">
        <v>0</v>
      </c>
      <c r="AV147" s="1">
        <v>0</v>
      </c>
    </row>
    <row r="148" spans="1:48">
      <c r="A148" s="1" t="s">
        <v>217</v>
      </c>
      <c r="B148" s="52" t="s">
        <v>219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N148" s="1" t="s">
        <v>63</v>
      </c>
      <c r="AO148" s="1">
        <v>0</v>
      </c>
      <c r="AP148" s="1">
        <v>0</v>
      </c>
      <c r="AR148" s="1">
        <v>0</v>
      </c>
      <c r="AS148" s="1">
        <v>0</v>
      </c>
      <c r="AT148" s="1" t="s">
        <v>64</v>
      </c>
      <c r="AU148" s="1">
        <v>0</v>
      </c>
      <c r="AV148" s="1">
        <v>0</v>
      </c>
    </row>
    <row r="149" spans="1:48">
      <c r="A149" s="1" t="s">
        <v>217</v>
      </c>
      <c r="B149" s="52" t="s">
        <v>220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N149" s="1" t="s">
        <v>63</v>
      </c>
      <c r="AO149" s="1">
        <v>0</v>
      </c>
      <c r="AP149" s="1">
        <v>0</v>
      </c>
      <c r="AR149" s="1">
        <v>0</v>
      </c>
      <c r="AS149" s="1">
        <v>0</v>
      </c>
      <c r="AT149" s="1" t="s">
        <v>64</v>
      </c>
      <c r="AU149" s="1">
        <v>0</v>
      </c>
      <c r="AV149" s="1">
        <v>0</v>
      </c>
    </row>
    <row r="150" spans="1:48">
      <c r="A150" s="1" t="s">
        <v>221</v>
      </c>
      <c r="B150" s="52" t="s">
        <v>222</v>
      </c>
      <c r="C150" s="1">
        <v>0</v>
      </c>
      <c r="D150" s="1">
        <v>0.79</v>
      </c>
      <c r="E150" s="1">
        <v>0</v>
      </c>
      <c r="F150" s="1">
        <v>0</v>
      </c>
      <c r="G150" s="1">
        <v>3.44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45</v>
      </c>
      <c r="N150" s="1">
        <v>0</v>
      </c>
      <c r="O150" s="1">
        <v>32</v>
      </c>
      <c r="P150" s="1">
        <v>0</v>
      </c>
      <c r="Q150" s="1">
        <v>0</v>
      </c>
      <c r="R150" s="1">
        <v>12.39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N150" s="1">
        <v>1.43</v>
      </c>
      <c r="AO150" s="1">
        <v>1.43</v>
      </c>
      <c r="AP150" s="1">
        <v>0</v>
      </c>
      <c r="AR150" s="1">
        <v>95.050000000000011</v>
      </c>
      <c r="AS150" s="1">
        <v>95.050000000000011</v>
      </c>
      <c r="AT150" s="1">
        <v>67</v>
      </c>
      <c r="AU150" s="1">
        <v>0</v>
      </c>
      <c r="AV150" s="1">
        <v>0</v>
      </c>
    </row>
    <row r="151" spans="1:48">
      <c r="A151" s="1" t="s">
        <v>221</v>
      </c>
      <c r="B151" s="52" t="s">
        <v>223</v>
      </c>
      <c r="C151" s="1">
        <v>0</v>
      </c>
      <c r="D151" s="1">
        <v>0.04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3.02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N151" s="1">
        <v>0.05</v>
      </c>
      <c r="AO151" s="1">
        <v>0.05</v>
      </c>
      <c r="AP151" s="1">
        <v>0</v>
      </c>
      <c r="AR151" s="1">
        <v>3.11</v>
      </c>
      <c r="AS151" s="1">
        <v>3.11</v>
      </c>
      <c r="AT151" s="1">
        <v>2.4</v>
      </c>
      <c r="AU151" s="1">
        <v>0</v>
      </c>
      <c r="AV151" s="1">
        <v>0</v>
      </c>
    </row>
    <row r="152" spans="1:48">
      <c r="A152" s="1" t="s">
        <v>221</v>
      </c>
      <c r="B152" s="52" t="s">
        <v>224</v>
      </c>
      <c r="C152" s="1">
        <v>0</v>
      </c>
      <c r="D152" s="1">
        <v>0.46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4.1500000000000004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N152" s="1">
        <v>0.05</v>
      </c>
      <c r="AO152" s="1">
        <v>0.05</v>
      </c>
      <c r="AP152" s="1">
        <v>0</v>
      </c>
      <c r="AR152" s="1">
        <v>4.66</v>
      </c>
      <c r="AS152" s="1">
        <v>4.66</v>
      </c>
      <c r="AT152" s="1">
        <v>3.65</v>
      </c>
      <c r="AU152" s="1">
        <v>0</v>
      </c>
      <c r="AV152" s="1">
        <v>0</v>
      </c>
    </row>
    <row r="153" spans="1:48">
      <c r="A153" s="1" t="s">
        <v>225</v>
      </c>
      <c r="B153" s="52" t="s">
        <v>226</v>
      </c>
      <c r="C153" s="1">
        <v>0</v>
      </c>
      <c r="D153" s="1">
        <v>0.22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5.5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N153" s="1">
        <v>0.08</v>
      </c>
      <c r="AO153" s="1">
        <v>0.08</v>
      </c>
      <c r="AP153" s="1">
        <v>0</v>
      </c>
      <c r="AR153" s="1">
        <v>5.8</v>
      </c>
      <c r="AS153" s="1">
        <v>5.8</v>
      </c>
      <c r="AT153" s="1">
        <v>4.9000000000000004</v>
      </c>
      <c r="AU153" s="1">
        <v>0</v>
      </c>
      <c r="AV153" s="1">
        <v>0</v>
      </c>
    </row>
    <row r="154" spans="1:48">
      <c r="A154" s="1" t="s">
        <v>225</v>
      </c>
      <c r="B154" s="52" t="s">
        <v>227</v>
      </c>
      <c r="C154" s="1">
        <v>0</v>
      </c>
      <c r="D154" s="1">
        <v>5.0674933862433864</v>
      </c>
      <c r="E154" s="1">
        <v>0</v>
      </c>
      <c r="F154" s="1">
        <v>0</v>
      </c>
      <c r="G154" s="1">
        <v>12.37</v>
      </c>
      <c r="H154" s="1">
        <v>0</v>
      </c>
      <c r="I154" s="1">
        <v>0</v>
      </c>
      <c r="J154" s="1">
        <v>0.72</v>
      </c>
      <c r="K154" s="1">
        <v>35.776264986791297</v>
      </c>
      <c r="L154" s="1">
        <v>26.019101808575492</v>
      </c>
      <c r="M154" s="1">
        <v>106.67831741515951</v>
      </c>
      <c r="N154" s="1">
        <v>20.815281446860393</v>
      </c>
      <c r="O154" s="1">
        <v>61.144889250152403</v>
      </c>
      <c r="P154" s="1">
        <v>0</v>
      </c>
      <c r="Q154" s="1">
        <v>0</v>
      </c>
      <c r="R154" s="1">
        <v>0</v>
      </c>
      <c r="S154" s="1">
        <v>25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82</v>
      </c>
      <c r="AA154" s="1">
        <v>0</v>
      </c>
      <c r="AB154" s="1">
        <v>0</v>
      </c>
      <c r="AC154" s="1">
        <v>0</v>
      </c>
      <c r="AD154" s="1">
        <v>0</v>
      </c>
      <c r="AE154" s="1">
        <v>0.5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N154" s="1">
        <v>1.1599999999999999</v>
      </c>
      <c r="AO154" s="1">
        <v>1.1599999999999999</v>
      </c>
      <c r="AP154" s="1">
        <v>9.7136911417593748</v>
      </c>
      <c r="AR154" s="1">
        <v>386.96503943554188</v>
      </c>
      <c r="AS154" s="1">
        <v>386.96503943554188</v>
      </c>
      <c r="AT154" s="1">
        <v>304</v>
      </c>
      <c r="AU154" s="1">
        <v>19.11</v>
      </c>
      <c r="AV154" s="1">
        <v>0</v>
      </c>
    </row>
    <row r="155" spans="1:48">
      <c r="A155" s="1" t="s">
        <v>225</v>
      </c>
      <c r="B155" s="52" t="s">
        <v>228</v>
      </c>
      <c r="C155" s="1">
        <v>0</v>
      </c>
      <c r="D155" s="1">
        <v>0.03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5.82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N155" s="1">
        <v>0.13</v>
      </c>
      <c r="AO155" s="1">
        <v>0.13</v>
      </c>
      <c r="AP155" s="1">
        <v>0</v>
      </c>
      <c r="AR155" s="1">
        <v>5.98</v>
      </c>
      <c r="AS155" s="1">
        <v>5.98</v>
      </c>
      <c r="AT155" s="1">
        <v>5.05</v>
      </c>
      <c r="AU155" s="1">
        <v>0</v>
      </c>
      <c r="AV155" s="1">
        <v>0</v>
      </c>
    </row>
    <row r="156" spans="1:48">
      <c r="A156" s="1" t="s">
        <v>225</v>
      </c>
      <c r="B156" s="52" t="s">
        <v>229</v>
      </c>
      <c r="C156" s="1">
        <v>0</v>
      </c>
      <c r="D156" s="1">
        <v>0.14000000000000001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2.94</v>
      </c>
      <c r="T156" s="1">
        <v>3.23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N156" s="1">
        <v>0.1</v>
      </c>
      <c r="AO156" s="1">
        <v>0.1</v>
      </c>
      <c r="AP156" s="1">
        <v>0</v>
      </c>
      <c r="AR156" s="1">
        <v>6.41</v>
      </c>
      <c r="AS156" s="1">
        <v>6.41</v>
      </c>
      <c r="AT156" s="1">
        <v>5.19</v>
      </c>
      <c r="AU156" s="1">
        <v>0</v>
      </c>
      <c r="AV156" s="1">
        <v>0</v>
      </c>
    </row>
    <row r="157" spans="1:48">
      <c r="A157" s="1" t="s">
        <v>230</v>
      </c>
      <c r="B157" s="52" t="s">
        <v>231</v>
      </c>
      <c r="C157" s="1">
        <v>0</v>
      </c>
      <c r="D157" s="1">
        <v>14.6</v>
      </c>
      <c r="E157" s="1">
        <v>0</v>
      </c>
      <c r="F157" s="1">
        <v>0</v>
      </c>
      <c r="G157" s="1">
        <v>0</v>
      </c>
      <c r="H157" s="1">
        <v>0</v>
      </c>
      <c r="I157" s="1">
        <v>67</v>
      </c>
      <c r="J157" s="1">
        <v>0</v>
      </c>
      <c r="K157" s="1">
        <v>0</v>
      </c>
      <c r="L157" s="1">
        <v>1.3</v>
      </c>
      <c r="M157" s="1">
        <v>53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N157" s="1" t="s">
        <v>56</v>
      </c>
      <c r="AO157" s="1">
        <v>3.51</v>
      </c>
      <c r="AP157" s="1">
        <v>0</v>
      </c>
      <c r="AR157" s="1">
        <v>139.40999999999997</v>
      </c>
      <c r="AS157" s="1">
        <v>139.40999999999997</v>
      </c>
      <c r="AT157" s="1">
        <v>117</v>
      </c>
      <c r="AU157" s="1">
        <v>0</v>
      </c>
      <c r="AV157" s="1">
        <v>0</v>
      </c>
    </row>
    <row r="158" spans="1:48">
      <c r="A158" s="1" t="s">
        <v>232</v>
      </c>
      <c r="B158" s="52" t="s">
        <v>233</v>
      </c>
      <c r="C158" s="1">
        <v>0</v>
      </c>
      <c r="D158" s="1">
        <v>1.3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15</v>
      </c>
      <c r="N158" s="1">
        <v>0</v>
      </c>
      <c r="O158" s="1">
        <v>26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8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N158" s="1" t="s">
        <v>56</v>
      </c>
      <c r="AO158" s="1">
        <v>1.41</v>
      </c>
      <c r="AP158" s="1">
        <v>0</v>
      </c>
      <c r="AR158" s="1">
        <v>51.709999999999994</v>
      </c>
      <c r="AS158" s="1">
        <v>51.709999999999994</v>
      </c>
      <c r="AT158" s="1">
        <v>47</v>
      </c>
      <c r="AU158" s="1">
        <v>0</v>
      </c>
      <c r="AV158" s="1">
        <v>0</v>
      </c>
    </row>
    <row r="159" spans="1:48">
      <c r="A159" s="1" t="s">
        <v>234</v>
      </c>
      <c r="B159" s="52" t="s">
        <v>235</v>
      </c>
      <c r="C159" s="1">
        <v>678.65</v>
      </c>
      <c r="D159" s="1">
        <v>82.28</v>
      </c>
      <c r="E159" s="1">
        <v>0</v>
      </c>
      <c r="F159" s="1">
        <v>122.95</v>
      </c>
      <c r="G159" s="1">
        <v>0</v>
      </c>
      <c r="H159" s="1">
        <v>0</v>
      </c>
      <c r="I159" s="1">
        <v>1536.79</v>
      </c>
      <c r="J159" s="1">
        <v>0</v>
      </c>
      <c r="K159" s="1">
        <v>0</v>
      </c>
      <c r="L159" s="1">
        <v>0</v>
      </c>
      <c r="M159" s="1">
        <v>428.08</v>
      </c>
      <c r="N159" s="1">
        <v>0</v>
      </c>
      <c r="O159" s="1">
        <v>0</v>
      </c>
      <c r="P159" s="1">
        <v>0</v>
      </c>
      <c r="Q159" s="1">
        <v>404</v>
      </c>
      <c r="R159" s="1">
        <v>358.84</v>
      </c>
      <c r="S159" s="1">
        <v>679.65</v>
      </c>
      <c r="T159" s="1">
        <v>0</v>
      </c>
      <c r="U159" s="1">
        <v>0</v>
      </c>
      <c r="V159" s="1">
        <v>0</v>
      </c>
      <c r="W159" s="1">
        <v>0</v>
      </c>
      <c r="X159" s="1">
        <v>31.73</v>
      </c>
      <c r="Y159" s="1">
        <v>0</v>
      </c>
      <c r="Z159" s="1">
        <v>710</v>
      </c>
      <c r="AA159" s="1">
        <v>2520</v>
      </c>
      <c r="AB159" s="1">
        <v>746</v>
      </c>
      <c r="AC159" s="1">
        <v>73</v>
      </c>
      <c r="AD159" s="1">
        <v>73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1045</v>
      </c>
      <c r="AN159" s="1">
        <v>123</v>
      </c>
      <c r="AO159" s="1">
        <v>123</v>
      </c>
      <c r="AP159" s="1">
        <v>140.74</v>
      </c>
      <c r="AR159" s="1">
        <v>7889.7099999999991</v>
      </c>
      <c r="AS159" s="1">
        <v>8934.7099999999991</v>
      </c>
      <c r="AT159" s="1">
        <v>8431</v>
      </c>
      <c r="AU159" s="1">
        <v>0</v>
      </c>
      <c r="AV159" s="1">
        <v>267</v>
      </c>
    </row>
    <row r="160" spans="1:48">
      <c r="A160" s="1" t="s">
        <v>234</v>
      </c>
      <c r="B160" s="52" t="s">
        <v>236</v>
      </c>
      <c r="C160" s="1">
        <v>0</v>
      </c>
      <c r="D160" s="1">
        <v>0</v>
      </c>
      <c r="E160" s="1">
        <v>0</v>
      </c>
      <c r="F160" s="1">
        <v>10.47</v>
      </c>
      <c r="G160" s="1">
        <v>0</v>
      </c>
      <c r="H160" s="1">
        <v>0</v>
      </c>
      <c r="I160" s="1">
        <v>0</v>
      </c>
      <c r="J160" s="1">
        <v>1.28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66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N160" s="1">
        <v>1.71</v>
      </c>
      <c r="AO160" s="1">
        <v>1.71</v>
      </c>
      <c r="AP160" s="1">
        <v>0</v>
      </c>
      <c r="AR160" s="1">
        <v>79.459999999999994</v>
      </c>
      <c r="AS160" s="1">
        <v>79.459999999999994</v>
      </c>
      <c r="AT160" s="1">
        <v>65</v>
      </c>
      <c r="AU160" s="1">
        <v>0</v>
      </c>
      <c r="AV160" s="1">
        <v>0</v>
      </c>
    </row>
    <row r="161" spans="1:48">
      <c r="A161" s="1" t="s">
        <v>237</v>
      </c>
      <c r="B161" s="52" t="s">
        <v>238</v>
      </c>
      <c r="C161" s="1">
        <v>0</v>
      </c>
      <c r="D161" s="1">
        <v>0.5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12.43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0.87</v>
      </c>
      <c r="AD161" s="1">
        <v>0.87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N161" s="1">
        <v>0.41</v>
      </c>
      <c r="AO161" s="1">
        <v>0.41</v>
      </c>
      <c r="AP161" s="1">
        <v>0</v>
      </c>
      <c r="AR161" s="1">
        <v>14.209999999999999</v>
      </c>
      <c r="AS161" s="1">
        <v>14.209999999999999</v>
      </c>
      <c r="AT161" s="1">
        <v>11.9</v>
      </c>
      <c r="AU161" s="1">
        <v>0</v>
      </c>
      <c r="AV161" s="1">
        <v>0</v>
      </c>
    </row>
    <row r="162" spans="1:48">
      <c r="A162" s="1" t="s">
        <v>237</v>
      </c>
      <c r="B162" s="52" t="s">
        <v>239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N162" s="1" t="s">
        <v>56</v>
      </c>
      <c r="AO162" s="1">
        <v>0</v>
      </c>
      <c r="AP162" s="1">
        <v>0</v>
      </c>
      <c r="AR162" s="1">
        <v>0</v>
      </c>
      <c r="AS162" s="1">
        <v>0</v>
      </c>
      <c r="AT162" s="1" t="s">
        <v>64</v>
      </c>
      <c r="AU162" s="1">
        <v>0</v>
      </c>
      <c r="AV162" s="1">
        <v>0</v>
      </c>
    </row>
    <row r="163" spans="1:48">
      <c r="A163" s="1" t="s">
        <v>237</v>
      </c>
      <c r="B163" s="52" t="s">
        <v>240</v>
      </c>
      <c r="C163" s="1">
        <v>0</v>
      </c>
      <c r="D163" s="1">
        <v>4.7058823529411764E-2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6.1529411764705886</v>
      </c>
      <c r="AI163" s="1">
        <v>0</v>
      </c>
      <c r="AJ163" s="1">
        <v>0</v>
      </c>
      <c r="AK163" s="1">
        <v>0</v>
      </c>
      <c r="AL163" s="1">
        <v>0</v>
      </c>
      <c r="AN163" s="1" t="s">
        <v>56</v>
      </c>
      <c r="AO163" s="1">
        <v>0.13919999999999999</v>
      </c>
      <c r="AP163" s="1">
        <v>0</v>
      </c>
      <c r="AR163" s="1">
        <v>6.3391999999999999</v>
      </c>
      <c r="AS163" s="1">
        <v>6.3391999999999999</v>
      </c>
      <c r="AT163" s="1">
        <v>4.6399999999999997</v>
      </c>
      <c r="AU163" s="1">
        <v>0</v>
      </c>
      <c r="AV163" s="1">
        <v>0</v>
      </c>
    </row>
    <row r="164" spans="1:48">
      <c r="A164" s="1" t="s">
        <v>237</v>
      </c>
      <c r="B164" s="52" t="s">
        <v>241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2.42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7.0000000000000007E-2</v>
      </c>
      <c r="AD164" s="1">
        <v>7.0000000000000007E-2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N164" s="1">
        <v>0.04</v>
      </c>
      <c r="AO164" s="1">
        <v>0.04</v>
      </c>
      <c r="AP164" s="1">
        <v>0</v>
      </c>
      <c r="AR164" s="1">
        <v>2.5299999999999998</v>
      </c>
      <c r="AS164" s="1">
        <v>2.5299999999999998</v>
      </c>
      <c r="AT164" s="1">
        <v>2.19</v>
      </c>
      <c r="AU164" s="1">
        <v>0</v>
      </c>
      <c r="AV164" s="1">
        <v>0</v>
      </c>
    </row>
    <row r="165" spans="1:48">
      <c r="A165" s="1" t="s">
        <v>242</v>
      </c>
      <c r="B165" s="52" t="s">
        <v>243</v>
      </c>
      <c r="C165" s="1">
        <v>0</v>
      </c>
      <c r="D165" s="1">
        <v>0.3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14.33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N165" s="1">
        <v>0.3</v>
      </c>
      <c r="AO165" s="1">
        <v>0.3</v>
      </c>
      <c r="AP165" s="1">
        <v>0</v>
      </c>
      <c r="AR165" s="1">
        <v>14.930000000000001</v>
      </c>
      <c r="AS165" s="1">
        <v>14.930000000000001</v>
      </c>
      <c r="AT165" s="1">
        <v>12.5</v>
      </c>
      <c r="AU165" s="1">
        <v>0</v>
      </c>
      <c r="AV165" s="1">
        <v>0</v>
      </c>
    </row>
    <row r="166" spans="1:48">
      <c r="A166" s="1" t="s">
        <v>242</v>
      </c>
      <c r="B166" s="52" t="s">
        <v>244</v>
      </c>
      <c r="C166" s="1">
        <v>0</v>
      </c>
      <c r="D166" s="1">
        <v>0.13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0.28000000000000003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11.411764705882353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N166" s="1">
        <v>0.03</v>
      </c>
      <c r="AO166" s="1">
        <v>0.03</v>
      </c>
      <c r="AP166" s="1">
        <v>0</v>
      </c>
      <c r="AR166" s="1">
        <v>11.851764705882353</v>
      </c>
      <c r="AS166" s="1">
        <v>11.851764705882353</v>
      </c>
      <c r="AT166" s="1">
        <v>8.3000000000000007</v>
      </c>
      <c r="AU166" s="1">
        <v>0</v>
      </c>
      <c r="AV166" s="1">
        <v>0</v>
      </c>
    </row>
    <row r="167" spans="1:48">
      <c r="A167" s="1" t="s">
        <v>242</v>
      </c>
      <c r="B167" s="52" t="s">
        <v>245</v>
      </c>
      <c r="C167" s="1">
        <v>0</v>
      </c>
      <c r="D167" s="1">
        <v>0.53</v>
      </c>
      <c r="E167" s="1">
        <v>0</v>
      </c>
      <c r="F167" s="1">
        <v>3.09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16.600000000000001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N167" s="1">
        <v>1.05</v>
      </c>
      <c r="AO167" s="1">
        <v>1.05</v>
      </c>
      <c r="AP167" s="1">
        <v>0</v>
      </c>
      <c r="AR167" s="1">
        <v>21.270000000000003</v>
      </c>
      <c r="AS167" s="1">
        <v>21.270000000000003</v>
      </c>
      <c r="AT167" s="1">
        <v>17.8</v>
      </c>
      <c r="AU167" s="1">
        <v>0</v>
      </c>
      <c r="AV167" s="1">
        <v>0</v>
      </c>
    </row>
    <row r="168" spans="1:48">
      <c r="A168" s="1" t="s">
        <v>242</v>
      </c>
      <c r="B168" s="52" t="s">
        <v>246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2.6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6.6</v>
      </c>
      <c r="S168" s="1">
        <v>0</v>
      </c>
      <c r="T168" s="1">
        <v>0</v>
      </c>
      <c r="U168" s="1">
        <v>0</v>
      </c>
      <c r="V168" s="1">
        <v>180</v>
      </c>
      <c r="W168" s="1">
        <v>0</v>
      </c>
      <c r="X168" s="1">
        <v>0</v>
      </c>
      <c r="Y168" s="1">
        <v>0</v>
      </c>
      <c r="Z168" s="1">
        <v>0</v>
      </c>
      <c r="AA168" s="1">
        <v>17.100000000000001</v>
      </c>
      <c r="AB168" s="1">
        <v>7.3</v>
      </c>
      <c r="AC168" s="1">
        <v>0.8</v>
      </c>
      <c r="AD168" s="1">
        <v>0.8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N168" s="1">
        <v>1.6</v>
      </c>
      <c r="AO168" s="1">
        <v>1.6</v>
      </c>
      <c r="AP168" s="1">
        <v>0</v>
      </c>
      <c r="AR168" s="1">
        <v>208.7</v>
      </c>
      <c r="AS168" s="1">
        <v>208.7</v>
      </c>
      <c r="AT168" s="1">
        <v>181</v>
      </c>
      <c r="AU168" s="1">
        <v>0</v>
      </c>
      <c r="AV168" s="1">
        <v>0</v>
      </c>
    </row>
    <row r="169" spans="1:48">
      <c r="A169" s="1" t="s">
        <v>247</v>
      </c>
      <c r="B169" s="52" t="s">
        <v>248</v>
      </c>
      <c r="C169" s="1">
        <v>0</v>
      </c>
      <c r="D169" s="1">
        <v>1.2</v>
      </c>
      <c r="E169" s="1">
        <v>0</v>
      </c>
      <c r="F169" s="1">
        <v>1.1000000000000001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62.210774675580026</v>
      </c>
      <c r="P169" s="1">
        <v>0</v>
      </c>
      <c r="Q169" s="1">
        <v>0</v>
      </c>
      <c r="R169" s="1">
        <v>0</v>
      </c>
      <c r="S169" s="1">
        <v>2.8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97.739557739557739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N169" s="1">
        <v>3</v>
      </c>
      <c r="AO169" s="1">
        <v>3</v>
      </c>
      <c r="AP169" s="1">
        <v>0.68345599999999995</v>
      </c>
      <c r="AR169" s="1">
        <v>168.73378841513775</v>
      </c>
      <c r="AS169" s="1">
        <v>168.73378841513775</v>
      </c>
      <c r="AT169" s="1">
        <v>167</v>
      </c>
      <c r="AU169" s="1">
        <v>0</v>
      </c>
      <c r="AV169" s="1">
        <v>0</v>
      </c>
    </row>
    <row r="170" spans="1:48">
      <c r="A170" s="1" t="s">
        <v>249</v>
      </c>
      <c r="B170" s="52" t="s">
        <v>250</v>
      </c>
      <c r="C170" s="1">
        <v>0</v>
      </c>
      <c r="D170" s="1">
        <v>2.5</v>
      </c>
      <c r="E170" s="1">
        <v>0</v>
      </c>
      <c r="F170" s="1">
        <v>17.5</v>
      </c>
      <c r="G170" s="1">
        <v>0</v>
      </c>
      <c r="H170" s="1">
        <v>0</v>
      </c>
      <c r="I170" s="1">
        <v>0</v>
      </c>
      <c r="J170" s="1">
        <v>0</v>
      </c>
      <c r="K170" s="1">
        <v>65.344913151364779</v>
      </c>
      <c r="L170" s="1">
        <v>118.07940446650126</v>
      </c>
      <c r="M170" s="1">
        <v>52.734491315136481</v>
      </c>
      <c r="N170" s="1">
        <v>0</v>
      </c>
      <c r="O170" s="1">
        <v>0.11464019851116627</v>
      </c>
      <c r="P170" s="1">
        <v>0</v>
      </c>
      <c r="Q170" s="1">
        <v>0</v>
      </c>
      <c r="R170" s="1">
        <v>1.3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178</v>
      </c>
      <c r="AA170" s="1">
        <v>0</v>
      </c>
      <c r="AB170" s="1">
        <v>0</v>
      </c>
      <c r="AC170" s="1">
        <v>0</v>
      </c>
      <c r="AD170" s="1">
        <v>0</v>
      </c>
      <c r="AE170" s="1">
        <v>290</v>
      </c>
      <c r="AF170" s="1">
        <v>0</v>
      </c>
      <c r="AG170" s="1">
        <v>0</v>
      </c>
      <c r="AH170" s="1">
        <v>82.608695652173907</v>
      </c>
      <c r="AI170" s="1">
        <v>0</v>
      </c>
      <c r="AJ170" s="1">
        <v>0</v>
      </c>
      <c r="AK170" s="1">
        <v>0</v>
      </c>
      <c r="AL170" s="1">
        <v>0</v>
      </c>
      <c r="AN170" s="1">
        <v>20</v>
      </c>
      <c r="AO170" s="1">
        <v>20</v>
      </c>
      <c r="AP170" s="1">
        <v>0</v>
      </c>
      <c r="AR170" s="1">
        <v>828.18214478368759</v>
      </c>
      <c r="AS170" s="1">
        <v>828.18214478368759</v>
      </c>
      <c r="AT170" s="1">
        <v>732</v>
      </c>
      <c r="AU170" s="1">
        <v>0</v>
      </c>
      <c r="AV170" s="1">
        <v>0</v>
      </c>
    </row>
    <row r="171" spans="1:48">
      <c r="A171" s="1" t="s">
        <v>251</v>
      </c>
      <c r="B171" s="52" t="s">
        <v>252</v>
      </c>
      <c r="C171" s="1">
        <v>0</v>
      </c>
      <c r="D171" s="1">
        <v>7.3786217255041109</v>
      </c>
      <c r="E171" s="1">
        <v>0</v>
      </c>
      <c r="F171" s="1">
        <v>6.4</v>
      </c>
      <c r="G171" s="1">
        <v>688.49</v>
      </c>
      <c r="H171" s="1">
        <v>0</v>
      </c>
      <c r="I171" s="1">
        <v>906</v>
      </c>
      <c r="J171" s="1">
        <v>0</v>
      </c>
      <c r="K171" s="1">
        <v>0</v>
      </c>
      <c r="L171" s="1">
        <v>0</v>
      </c>
      <c r="M171" s="1">
        <v>307.04000000000002</v>
      </c>
      <c r="N171" s="1">
        <v>0</v>
      </c>
      <c r="O171" s="1">
        <v>0</v>
      </c>
      <c r="P171" s="1">
        <v>0</v>
      </c>
      <c r="Q171" s="1">
        <v>0</v>
      </c>
      <c r="R171" s="1">
        <v>9.44</v>
      </c>
      <c r="S171" s="1">
        <v>146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456</v>
      </c>
      <c r="AA171" s="1">
        <v>474</v>
      </c>
      <c r="AB171" s="1">
        <v>144</v>
      </c>
      <c r="AC171" s="1">
        <v>0</v>
      </c>
      <c r="AD171" s="1">
        <v>0</v>
      </c>
      <c r="AE171" s="1">
        <v>1033</v>
      </c>
      <c r="AF171" s="1">
        <v>0</v>
      </c>
      <c r="AG171" s="1">
        <v>0</v>
      </c>
      <c r="AH171" s="1">
        <v>5.6</v>
      </c>
      <c r="AI171" s="1">
        <v>0</v>
      </c>
      <c r="AJ171" s="1">
        <v>0</v>
      </c>
      <c r="AK171" s="1">
        <v>0</v>
      </c>
      <c r="AL171" s="1">
        <v>91</v>
      </c>
      <c r="AN171" s="1">
        <v>89</v>
      </c>
      <c r="AO171" s="1">
        <v>89</v>
      </c>
      <c r="AP171" s="1">
        <v>0</v>
      </c>
      <c r="AR171" s="1">
        <v>4128.348621725504</v>
      </c>
      <c r="AS171" s="1">
        <v>4219.348621725504</v>
      </c>
      <c r="AT171" s="1">
        <v>3746</v>
      </c>
      <c r="AU171" s="1">
        <v>66.3</v>
      </c>
      <c r="AV171" s="1">
        <v>133</v>
      </c>
    </row>
    <row r="172" spans="1:48">
      <c r="A172" s="1" t="s">
        <v>253</v>
      </c>
      <c r="B172" s="52" t="s">
        <v>254</v>
      </c>
      <c r="C172" s="1">
        <v>0</v>
      </c>
      <c r="D172" s="1">
        <v>1.7582417582417582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41.758241758241759</v>
      </c>
      <c r="AI172" s="1">
        <v>0</v>
      </c>
      <c r="AJ172" s="1">
        <v>0</v>
      </c>
      <c r="AK172" s="1">
        <v>0</v>
      </c>
      <c r="AL172" s="1">
        <v>0</v>
      </c>
      <c r="AN172" s="1" t="s">
        <v>56</v>
      </c>
      <c r="AO172" s="1">
        <v>1.02</v>
      </c>
      <c r="AP172" s="1">
        <v>0</v>
      </c>
      <c r="AR172" s="1">
        <v>44.536483516483521</v>
      </c>
      <c r="AS172" s="1">
        <v>44.536483516483521</v>
      </c>
      <c r="AT172" s="1">
        <v>34</v>
      </c>
      <c r="AU172" s="1">
        <v>0</v>
      </c>
      <c r="AV172" s="1">
        <v>0</v>
      </c>
    </row>
    <row r="173" spans="1:48">
      <c r="A173" s="1" t="s">
        <v>253</v>
      </c>
      <c r="B173" s="52" t="s">
        <v>255</v>
      </c>
      <c r="C173" s="1">
        <v>0</v>
      </c>
      <c r="D173" s="1">
        <v>0.28000000000000003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3.21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N173" s="1">
        <v>0.05</v>
      </c>
      <c r="AO173" s="1">
        <v>0.05</v>
      </c>
      <c r="AP173" s="1">
        <v>0</v>
      </c>
      <c r="AR173" s="1">
        <v>3.54</v>
      </c>
      <c r="AS173" s="1">
        <v>3.54</v>
      </c>
      <c r="AT173" s="1">
        <v>2.93</v>
      </c>
      <c r="AU173" s="1">
        <v>0</v>
      </c>
      <c r="AV173" s="1">
        <v>0</v>
      </c>
    </row>
    <row r="174" spans="1:48">
      <c r="A174" s="1" t="s">
        <v>256</v>
      </c>
      <c r="B174" s="52" t="s">
        <v>257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N174" s="1" t="s">
        <v>63</v>
      </c>
      <c r="AO174" s="1">
        <v>0</v>
      </c>
      <c r="AP174" s="1">
        <v>0</v>
      </c>
      <c r="AR174" s="1">
        <v>0</v>
      </c>
      <c r="AS174" s="1">
        <v>0</v>
      </c>
      <c r="AT174" s="1" t="s">
        <v>64</v>
      </c>
      <c r="AU174" s="1">
        <v>0</v>
      </c>
      <c r="AV174" s="1">
        <v>0</v>
      </c>
    </row>
    <row r="175" spans="1:48">
      <c r="A175" s="1" t="s">
        <v>258</v>
      </c>
      <c r="B175" s="52" t="s">
        <v>259</v>
      </c>
      <c r="C175" s="1">
        <v>0</v>
      </c>
      <c r="D175" s="1">
        <v>2.7567160540135029</v>
      </c>
      <c r="E175" s="1">
        <v>0</v>
      </c>
      <c r="F175" s="1">
        <v>0</v>
      </c>
      <c r="G175" s="1">
        <v>26</v>
      </c>
      <c r="H175" s="1">
        <v>0</v>
      </c>
      <c r="I175" s="1">
        <v>388.3354231974921</v>
      </c>
      <c r="J175" s="1">
        <v>0</v>
      </c>
      <c r="K175" s="1">
        <v>0</v>
      </c>
      <c r="L175" s="1">
        <v>0</v>
      </c>
      <c r="M175" s="1">
        <v>142.17406495217367</v>
      </c>
      <c r="N175" s="1">
        <v>0</v>
      </c>
      <c r="O175" s="1">
        <v>0</v>
      </c>
      <c r="P175" s="1">
        <v>0</v>
      </c>
      <c r="Q175" s="1">
        <v>0</v>
      </c>
      <c r="R175" s="1">
        <v>1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107</v>
      </c>
      <c r="AA175" s="1">
        <v>0</v>
      </c>
      <c r="AB175" s="1">
        <v>0</v>
      </c>
      <c r="AC175" s="1">
        <v>0</v>
      </c>
      <c r="AD175" s="1">
        <v>0</v>
      </c>
      <c r="AE175" s="1">
        <v>35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N175" s="1">
        <v>9.9</v>
      </c>
      <c r="AO175" s="1">
        <v>9.9</v>
      </c>
      <c r="AP175" s="1">
        <v>9.6783155462953587</v>
      </c>
      <c r="AR175" s="1">
        <v>721.84451974997467</v>
      </c>
      <c r="AS175" s="1">
        <v>721.84451974997467</v>
      </c>
      <c r="AT175" s="1">
        <v>565</v>
      </c>
      <c r="AU175" s="1">
        <v>0</v>
      </c>
      <c r="AV175" s="1">
        <v>0</v>
      </c>
    </row>
    <row r="176" spans="1:48">
      <c r="A176" s="1" t="s">
        <v>260</v>
      </c>
      <c r="B176" s="52" t="s">
        <v>261</v>
      </c>
      <c r="C176" s="1">
        <v>0</v>
      </c>
      <c r="D176" s="1">
        <v>0.3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3.7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0.5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63</v>
      </c>
      <c r="AN176" s="1">
        <v>0.35</v>
      </c>
      <c r="AO176" s="1">
        <v>0.35</v>
      </c>
      <c r="AP176" s="1">
        <v>0</v>
      </c>
      <c r="AR176" s="1">
        <v>4.8499999999999996</v>
      </c>
      <c r="AS176" s="1">
        <v>67.849999999999994</v>
      </c>
      <c r="AT176" s="1">
        <v>53</v>
      </c>
      <c r="AU176" s="1">
        <v>0</v>
      </c>
      <c r="AV176" s="1">
        <v>0</v>
      </c>
    </row>
    <row r="177" spans="1:48">
      <c r="A177" s="1" t="s">
        <v>262</v>
      </c>
      <c r="B177" s="52" t="s">
        <v>263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N177" s="1" t="s">
        <v>63</v>
      </c>
      <c r="AO177" s="1">
        <v>0</v>
      </c>
      <c r="AP177" s="1">
        <v>0</v>
      </c>
      <c r="AR177" s="1">
        <v>0</v>
      </c>
      <c r="AS177" s="1">
        <v>0</v>
      </c>
      <c r="AT177" s="1" t="s">
        <v>64</v>
      </c>
      <c r="AU177" s="1">
        <v>0</v>
      </c>
      <c r="AV177" s="1">
        <v>0</v>
      </c>
    </row>
    <row r="178" spans="1:48">
      <c r="A178" s="1" t="s">
        <v>262</v>
      </c>
      <c r="B178" s="52" t="s">
        <v>264</v>
      </c>
      <c r="C178" s="1">
        <v>0</v>
      </c>
      <c r="D178" s="1">
        <v>7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0.9</v>
      </c>
      <c r="L178" s="1">
        <v>11.163893376413572</v>
      </c>
      <c r="M178" s="1">
        <v>11.163893376413572</v>
      </c>
      <c r="N178" s="1">
        <v>17.262277867528272</v>
      </c>
      <c r="O178" s="1">
        <v>25.993537964458806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5.6899999999999995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N178" s="1" t="s">
        <v>56</v>
      </c>
      <c r="AO178" s="1">
        <v>1.8299999999999998</v>
      </c>
      <c r="AP178" s="1">
        <v>0</v>
      </c>
      <c r="AR178" s="1">
        <v>81.003602584814217</v>
      </c>
      <c r="AS178" s="1">
        <v>81.003602584814217</v>
      </c>
      <c r="AT178" s="1">
        <v>61</v>
      </c>
      <c r="AU178" s="1">
        <v>0</v>
      </c>
      <c r="AV178" s="1">
        <v>0</v>
      </c>
    </row>
    <row r="179" spans="1:48">
      <c r="A179" s="1" t="s">
        <v>262</v>
      </c>
      <c r="B179" s="52" t="s">
        <v>265</v>
      </c>
      <c r="C179" s="1">
        <v>0</v>
      </c>
      <c r="D179" s="1">
        <v>0.42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7.03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N179" s="1" t="s">
        <v>56</v>
      </c>
      <c r="AO179" s="1">
        <v>0.19139999999999999</v>
      </c>
      <c r="AP179" s="1">
        <v>0</v>
      </c>
      <c r="AR179" s="1">
        <v>7.6414</v>
      </c>
      <c r="AS179" s="1">
        <v>7.6414</v>
      </c>
      <c r="AT179" s="1">
        <v>6.38</v>
      </c>
      <c r="AU179" s="1">
        <v>0</v>
      </c>
      <c r="AV179" s="1">
        <v>0</v>
      </c>
    </row>
    <row r="180" spans="1:48">
      <c r="A180" s="1" t="s">
        <v>262</v>
      </c>
      <c r="B180" s="52" t="s">
        <v>266</v>
      </c>
      <c r="C180" s="1">
        <v>0</v>
      </c>
      <c r="D180" s="1">
        <v>0.28000000000000003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2.54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0.16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N180" s="1" t="s">
        <v>56</v>
      </c>
      <c r="AO180" s="1">
        <v>7.3499999999999996E-2</v>
      </c>
      <c r="AP180" s="1">
        <v>0</v>
      </c>
      <c r="AR180" s="1">
        <v>3.0535000000000005</v>
      </c>
      <c r="AS180" s="1">
        <v>3.0535000000000005</v>
      </c>
      <c r="AT180" s="1">
        <v>2.4500000000000002</v>
      </c>
      <c r="AU180" s="1">
        <v>0</v>
      </c>
      <c r="AV180" s="1">
        <v>0</v>
      </c>
    </row>
    <row r="181" spans="1:48">
      <c r="A181" s="1" t="s">
        <v>262</v>
      </c>
      <c r="B181" s="52" t="s">
        <v>267</v>
      </c>
      <c r="C181" s="1">
        <v>0</v>
      </c>
      <c r="D181" s="1">
        <v>4.9000000000000004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13.901236642247461</v>
      </c>
      <c r="M181" s="1">
        <v>13.801236642247463</v>
      </c>
      <c r="N181" s="1">
        <v>9.7612366422474626</v>
      </c>
      <c r="O181" s="1">
        <v>13.801236642247463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2.33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N181" s="1" t="s">
        <v>56</v>
      </c>
      <c r="AO181" s="1">
        <v>1.5899999999999999</v>
      </c>
      <c r="AP181" s="1">
        <v>0</v>
      </c>
      <c r="AR181" s="1">
        <v>60.084946568989849</v>
      </c>
      <c r="AS181" s="1">
        <v>60.084946568989849</v>
      </c>
      <c r="AT181" s="1">
        <v>53</v>
      </c>
      <c r="AU181" s="1">
        <v>0</v>
      </c>
      <c r="AV181" s="1">
        <v>0</v>
      </c>
    </row>
    <row r="182" spans="1:48">
      <c r="A182" s="1" t="s">
        <v>268</v>
      </c>
      <c r="B182" s="52" t="s">
        <v>269</v>
      </c>
      <c r="C182" s="1">
        <v>0</v>
      </c>
      <c r="D182" s="1">
        <v>4.2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35</v>
      </c>
      <c r="N182" s="1">
        <v>0</v>
      </c>
      <c r="O182" s="1">
        <v>3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N182" s="1">
        <v>0.7</v>
      </c>
      <c r="AO182" s="1">
        <v>0.7</v>
      </c>
      <c r="AP182" s="1">
        <v>0</v>
      </c>
      <c r="AR182" s="1">
        <v>42.900000000000006</v>
      </c>
      <c r="AS182" s="1">
        <v>42.900000000000006</v>
      </c>
      <c r="AT182" s="1">
        <v>32</v>
      </c>
      <c r="AU182" s="1">
        <v>0</v>
      </c>
      <c r="AV182" s="1">
        <v>0</v>
      </c>
    </row>
    <row r="183" spans="1:48">
      <c r="A183" s="1" t="s">
        <v>270</v>
      </c>
      <c r="B183" s="52" t="s">
        <v>271</v>
      </c>
      <c r="C183" s="1">
        <v>0</v>
      </c>
      <c r="D183" s="1">
        <v>0</v>
      </c>
      <c r="E183" s="1">
        <v>0.6</v>
      </c>
      <c r="F183" s="1">
        <v>0</v>
      </c>
      <c r="G183" s="1">
        <v>0</v>
      </c>
      <c r="H183" s="1">
        <v>0</v>
      </c>
      <c r="I183" s="1">
        <v>0</v>
      </c>
      <c r="J183" s="1">
        <v>2.1</v>
      </c>
      <c r="K183" s="1">
        <v>0</v>
      </c>
      <c r="L183" s="1">
        <v>28.946762589928056</v>
      </c>
      <c r="M183" s="1">
        <v>16.641007194244605</v>
      </c>
      <c r="N183" s="1">
        <v>10.338129496402878</v>
      </c>
      <c r="O183" s="1">
        <v>40.242446043165465</v>
      </c>
      <c r="P183" s="1">
        <v>0</v>
      </c>
      <c r="Q183" s="1">
        <v>0</v>
      </c>
      <c r="R183" s="1">
        <v>0</v>
      </c>
      <c r="S183" s="1">
        <v>5.7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22.233221516712593</v>
      </c>
      <c r="Z183" s="1">
        <v>39.6</v>
      </c>
      <c r="AA183" s="1">
        <v>0</v>
      </c>
      <c r="AB183" s="1">
        <v>0</v>
      </c>
      <c r="AC183" s="1">
        <v>0.56999999999999995</v>
      </c>
      <c r="AD183" s="1">
        <v>0.64</v>
      </c>
      <c r="AE183" s="1">
        <v>32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N183" s="1">
        <v>2.52</v>
      </c>
      <c r="AO183" s="1">
        <v>2.52</v>
      </c>
      <c r="AP183" s="1">
        <v>3.4091638930597243</v>
      </c>
      <c r="AR183" s="1">
        <v>204.97073073351331</v>
      </c>
      <c r="AS183" s="1">
        <v>204.97073073351331</v>
      </c>
      <c r="AT183" s="1">
        <v>178</v>
      </c>
      <c r="AU183" s="1">
        <v>0</v>
      </c>
      <c r="AV183" s="1">
        <v>0</v>
      </c>
    </row>
    <row r="184" spans="1:48">
      <c r="A184" s="1" t="s">
        <v>272</v>
      </c>
      <c r="B184" s="52" t="s">
        <v>273</v>
      </c>
      <c r="C184" s="1">
        <v>0</v>
      </c>
      <c r="D184" s="1">
        <v>1.6080522637496202</v>
      </c>
      <c r="E184" s="1">
        <v>0</v>
      </c>
      <c r="F184" s="1">
        <v>0</v>
      </c>
      <c r="G184" s="1">
        <v>0</v>
      </c>
      <c r="H184" s="1">
        <v>0</v>
      </c>
      <c r="I184" s="1">
        <v>101.06382978723404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106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17.100000000000001</v>
      </c>
      <c r="AA184" s="1">
        <v>0</v>
      </c>
      <c r="AB184" s="1">
        <v>0</v>
      </c>
      <c r="AC184" s="1">
        <v>0</v>
      </c>
      <c r="AD184" s="1">
        <v>0</v>
      </c>
      <c r="AE184" s="1">
        <v>3.5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N184" s="1">
        <v>9.3000000000000007</v>
      </c>
      <c r="AO184" s="1">
        <v>9.3000000000000007</v>
      </c>
      <c r="AP184" s="1">
        <v>0.77848700000000004</v>
      </c>
      <c r="AR184" s="1">
        <v>239.35036905098369</v>
      </c>
      <c r="AS184" s="1">
        <v>239.35036905098369</v>
      </c>
      <c r="AT184" s="1">
        <v>193</v>
      </c>
      <c r="AU184" s="1">
        <v>0</v>
      </c>
      <c r="AV184" s="1">
        <v>0</v>
      </c>
    </row>
    <row r="185" spans="1:48">
      <c r="A185" s="1" t="s">
        <v>272</v>
      </c>
      <c r="B185" s="52" t="s">
        <v>274</v>
      </c>
      <c r="C185" s="1">
        <v>0</v>
      </c>
      <c r="D185" s="1">
        <v>0.75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23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N185" s="1">
        <v>0.5</v>
      </c>
      <c r="AO185" s="1">
        <v>0.5</v>
      </c>
      <c r="AP185" s="1">
        <v>0</v>
      </c>
      <c r="AR185" s="1">
        <v>24.25</v>
      </c>
      <c r="AS185" s="1">
        <v>24.25</v>
      </c>
      <c r="AT185" s="1">
        <v>17</v>
      </c>
      <c r="AU185" s="1">
        <v>0</v>
      </c>
      <c r="AV185" s="1">
        <v>0</v>
      </c>
    </row>
    <row r="186" spans="1:48">
      <c r="A186" s="1" t="s">
        <v>275</v>
      </c>
      <c r="B186" s="52" t="s">
        <v>276</v>
      </c>
      <c r="C186" s="1">
        <v>0</v>
      </c>
      <c r="D186" s="1">
        <v>0</v>
      </c>
      <c r="E186" s="1">
        <v>0</v>
      </c>
      <c r="F186" s="1">
        <v>0</v>
      </c>
      <c r="G186" s="1">
        <v>12.56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3.71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37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N186" s="1">
        <v>0.4</v>
      </c>
      <c r="AO186" s="1">
        <v>0.4</v>
      </c>
      <c r="AP186" s="1">
        <v>0</v>
      </c>
      <c r="AR186" s="1">
        <v>53.669999999999995</v>
      </c>
      <c r="AS186" s="1">
        <v>53.669999999999995</v>
      </c>
      <c r="AT186" s="1">
        <v>47</v>
      </c>
      <c r="AU186" s="1">
        <v>0</v>
      </c>
      <c r="AV186" s="1">
        <v>0</v>
      </c>
    </row>
    <row r="187" spans="1:48">
      <c r="A187" s="1" t="s">
        <v>277</v>
      </c>
      <c r="B187" s="52" t="s">
        <v>278</v>
      </c>
      <c r="C187" s="1">
        <v>0</v>
      </c>
      <c r="D187" s="1">
        <v>0.1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33</v>
      </c>
      <c r="P187" s="1">
        <v>0</v>
      </c>
      <c r="Q187" s="1">
        <v>0</v>
      </c>
      <c r="R187" s="1">
        <v>0</v>
      </c>
      <c r="S187" s="1">
        <v>4.7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7.2</v>
      </c>
      <c r="AA187" s="1">
        <v>0</v>
      </c>
      <c r="AB187" s="1">
        <v>0</v>
      </c>
      <c r="AC187" s="1">
        <v>0.7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N187" s="1">
        <v>1</v>
      </c>
      <c r="AO187" s="1">
        <v>1</v>
      </c>
      <c r="AP187" s="1">
        <v>0</v>
      </c>
      <c r="AR187" s="1">
        <v>46.000000000000007</v>
      </c>
      <c r="AS187" s="1">
        <v>46.000000000000007</v>
      </c>
      <c r="AT187" s="1">
        <v>37</v>
      </c>
      <c r="AU187" s="1">
        <v>0</v>
      </c>
      <c r="AV187" s="1">
        <v>0</v>
      </c>
    </row>
    <row r="188" spans="1:48">
      <c r="A188" s="1" t="s">
        <v>279</v>
      </c>
      <c r="B188" s="52" t="s">
        <v>280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N188" s="1" t="s">
        <v>56</v>
      </c>
      <c r="AO188" s="1">
        <v>0</v>
      </c>
      <c r="AP188" s="1">
        <v>0</v>
      </c>
      <c r="AR188" s="1">
        <v>0</v>
      </c>
      <c r="AS188" s="1">
        <v>0</v>
      </c>
      <c r="AT188" s="1" t="s">
        <v>64</v>
      </c>
      <c r="AU188" s="1">
        <v>0</v>
      </c>
      <c r="AV188" s="1">
        <v>0</v>
      </c>
    </row>
    <row r="189" spans="1:48">
      <c r="A189" s="1" t="s">
        <v>279</v>
      </c>
      <c r="B189" s="52" t="s">
        <v>281</v>
      </c>
      <c r="C189" s="1">
        <v>0</v>
      </c>
      <c r="D189" s="1">
        <v>0.63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7.2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0.2</v>
      </c>
      <c r="AD189" s="1">
        <v>0.2</v>
      </c>
      <c r="AE189" s="1">
        <v>0</v>
      </c>
      <c r="AF189" s="1">
        <v>0</v>
      </c>
      <c r="AG189" s="1">
        <v>0</v>
      </c>
      <c r="AH189" s="1">
        <v>19.411764705882355</v>
      </c>
      <c r="AI189" s="1">
        <v>0</v>
      </c>
      <c r="AJ189" s="1">
        <v>0</v>
      </c>
      <c r="AK189" s="1">
        <v>0</v>
      </c>
      <c r="AL189" s="1">
        <v>0</v>
      </c>
      <c r="AN189" s="1">
        <v>0.3</v>
      </c>
      <c r="AO189" s="1">
        <v>0.3</v>
      </c>
      <c r="AP189" s="1">
        <v>0</v>
      </c>
      <c r="AR189" s="1">
        <v>27.741764705882357</v>
      </c>
      <c r="AS189" s="1">
        <v>27.741764705882357</v>
      </c>
      <c r="AT189" s="1">
        <v>21</v>
      </c>
      <c r="AU189" s="1">
        <v>0</v>
      </c>
      <c r="AV189" s="1">
        <v>0</v>
      </c>
    </row>
    <row r="190" spans="1:48">
      <c r="A190" s="1" t="s">
        <v>279</v>
      </c>
      <c r="B190" s="52" t="s">
        <v>282</v>
      </c>
      <c r="C190" s="1">
        <v>0</v>
      </c>
      <c r="D190" s="1">
        <v>3.9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20</v>
      </c>
      <c r="M190" s="1">
        <v>0</v>
      </c>
      <c r="N190" s="1">
        <v>20</v>
      </c>
      <c r="O190" s="1">
        <v>28</v>
      </c>
      <c r="P190" s="1">
        <v>0</v>
      </c>
      <c r="Q190" s="1">
        <v>0</v>
      </c>
      <c r="R190" s="1">
        <v>0</v>
      </c>
      <c r="S190" s="1">
        <v>10.4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3.1</v>
      </c>
      <c r="AA190" s="1">
        <v>0</v>
      </c>
      <c r="AB190" s="1">
        <v>0</v>
      </c>
      <c r="AC190" s="1">
        <v>0.7</v>
      </c>
      <c r="AD190" s="1">
        <v>0.7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N190" s="1" t="s">
        <v>56</v>
      </c>
      <c r="AO190" s="1">
        <v>1.68</v>
      </c>
      <c r="AP190" s="1">
        <v>0</v>
      </c>
      <c r="AR190" s="1">
        <v>87.780000000000015</v>
      </c>
      <c r="AS190" s="1">
        <v>87.780000000000015</v>
      </c>
      <c r="AT190" s="1">
        <v>56</v>
      </c>
      <c r="AU190" s="1">
        <v>0</v>
      </c>
      <c r="AV190" s="1">
        <v>0</v>
      </c>
    </row>
    <row r="191" spans="1:48">
      <c r="A191" s="1" t="s">
        <v>279</v>
      </c>
      <c r="B191" s="52" t="s">
        <v>283</v>
      </c>
      <c r="C191" s="1">
        <v>0</v>
      </c>
      <c r="D191" s="1">
        <v>3.2</v>
      </c>
      <c r="E191" s="1">
        <v>0</v>
      </c>
      <c r="F191" s="1">
        <v>4.4000000000000004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440.47583782381929</v>
      </c>
      <c r="Y191" s="1">
        <v>50.488773383288049</v>
      </c>
      <c r="Z191" s="1">
        <v>144</v>
      </c>
      <c r="AA191" s="1">
        <v>0</v>
      </c>
      <c r="AB191" s="1">
        <v>0</v>
      </c>
      <c r="AC191" s="1">
        <v>0</v>
      </c>
      <c r="AD191" s="1">
        <v>0</v>
      </c>
      <c r="AE191" s="1">
        <v>4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N191" s="1" t="s">
        <v>56</v>
      </c>
      <c r="AO191" s="1">
        <v>17.849999999999998</v>
      </c>
      <c r="AP191" s="1">
        <v>0</v>
      </c>
      <c r="AR191" s="1">
        <v>664.41461120710744</v>
      </c>
      <c r="AS191" s="1">
        <v>664.41461120710744</v>
      </c>
      <c r="AT191" s="1">
        <v>595</v>
      </c>
      <c r="AU191" s="1">
        <v>0</v>
      </c>
      <c r="AV191" s="1">
        <v>0</v>
      </c>
    </row>
    <row r="192" spans="1:48">
      <c r="A192" s="1" t="s">
        <v>284</v>
      </c>
      <c r="B192" s="52" t="s">
        <v>285</v>
      </c>
      <c r="C192" s="1">
        <v>0</v>
      </c>
      <c r="D192" s="1">
        <v>1.4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4.5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N192" s="1">
        <v>0.11</v>
      </c>
      <c r="AO192" s="1">
        <v>0.11</v>
      </c>
      <c r="AP192" s="1">
        <v>0</v>
      </c>
      <c r="AR192" s="1">
        <v>6.0100000000000007</v>
      </c>
      <c r="AS192" s="1">
        <v>6.0100000000000007</v>
      </c>
      <c r="AT192" s="1">
        <v>3.6</v>
      </c>
      <c r="AU192" s="1">
        <v>0</v>
      </c>
      <c r="AV192" s="1">
        <v>0</v>
      </c>
    </row>
    <row r="193" spans="1:48">
      <c r="A193" s="1" t="s">
        <v>284</v>
      </c>
      <c r="B193" s="52" t="s">
        <v>286</v>
      </c>
      <c r="C193" s="1">
        <v>0</v>
      </c>
      <c r="D193" s="1">
        <v>7.4837209302325594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31.569767441860467</v>
      </c>
      <c r="T193" s="1">
        <v>9.8000000000000007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N193" s="1">
        <v>0.69</v>
      </c>
      <c r="AO193" s="1">
        <v>0.69</v>
      </c>
      <c r="AP193" s="1">
        <v>0</v>
      </c>
      <c r="AR193" s="1">
        <v>49.543488372093023</v>
      </c>
      <c r="AS193" s="1">
        <v>49.543488372093023</v>
      </c>
      <c r="AT193" s="1">
        <v>36</v>
      </c>
      <c r="AU193" s="1">
        <v>0</v>
      </c>
      <c r="AV193" s="1">
        <v>0</v>
      </c>
    </row>
    <row r="194" spans="1:48">
      <c r="A194" s="1" t="s">
        <v>284</v>
      </c>
      <c r="B194" s="52" t="s">
        <v>287</v>
      </c>
      <c r="C194" s="1">
        <v>0</v>
      </c>
      <c r="D194" s="1">
        <v>1.7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15.1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1.1000000000000001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N194" s="1">
        <v>0.34</v>
      </c>
      <c r="AO194" s="1">
        <v>0.34</v>
      </c>
      <c r="AP194" s="1">
        <v>0</v>
      </c>
      <c r="AR194" s="1">
        <v>18.240000000000002</v>
      </c>
      <c r="AS194" s="1">
        <v>18.240000000000002</v>
      </c>
      <c r="AT194" s="1">
        <v>12.1</v>
      </c>
      <c r="AU194" s="1">
        <v>0</v>
      </c>
      <c r="AV194" s="1">
        <v>0</v>
      </c>
    </row>
    <row r="195" spans="1:48">
      <c r="A195" s="1" t="s">
        <v>284</v>
      </c>
      <c r="B195" s="52" t="s">
        <v>288</v>
      </c>
      <c r="C195" s="1">
        <v>0</v>
      </c>
      <c r="D195" s="1">
        <v>10.41</v>
      </c>
      <c r="E195" s="1">
        <v>0</v>
      </c>
      <c r="F195" s="1">
        <v>56.7</v>
      </c>
      <c r="G195" s="1">
        <v>0</v>
      </c>
      <c r="H195" s="1">
        <v>0</v>
      </c>
      <c r="I195" s="1">
        <v>269.8</v>
      </c>
      <c r="J195" s="1">
        <v>0.8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169.1</v>
      </c>
      <c r="Q195" s="1">
        <v>0</v>
      </c>
      <c r="R195" s="1">
        <v>13.37</v>
      </c>
      <c r="S195" s="1">
        <v>25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80</v>
      </c>
      <c r="AA195" s="1">
        <v>99</v>
      </c>
      <c r="AB195" s="1">
        <v>30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N195" s="1">
        <v>8.2100000000000009</v>
      </c>
      <c r="AO195" s="1">
        <v>8.2100000000000009</v>
      </c>
      <c r="AP195" s="1">
        <v>12.7</v>
      </c>
      <c r="AR195" s="1">
        <v>745.09000000000015</v>
      </c>
      <c r="AS195" s="1">
        <v>745.09000000000015</v>
      </c>
      <c r="AT195" s="1">
        <v>653</v>
      </c>
      <c r="AU195" s="1">
        <v>0</v>
      </c>
      <c r="AV195" s="1">
        <v>5.96</v>
      </c>
    </row>
    <row r="196" spans="1:48">
      <c r="A196" s="1" t="s">
        <v>284</v>
      </c>
      <c r="B196" s="52" t="s">
        <v>289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N196" s="1" t="s">
        <v>56</v>
      </c>
      <c r="AO196" s="1">
        <v>0</v>
      </c>
      <c r="AP196" s="1">
        <v>0</v>
      </c>
      <c r="AR196" s="1">
        <v>0</v>
      </c>
      <c r="AS196" s="1">
        <v>0</v>
      </c>
      <c r="AT196" s="1" t="s">
        <v>64</v>
      </c>
      <c r="AU196" s="1">
        <v>0</v>
      </c>
      <c r="AV196" s="1">
        <v>0</v>
      </c>
    </row>
    <row r="197" spans="1:48">
      <c r="A197" s="1" t="s">
        <v>284</v>
      </c>
      <c r="B197" s="52" t="s">
        <v>290</v>
      </c>
      <c r="C197" s="1">
        <v>0</v>
      </c>
      <c r="D197" s="1">
        <v>0.1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3.3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N197" s="1">
        <v>0.06</v>
      </c>
      <c r="AO197" s="1">
        <v>0.06</v>
      </c>
      <c r="AP197" s="1">
        <v>0</v>
      </c>
      <c r="AR197" s="1">
        <v>3.46</v>
      </c>
      <c r="AS197" s="1">
        <v>3.46</v>
      </c>
      <c r="AT197" s="1">
        <v>2.6</v>
      </c>
      <c r="AU197" s="1">
        <v>0</v>
      </c>
      <c r="AV197" s="1">
        <v>0</v>
      </c>
    </row>
    <row r="198" spans="1:48">
      <c r="A198" s="1" t="s">
        <v>291</v>
      </c>
      <c r="B198" s="52" t="s">
        <v>292</v>
      </c>
      <c r="C198" s="1">
        <v>0</v>
      </c>
      <c r="D198" s="1">
        <v>2.35</v>
      </c>
      <c r="E198" s="1">
        <v>0</v>
      </c>
      <c r="F198" s="1">
        <v>0.56000000000000005</v>
      </c>
      <c r="G198" s="1">
        <v>0</v>
      </c>
      <c r="H198" s="1">
        <v>0</v>
      </c>
      <c r="I198" s="1">
        <v>0</v>
      </c>
      <c r="J198" s="1">
        <v>1.6</v>
      </c>
      <c r="K198" s="1">
        <v>0</v>
      </c>
      <c r="L198" s="1">
        <v>49.936507936507937</v>
      </c>
      <c r="M198" s="1">
        <v>138.91428571428571</v>
      </c>
      <c r="N198" s="1">
        <v>21.336507936507935</v>
      </c>
      <c r="O198" s="1">
        <v>0</v>
      </c>
      <c r="P198" s="1">
        <v>51</v>
      </c>
      <c r="Q198" s="1">
        <v>0</v>
      </c>
      <c r="R198" s="1">
        <v>0</v>
      </c>
      <c r="S198" s="1">
        <v>0.15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8.6234604105571844</v>
      </c>
      <c r="Z198" s="1">
        <v>100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N198" s="1">
        <v>7</v>
      </c>
      <c r="AO198" s="1">
        <v>7</v>
      </c>
      <c r="AP198" s="1">
        <v>8.7342341587502883</v>
      </c>
      <c r="AR198" s="1">
        <v>390.20499615660901</v>
      </c>
      <c r="AS198" s="1">
        <v>390.20499615660901</v>
      </c>
      <c r="AT198" s="1">
        <v>380</v>
      </c>
      <c r="AU198" s="1">
        <v>0</v>
      </c>
      <c r="AV198" s="1">
        <v>0</v>
      </c>
    </row>
    <row r="199" spans="1:48">
      <c r="A199" s="1" t="s">
        <v>291</v>
      </c>
      <c r="B199" s="52" t="s">
        <v>293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N199" s="1" t="s">
        <v>56</v>
      </c>
      <c r="AO199" s="1">
        <v>0</v>
      </c>
      <c r="AP199" s="1">
        <v>0</v>
      </c>
      <c r="AR199" s="1">
        <v>0</v>
      </c>
      <c r="AS199" s="1">
        <v>0</v>
      </c>
      <c r="AT199" s="1" t="s">
        <v>64</v>
      </c>
      <c r="AU199" s="1">
        <v>0</v>
      </c>
      <c r="AV199" s="1">
        <v>0</v>
      </c>
    </row>
    <row r="200" spans="1:48">
      <c r="A200" s="1" t="s">
        <v>294</v>
      </c>
      <c r="B200" s="52" t="s">
        <v>295</v>
      </c>
      <c r="C200" s="1">
        <v>0</v>
      </c>
      <c r="D200" s="1">
        <v>3.81</v>
      </c>
      <c r="E200" s="1">
        <v>0</v>
      </c>
      <c r="F200" s="1">
        <v>0</v>
      </c>
      <c r="G200" s="1">
        <v>0</v>
      </c>
      <c r="H200" s="1">
        <v>0.1</v>
      </c>
      <c r="I200" s="1">
        <v>0</v>
      </c>
      <c r="J200" s="1">
        <v>0.54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15.911764705882353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180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N200" s="1" t="s">
        <v>56</v>
      </c>
      <c r="AO200" s="1">
        <v>5.0999999999999996</v>
      </c>
      <c r="AP200" s="1">
        <v>0</v>
      </c>
      <c r="AR200" s="1">
        <v>205.46176470588236</v>
      </c>
      <c r="AS200" s="1">
        <v>205.46176470588236</v>
      </c>
      <c r="AT200" s="1">
        <v>170</v>
      </c>
      <c r="AU200" s="1">
        <v>0</v>
      </c>
      <c r="AV200" s="1">
        <v>0</v>
      </c>
    </row>
    <row r="201" spans="1:48">
      <c r="A201" s="1" t="s">
        <v>296</v>
      </c>
      <c r="B201" s="52" t="s">
        <v>297</v>
      </c>
      <c r="C201" s="1">
        <v>0</v>
      </c>
      <c r="D201" s="1">
        <v>8.0035213042450977</v>
      </c>
      <c r="E201" s="1">
        <v>0</v>
      </c>
      <c r="F201" s="1">
        <v>57.77034482640542</v>
      </c>
      <c r="G201" s="1">
        <v>0</v>
      </c>
      <c r="H201" s="1">
        <v>0</v>
      </c>
      <c r="I201" s="1">
        <v>152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28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262.24484536082474</v>
      </c>
      <c r="Y201" s="1">
        <v>0</v>
      </c>
      <c r="Z201" s="1">
        <v>114.85</v>
      </c>
      <c r="AA201" s="1">
        <v>0</v>
      </c>
      <c r="AB201" s="1">
        <v>0</v>
      </c>
      <c r="AC201" s="1">
        <v>0</v>
      </c>
      <c r="AD201" s="1">
        <v>0</v>
      </c>
      <c r="AE201" s="1">
        <v>13.33</v>
      </c>
      <c r="AF201" s="1">
        <v>0</v>
      </c>
      <c r="AG201" s="1">
        <v>0</v>
      </c>
      <c r="AH201" s="1">
        <v>68.478260869565219</v>
      </c>
      <c r="AI201" s="1">
        <v>0</v>
      </c>
      <c r="AJ201" s="1">
        <v>0</v>
      </c>
      <c r="AK201" s="1">
        <v>0</v>
      </c>
      <c r="AL201" s="1">
        <v>0</v>
      </c>
      <c r="AN201" s="1">
        <v>10.65</v>
      </c>
      <c r="AO201" s="1">
        <v>10.65</v>
      </c>
      <c r="AP201" s="1">
        <v>13.604055018433167</v>
      </c>
      <c r="AR201" s="1">
        <v>728.93102737947356</v>
      </c>
      <c r="AS201" s="1">
        <v>728.93102737947356</v>
      </c>
      <c r="AT201" s="1">
        <v>618</v>
      </c>
      <c r="AU201" s="1">
        <v>63</v>
      </c>
      <c r="AV201" s="1">
        <v>0</v>
      </c>
    </row>
    <row r="202" spans="1:48">
      <c r="A202" s="1" t="s">
        <v>296</v>
      </c>
      <c r="B202" s="52" t="s">
        <v>298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N202" s="1" t="s">
        <v>56</v>
      </c>
      <c r="AO202" s="1">
        <v>0</v>
      </c>
      <c r="AP202" s="1">
        <v>0</v>
      </c>
      <c r="AR202" s="1">
        <v>0</v>
      </c>
      <c r="AS202" s="1">
        <v>0</v>
      </c>
      <c r="AT202" s="1" t="s">
        <v>64</v>
      </c>
      <c r="AU202" s="1">
        <v>0</v>
      </c>
      <c r="AV202" s="1">
        <v>0</v>
      </c>
    </row>
    <row r="203" spans="1:48">
      <c r="A203" s="1" t="s">
        <v>299</v>
      </c>
      <c r="B203" s="52" t="s">
        <v>300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N203" s="1" t="s">
        <v>63</v>
      </c>
      <c r="AO203" s="1">
        <v>0</v>
      </c>
      <c r="AP203" s="1">
        <v>0</v>
      </c>
      <c r="AR203" s="1">
        <v>0</v>
      </c>
      <c r="AS203" s="1">
        <v>0</v>
      </c>
      <c r="AT203" s="1" t="s">
        <v>64</v>
      </c>
      <c r="AU203" s="1">
        <v>0</v>
      </c>
      <c r="AV203" s="1">
        <v>0</v>
      </c>
    </row>
    <row r="204" spans="1:48">
      <c r="A204" s="1" t="s">
        <v>301</v>
      </c>
      <c r="B204" s="52" t="s">
        <v>302</v>
      </c>
      <c r="C204" s="1">
        <v>0</v>
      </c>
      <c r="D204" s="1">
        <v>1.3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41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5.0999999999999996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N204" s="1">
        <v>2.14</v>
      </c>
      <c r="AO204" s="1">
        <v>2.14</v>
      </c>
      <c r="AP204" s="1">
        <v>0</v>
      </c>
      <c r="AR204" s="1">
        <v>49.54</v>
      </c>
      <c r="AS204" s="1">
        <v>49.54</v>
      </c>
      <c r="AT204" s="1">
        <v>37</v>
      </c>
      <c r="AU204" s="1">
        <v>0</v>
      </c>
      <c r="AV204" s="1">
        <v>0</v>
      </c>
    </row>
    <row r="205" spans="1:48">
      <c r="A205" s="1" t="s">
        <v>303</v>
      </c>
      <c r="B205" s="52" t="s">
        <v>304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120</v>
      </c>
      <c r="AN205" s="1">
        <v>0</v>
      </c>
      <c r="AO205" s="1">
        <v>3.1799999999999997</v>
      </c>
      <c r="AP205" s="1">
        <v>0</v>
      </c>
      <c r="AR205" s="1">
        <v>3.1799999999999997</v>
      </c>
      <c r="AS205" s="1">
        <v>123.18</v>
      </c>
      <c r="AT205" s="1">
        <v>106</v>
      </c>
      <c r="AU205" s="1">
        <v>0</v>
      </c>
      <c r="AV205" s="1">
        <v>0</v>
      </c>
    </row>
    <row r="206" spans="1:48">
      <c r="A206" s="1" t="s">
        <v>305</v>
      </c>
      <c r="B206" s="52" t="s">
        <v>306</v>
      </c>
      <c r="C206" s="1">
        <v>0</v>
      </c>
      <c r="D206" s="1">
        <v>0.01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1.59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N206" s="1">
        <v>0.03</v>
      </c>
      <c r="AO206" s="1">
        <v>0.03</v>
      </c>
      <c r="AP206" s="1">
        <v>0</v>
      </c>
      <c r="AR206" s="1">
        <v>1.6300000000000001</v>
      </c>
      <c r="AS206" s="1">
        <v>1.6300000000000001</v>
      </c>
      <c r="AT206" s="1">
        <v>1.3</v>
      </c>
      <c r="AU206" s="1">
        <v>0</v>
      </c>
      <c r="AV206" s="1">
        <v>0</v>
      </c>
    </row>
    <row r="207" spans="1:48">
      <c r="A207" s="1" t="s">
        <v>305</v>
      </c>
      <c r="B207" s="52" t="s">
        <v>307</v>
      </c>
      <c r="C207" s="1">
        <v>0</v>
      </c>
      <c r="D207" s="1">
        <v>0.01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1.17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N207" s="1">
        <v>0.03</v>
      </c>
      <c r="AO207" s="1">
        <v>0.03</v>
      </c>
      <c r="AP207" s="1">
        <v>0</v>
      </c>
      <c r="AR207" s="1">
        <v>1.21</v>
      </c>
      <c r="AS207" s="1">
        <v>1.21</v>
      </c>
      <c r="AT207" s="1">
        <v>0.95</v>
      </c>
      <c r="AU207" s="1">
        <v>0</v>
      </c>
      <c r="AV207" s="1">
        <v>0</v>
      </c>
    </row>
    <row r="208" spans="1:48">
      <c r="A208" s="1" t="s">
        <v>305</v>
      </c>
      <c r="B208" s="52" t="s">
        <v>308</v>
      </c>
      <c r="C208" s="1">
        <v>0</v>
      </c>
      <c r="D208" s="1">
        <v>7.0000000000000007E-2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3.68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N208" s="1">
        <v>0.04</v>
      </c>
      <c r="AO208" s="1">
        <v>0.04</v>
      </c>
      <c r="AP208" s="1">
        <v>0</v>
      </c>
      <c r="AR208" s="1">
        <v>3.79</v>
      </c>
      <c r="AS208" s="1">
        <v>3.79</v>
      </c>
      <c r="AT208" s="1">
        <v>3.1</v>
      </c>
      <c r="AU208" s="1">
        <v>0</v>
      </c>
      <c r="AV208" s="1">
        <v>0</v>
      </c>
    </row>
    <row r="209" spans="1:48">
      <c r="A209" s="1" t="s">
        <v>305</v>
      </c>
      <c r="B209" s="52" t="s">
        <v>309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23.226691042047531</v>
      </c>
      <c r="M209" s="1">
        <v>43.012390818606541</v>
      </c>
      <c r="N209" s="1">
        <v>0</v>
      </c>
      <c r="O209" s="1">
        <v>19.785699776559007</v>
      </c>
      <c r="P209" s="1">
        <v>0</v>
      </c>
      <c r="Q209" s="1">
        <v>0</v>
      </c>
      <c r="R209" s="1">
        <v>1.2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27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33</v>
      </c>
      <c r="AN209" s="1" t="s">
        <v>56</v>
      </c>
      <c r="AO209" s="1">
        <v>3.84</v>
      </c>
      <c r="AP209" s="1">
        <v>3.4237863091610801</v>
      </c>
      <c r="AR209" s="1">
        <v>121.48856794637415</v>
      </c>
      <c r="AS209" s="1">
        <v>154.48856794637416</v>
      </c>
      <c r="AT209" s="1">
        <v>128</v>
      </c>
      <c r="AU209" s="1">
        <v>0</v>
      </c>
      <c r="AV209" s="1">
        <v>0</v>
      </c>
    </row>
    <row r="210" spans="1:48">
      <c r="A210" s="1" t="s">
        <v>310</v>
      </c>
      <c r="B210" s="52" t="s">
        <v>311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2.65</v>
      </c>
      <c r="S210" s="1">
        <v>17.14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N210" s="1" t="s">
        <v>56</v>
      </c>
      <c r="AO210" s="1">
        <v>0.45479999999999998</v>
      </c>
      <c r="AP210" s="1">
        <v>0</v>
      </c>
      <c r="AR210" s="1">
        <v>20.244799999999998</v>
      </c>
      <c r="AS210" s="1">
        <v>20.244799999999998</v>
      </c>
      <c r="AT210" s="1">
        <v>15.16</v>
      </c>
      <c r="AU210" s="1">
        <v>0</v>
      </c>
      <c r="AV210" s="1">
        <v>0</v>
      </c>
    </row>
    <row r="211" spans="1:48">
      <c r="A211" s="1" t="s">
        <v>310</v>
      </c>
      <c r="B211" s="52" t="s">
        <v>312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85.882352941176478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16.72</v>
      </c>
      <c r="S211" s="1">
        <v>23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122</v>
      </c>
      <c r="AF211" s="1">
        <v>0</v>
      </c>
      <c r="AG211" s="1">
        <v>0</v>
      </c>
      <c r="AH211" s="1">
        <v>0</v>
      </c>
      <c r="AI211" s="1">
        <v>0</v>
      </c>
      <c r="AJ211" s="1">
        <v>8.1882352941176464</v>
      </c>
      <c r="AK211" s="1">
        <v>0</v>
      </c>
      <c r="AL211" s="1">
        <v>0</v>
      </c>
      <c r="AN211" s="1" t="s">
        <v>56</v>
      </c>
      <c r="AO211" s="1">
        <v>6.21</v>
      </c>
      <c r="AP211" s="1">
        <v>0</v>
      </c>
      <c r="AR211" s="1">
        <v>262.00058823529412</v>
      </c>
      <c r="AS211" s="1">
        <v>262.00058823529412</v>
      </c>
      <c r="AT211" s="1">
        <v>207</v>
      </c>
      <c r="AU211" s="1">
        <v>0</v>
      </c>
      <c r="AV211" s="1">
        <v>0</v>
      </c>
    </row>
    <row r="212" spans="1:48">
      <c r="A212" s="1" t="s">
        <v>313</v>
      </c>
      <c r="B212" s="52" t="s">
        <v>314</v>
      </c>
      <c r="C212" s="1">
        <v>0</v>
      </c>
      <c r="D212" s="1">
        <v>5.5262369720241358</v>
      </c>
      <c r="E212" s="1">
        <v>0</v>
      </c>
      <c r="F212" s="1">
        <v>0</v>
      </c>
      <c r="G212" s="1">
        <v>23</v>
      </c>
      <c r="H212" s="1">
        <v>0</v>
      </c>
      <c r="I212" s="1">
        <v>28.001464128843338</v>
      </c>
      <c r="J212" s="1">
        <v>0</v>
      </c>
      <c r="K212" s="1">
        <v>47</v>
      </c>
      <c r="L212" s="1">
        <v>0</v>
      </c>
      <c r="M212" s="1">
        <v>0</v>
      </c>
      <c r="N212" s="1">
        <v>0</v>
      </c>
      <c r="O212" s="1">
        <v>39.486018641810915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4.82</v>
      </c>
      <c r="AA212" s="1">
        <v>0</v>
      </c>
      <c r="AB212" s="1">
        <v>0</v>
      </c>
      <c r="AC212" s="1">
        <v>0</v>
      </c>
      <c r="AD212" s="1">
        <v>0</v>
      </c>
      <c r="AE212" s="1">
        <v>76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102</v>
      </c>
      <c r="AN212" s="1">
        <v>5.17</v>
      </c>
      <c r="AO212" s="1">
        <v>5.17</v>
      </c>
      <c r="AP212" s="1">
        <v>1.5851023139935343</v>
      </c>
      <c r="AR212" s="1">
        <v>230.58882205667192</v>
      </c>
      <c r="AS212" s="1">
        <v>332.58882205667197</v>
      </c>
      <c r="AT212" s="1">
        <v>293</v>
      </c>
      <c r="AU212" s="1">
        <v>12.35</v>
      </c>
      <c r="AV212" s="1">
        <v>0</v>
      </c>
    </row>
    <row r="213" spans="1:48">
      <c r="A213" s="1" t="s">
        <v>315</v>
      </c>
      <c r="B213" s="52" t="s">
        <v>316</v>
      </c>
      <c r="C213" s="1">
        <v>0</v>
      </c>
      <c r="D213" s="1">
        <v>1.08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10.43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N213" s="1">
        <v>0.2</v>
      </c>
      <c r="AO213" s="1">
        <v>0.2</v>
      </c>
      <c r="AP213" s="1">
        <v>0</v>
      </c>
      <c r="AR213" s="1">
        <v>11.709999999999999</v>
      </c>
      <c r="AS213" s="1">
        <v>11.709999999999999</v>
      </c>
      <c r="AT213" s="1">
        <v>9.06</v>
      </c>
      <c r="AU213" s="1">
        <v>0</v>
      </c>
      <c r="AV213" s="1">
        <v>0</v>
      </c>
    </row>
    <row r="214" spans="1:48">
      <c r="A214" s="1" t="s">
        <v>315</v>
      </c>
      <c r="B214" s="52" t="s">
        <v>317</v>
      </c>
      <c r="C214" s="1">
        <v>0</v>
      </c>
      <c r="D214" s="1">
        <v>0.84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9.15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N214" s="1">
        <v>0.15</v>
      </c>
      <c r="AO214" s="1">
        <v>0.15</v>
      </c>
      <c r="AP214" s="1">
        <v>0</v>
      </c>
      <c r="AR214" s="1">
        <v>10.14</v>
      </c>
      <c r="AS214" s="1">
        <v>10.14</v>
      </c>
      <c r="AT214" s="1">
        <v>7.43</v>
      </c>
      <c r="AU214" s="1">
        <v>0</v>
      </c>
      <c r="AV214" s="1">
        <v>0</v>
      </c>
    </row>
    <row r="215" spans="1:48">
      <c r="A215" s="1" t="s">
        <v>315</v>
      </c>
      <c r="B215" s="52" t="s">
        <v>318</v>
      </c>
      <c r="C215" s="1">
        <v>0</v>
      </c>
      <c r="D215" s="1">
        <v>7.0000000000000007E-2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0.5</v>
      </c>
      <c r="O215" s="1">
        <v>12.4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4.3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N215" s="1">
        <v>0.24</v>
      </c>
      <c r="AO215" s="1">
        <v>0.24</v>
      </c>
      <c r="AP215" s="1">
        <v>0</v>
      </c>
      <c r="AR215" s="1">
        <v>17.509999999999998</v>
      </c>
      <c r="AS215" s="1">
        <v>17.509999999999998</v>
      </c>
      <c r="AT215" s="1">
        <v>11.7</v>
      </c>
      <c r="AU215" s="1">
        <v>0</v>
      </c>
      <c r="AV215" s="1">
        <v>0</v>
      </c>
    </row>
    <row r="216" spans="1:48">
      <c r="A216" s="1" t="s">
        <v>315</v>
      </c>
      <c r="B216" s="52" t="s">
        <v>319</v>
      </c>
      <c r="C216" s="1">
        <v>0</v>
      </c>
      <c r="D216" s="1">
        <v>0.52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9.06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N216" s="1">
        <v>0.21</v>
      </c>
      <c r="AO216" s="1">
        <v>0.21</v>
      </c>
      <c r="AP216" s="1">
        <v>0</v>
      </c>
      <c r="AR216" s="1">
        <v>9.7900000000000009</v>
      </c>
      <c r="AS216" s="1">
        <v>9.7900000000000009</v>
      </c>
      <c r="AT216" s="1">
        <v>6.77</v>
      </c>
      <c r="AU216" s="1">
        <v>0</v>
      </c>
      <c r="AV216" s="1">
        <v>0</v>
      </c>
    </row>
    <row r="217" spans="1:48">
      <c r="A217" s="1" t="s">
        <v>315</v>
      </c>
      <c r="B217" s="52" t="s">
        <v>320</v>
      </c>
      <c r="C217" s="1">
        <v>0</v>
      </c>
      <c r="D217" s="1">
        <v>0.05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0.75</v>
      </c>
      <c r="P217" s="1">
        <v>0</v>
      </c>
      <c r="Q217" s="1">
        <v>0</v>
      </c>
      <c r="R217" s="1">
        <v>0</v>
      </c>
      <c r="S217" s="1">
        <v>6.52</v>
      </c>
      <c r="T217" s="1">
        <v>0.25</v>
      </c>
      <c r="U217" s="1">
        <v>8.6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N217" s="1">
        <v>0.32</v>
      </c>
      <c r="AO217" s="1">
        <v>0.32</v>
      </c>
      <c r="AP217" s="1">
        <v>0</v>
      </c>
      <c r="AR217" s="1">
        <v>16.489999999999998</v>
      </c>
      <c r="AS217" s="1">
        <v>16.489999999999998</v>
      </c>
      <c r="AT217" s="1">
        <v>13.33</v>
      </c>
      <c r="AU217" s="1">
        <v>0</v>
      </c>
      <c r="AV217" s="1">
        <v>0</v>
      </c>
    </row>
    <row r="218" spans="1:48">
      <c r="A218" s="1" t="s">
        <v>315</v>
      </c>
      <c r="B218" s="52" t="s">
        <v>321</v>
      </c>
      <c r="C218" s="1">
        <v>0</v>
      </c>
      <c r="D218" s="1">
        <v>0.13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8.08</v>
      </c>
      <c r="T218" s="1">
        <v>0</v>
      </c>
      <c r="U218" s="1">
        <v>24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N218" s="1">
        <v>0.47</v>
      </c>
      <c r="AO218" s="1">
        <v>0.47</v>
      </c>
      <c r="AP218" s="1">
        <v>0</v>
      </c>
      <c r="AR218" s="1">
        <v>32.68</v>
      </c>
      <c r="AS218" s="1">
        <v>32.68</v>
      </c>
      <c r="AT218" s="1">
        <v>27</v>
      </c>
      <c r="AU218" s="1">
        <v>0</v>
      </c>
      <c r="AV218" s="1">
        <v>0</v>
      </c>
    </row>
    <row r="219" spans="1:48">
      <c r="A219" s="1" t="s">
        <v>315</v>
      </c>
      <c r="B219" s="52" t="s">
        <v>322</v>
      </c>
      <c r="C219" s="1">
        <v>0</v>
      </c>
      <c r="D219" s="1">
        <v>0.68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16.100000000000001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N219" s="1">
        <v>0.32</v>
      </c>
      <c r="AO219" s="1">
        <v>0.32</v>
      </c>
      <c r="AP219" s="1">
        <v>0</v>
      </c>
      <c r="AR219" s="1">
        <v>17.100000000000001</v>
      </c>
      <c r="AS219" s="1">
        <v>17.100000000000001</v>
      </c>
      <c r="AT219" s="1">
        <v>13.16</v>
      </c>
      <c r="AU219" s="1">
        <v>0</v>
      </c>
      <c r="AV219" s="1">
        <v>0</v>
      </c>
    </row>
    <row r="220" spans="1:48">
      <c r="A220" s="1" t="s">
        <v>315</v>
      </c>
      <c r="B220" s="52" t="s">
        <v>323</v>
      </c>
      <c r="C220" s="1">
        <v>0</v>
      </c>
      <c r="D220" s="1">
        <v>0.04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7.46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N220" s="1">
        <v>0.12</v>
      </c>
      <c r="AO220" s="1">
        <v>0.12</v>
      </c>
      <c r="AP220" s="1">
        <v>0</v>
      </c>
      <c r="AR220" s="1">
        <v>7.62</v>
      </c>
      <c r="AS220" s="1">
        <v>7.62</v>
      </c>
      <c r="AT220" s="1">
        <v>5.86</v>
      </c>
      <c r="AU220" s="1">
        <v>0</v>
      </c>
      <c r="AV220" s="1">
        <v>0</v>
      </c>
    </row>
    <row r="221" spans="1:48">
      <c r="A221" s="1" t="s">
        <v>324</v>
      </c>
      <c r="B221" s="52" t="s">
        <v>325</v>
      </c>
      <c r="C221" s="1">
        <v>0</v>
      </c>
      <c r="D221" s="1">
        <v>1.23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38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N221" s="1">
        <v>0.37</v>
      </c>
      <c r="AO221" s="1">
        <v>0.37</v>
      </c>
      <c r="AP221" s="1">
        <v>0</v>
      </c>
      <c r="AR221" s="1">
        <v>39.599999999999994</v>
      </c>
      <c r="AS221" s="1">
        <v>39.599999999999994</v>
      </c>
      <c r="AT221" s="1">
        <v>30</v>
      </c>
      <c r="AU221" s="1">
        <v>0</v>
      </c>
      <c r="AV221" s="1">
        <v>0</v>
      </c>
    </row>
    <row r="222" spans="1:48">
      <c r="A222" s="1" t="s">
        <v>326</v>
      </c>
      <c r="B222" s="52" t="s">
        <v>327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9.0588235294117645</v>
      </c>
      <c r="AI222" s="1">
        <v>0</v>
      </c>
      <c r="AJ222" s="1">
        <v>0</v>
      </c>
      <c r="AK222" s="1">
        <v>0</v>
      </c>
      <c r="AL222" s="1">
        <v>0</v>
      </c>
      <c r="AN222" s="1" t="s">
        <v>56</v>
      </c>
      <c r="AO222" s="1">
        <v>0.22499999999999998</v>
      </c>
      <c r="AP222" s="1">
        <v>0</v>
      </c>
      <c r="AR222" s="1">
        <v>9.2838235294117641</v>
      </c>
      <c r="AS222" s="1">
        <v>9.2838235294117641</v>
      </c>
      <c r="AT222" s="1">
        <v>7.5</v>
      </c>
      <c r="AU222" s="1">
        <v>0</v>
      </c>
      <c r="AV222" s="1">
        <v>0</v>
      </c>
    </row>
    <row r="223" spans="1:48">
      <c r="A223" s="1" t="s">
        <v>326</v>
      </c>
      <c r="B223" s="52" t="s">
        <v>328</v>
      </c>
      <c r="C223" s="1">
        <v>0</v>
      </c>
      <c r="D223" s="1">
        <v>0.4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2.6</v>
      </c>
      <c r="T223" s="1">
        <v>8.9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N223" s="1">
        <v>0.1</v>
      </c>
      <c r="AO223" s="1">
        <v>0.1</v>
      </c>
      <c r="AP223" s="1">
        <v>0</v>
      </c>
      <c r="AR223" s="1">
        <v>12</v>
      </c>
      <c r="AS223" s="1">
        <v>12</v>
      </c>
      <c r="AT223" s="1">
        <v>10</v>
      </c>
      <c r="AU223" s="1">
        <v>0</v>
      </c>
      <c r="AV223" s="1">
        <v>0</v>
      </c>
    </row>
    <row r="224" spans="1:48">
      <c r="A224" s="1" t="s">
        <v>326</v>
      </c>
      <c r="B224" s="52" t="s">
        <v>329</v>
      </c>
      <c r="C224" s="1">
        <v>0</v>
      </c>
      <c r="D224" s="1">
        <v>0</v>
      </c>
      <c r="E224" s="1">
        <v>0</v>
      </c>
      <c r="F224" s="1">
        <v>0</v>
      </c>
      <c r="G224" s="1">
        <v>2.8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25</v>
      </c>
      <c r="P224" s="1">
        <v>0</v>
      </c>
      <c r="Q224" s="1">
        <v>0</v>
      </c>
      <c r="R224" s="1">
        <v>0</v>
      </c>
      <c r="S224" s="1">
        <v>8.3000000000000007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N224" s="1">
        <v>0.5</v>
      </c>
      <c r="AO224" s="1">
        <v>0.5</v>
      </c>
      <c r="AP224" s="1">
        <v>0</v>
      </c>
      <c r="AR224" s="1">
        <v>36.6</v>
      </c>
      <c r="AS224" s="1">
        <v>36.6</v>
      </c>
      <c r="AT224" s="1">
        <v>30</v>
      </c>
      <c r="AU224" s="1">
        <v>0</v>
      </c>
      <c r="AV224" s="1">
        <v>0</v>
      </c>
    </row>
    <row r="225" spans="1:48">
      <c r="A225" s="1" t="s">
        <v>326</v>
      </c>
      <c r="B225" s="52" t="s">
        <v>330</v>
      </c>
      <c r="C225" s="1">
        <v>0</v>
      </c>
      <c r="D225" s="1">
        <v>0.02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1.8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N225" s="1">
        <v>0.02</v>
      </c>
      <c r="AO225" s="1">
        <v>0.02</v>
      </c>
      <c r="AP225" s="1">
        <v>0</v>
      </c>
      <c r="AR225" s="1">
        <v>1.84</v>
      </c>
      <c r="AS225" s="1">
        <v>1.84</v>
      </c>
      <c r="AT225" s="1">
        <v>1.5</v>
      </c>
      <c r="AU225" s="1">
        <v>0</v>
      </c>
      <c r="AV225" s="1">
        <v>0</v>
      </c>
    </row>
    <row r="226" spans="1:48">
      <c r="A226" s="1" t="s">
        <v>331</v>
      </c>
      <c r="B226" s="52"/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  <c r="T226" s="1" t="e">
        <v>#N/A</v>
      </c>
      <c r="U226" s="1" t="e">
        <v>#N/A</v>
      </c>
      <c r="V226" s="1" t="e">
        <v>#N/A</v>
      </c>
      <c r="W226" s="1" t="e">
        <v>#N/A</v>
      </c>
      <c r="X226" s="1" t="e">
        <v>#N/A</v>
      </c>
      <c r="Y226" s="1" t="e">
        <v>#N/A</v>
      </c>
      <c r="Z226" s="1" t="e">
        <v>#N/A</v>
      </c>
      <c r="AA226" s="1">
        <v>0</v>
      </c>
      <c r="AB226" s="1">
        <v>0</v>
      </c>
      <c r="AC226" s="1">
        <v>0</v>
      </c>
      <c r="AD226" s="1">
        <v>0</v>
      </c>
      <c r="AE226" s="1" t="e">
        <v>#N/A</v>
      </c>
      <c r="AF226" s="1" t="e">
        <v>#N/A</v>
      </c>
      <c r="AG226" s="1" t="e">
        <v>#N/A</v>
      </c>
      <c r="AH226" s="1" t="e">
        <v>#N/A</v>
      </c>
      <c r="AI226" s="1" t="e">
        <v>#N/A</v>
      </c>
      <c r="AJ226" s="1" t="e">
        <v>#N/A</v>
      </c>
      <c r="AK226" s="1" t="e">
        <v>#N/A</v>
      </c>
      <c r="AL226" s="1">
        <v>0</v>
      </c>
      <c r="AN226" s="1" t="e">
        <v>#N/A</v>
      </c>
      <c r="AO226" s="1">
        <v>0</v>
      </c>
      <c r="AP226" s="1" t="e">
        <v>#N/A</v>
      </c>
      <c r="AR226" s="1" t="s">
        <v>64</v>
      </c>
      <c r="AS226" s="1" t="s">
        <v>64</v>
      </c>
      <c r="AT226" s="1" t="s">
        <v>64</v>
      </c>
      <c r="AU226" s="1" t="e">
        <v>#N/A</v>
      </c>
      <c r="AV226" s="1">
        <v>0</v>
      </c>
    </row>
    <row r="227" spans="1:48">
      <c r="A227" s="1" t="s">
        <v>332</v>
      </c>
      <c r="B227" s="52" t="s">
        <v>333</v>
      </c>
      <c r="C227" s="1">
        <v>0</v>
      </c>
      <c r="D227" s="1">
        <v>0.64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52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N227" s="1">
        <v>1.57</v>
      </c>
      <c r="AO227" s="1">
        <v>1.57</v>
      </c>
      <c r="AP227" s="1">
        <v>0</v>
      </c>
      <c r="AR227" s="1">
        <v>54.21</v>
      </c>
      <c r="AS227" s="1">
        <v>54.21</v>
      </c>
      <c r="AT227" s="1">
        <v>42</v>
      </c>
      <c r="AU227" s="1">
        <v>0</v>
      </c>
      <c r="AV227" s="1">
        <v>0</v>
      </c>
    </row>
    <row r="228" spans="1:48">
      <c r="A228" s="1" t="s">
        <v>334</v>
      </c>
      <c r="B228" s="52" t="s">
        <v>335</v>
      </c>
      <c r="C228" s="1">
        <v>0</v>
      </c>
      <c r="D228" s="1">
        <v>2.4700000000000002</v>
      </c>
      <c r="E228" s="1">
        <v>12.92</v>
      </c>
      <c r="F228" s="1">
        <v>0</v>
      </c>
      <c r="G228" s="1">
        <v>0</v>
      </c>
      <c r="H228" s="1">
        <v>0</v>
      </c>
      <c r="I228" s="1">
        <v>279.82030013297032</v>
      </c>
      <c r="J228" s="1">
        <v>0</v>
      </c>
      <c r="K228" s="1">
        <v>20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48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8497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N228" s="1">
        <v>24387</v>
      </c>
      <c r="AO228" s="1">
        <v>24387</v>
      </c>
      <c r="AP228" s="1">
        <v>2492.6391439245235</v>
      </c>
      <c r="AR228" s="1">
        <v>35739.849444057487</v>
      </c>
      <c r="AS228" s="1">
        <v>35739.849444057487</v>
      </c>
      <c r="AT228" s="1">
        <v>301</v>
      </c>
      <c r="AU228" s="1">
        <v>0</v>
      </c>
      <c r="AV228" s="1">
        <v>300598</v>
      </c>
    </row>
    <row r="229" spans="1:48">
      <c r="A229" s="1" t="s">
        <v>336</v>
      </c>
      <c r="B229" s="52" t="s">
        <v>337</v>
      </c>
      <c r="C229" s="1">
        <v>0</v>
      </c>
      <c r="D229" s="1">
        <v>0.17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15.022222222222222</v>
      </c>
      <c r="AI229" s="1">
        <v>0</v>
      </c>
      <c r="AJ229" s="1">
        <v>0</v>
      </c>
      <c r="AK229" s="1">
        <v>0</v>
      </c>
      <c r="AL229" s="1">
        <v>0</v>
      </c>
      <c r="AN229" s="1" t="s">
        <v>56</v>
      </c>
      <c r="AO229" s="1">
        <v>0.36480000000000001</v>
      </c>
      <c r="AP229" s="1">
        <v>0</v>
      </c>
      <c r="AR229" s="1">
        <v>15.557022222222223</v>
      </c>
      <c r="AS229" s="1">
        <v>15.557022222222223</v>
      </c>
      <c r="AT229" s="1">
        <v>12.16</v>
      </c>
      <c r="AU229" s="1">
        <v>0</v>
      </c>
      <c r="AV229" s="1">
        <v>0</v>
      </c>
    </row>
    <row r="230" spans="1:48">
      <c r="A230" s="1" t="s">
        <v>338</v>
      </c>
      <c r="B230" s="52" t="s">
        <v>339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N230" s="1" t="s">
        <v>63</v>
      </c>
      <c r="AO230" s="1">
        <v>0</v>
      </c>
      <c r="AP230" s="1">
        <v>0</v>
      </c>
      <c r="AR230" s="1">
        <v>0</v>
      </c>
      <c r="AS230" s="1">
        <v>0</v>
      </c>
      <c r="AT230" s="1" t="s">
        <v>64</v>
      </c>
      <c r="AU230" s="1">
        <v>0</v>
      </c>
      <c r="AV230" s="1">
        <v>0</v>
      </c>
    </row>
    <row r="231" spans="1:48">
      <c r="A231" s="1" t="s">
        <v>338</v>
      </c>
      <c r="B231" s="52" t="s">
        <v>340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N231" s="1" t="s">
        <v>63</v>
      </c>
      <c r="AO231" s="1">
        <v>0</v>
      </c>
      <c r="AP231" s="1">
        <v>0</v>
      </c>
      <c r="AR231" s="1">
        <v>0</v>
      </c>
      <c r="AS231" s="1">
        <v>0</v>
      </c>
      <c r="AT231" s="1" t="s">
        <v>64</v>
      </c>
      <c r="AU231" s="1">
        <v>0</v>
      </c>
      <c r="AV231" s="1">
        <v>0</v>
      </c>
    </row>
    <row r="232" spans="1:48">
      <c r="A232" s="1" t="s">
        <v>338</v>
      </c>
      <c r="B232" s="52" t="s">
        <v>341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N232" s="1" t="s">
        <v>63</v>
      </c>
      <c r="AO232" s="1">
        <v>0</v>
      </c>
      <c r="AP232" s="1">
        <v>0</v>
      </c>
      <c r="AR232" s="1">
        <v>0</v>
      </c>
      <c r="AS232" s="1">
        <v>0</v>
      </c>
      <c r="AT232" s="1" t="s">
        <v>64</v>
      </c>
      <c r="AU232" s="1">
        <v>0</v>
      </c>
      <c r="AV232" s="1">
        <v>0</v>
      </c>
    </row>
    <row r="233" spans="1:48">
      <c r="A233" s="1" t="s">
        <v>338</v>
      </c>
      <c r="B233" s="52" t="s">
        <v>342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N233" s="1" t="s">
        <v>63</v>
      </c>
      <c r="AO233" s="1">
        <v>0</v>
      </c>
      <c r="AP233" s="1">
        <v>0</v>
      </c>
      <c r="AR233" s="1">
        <v>0</v>
      </c>
      <c r="AS233" s="1">
        <v>0</v>
      </c>
      <c r="AT233" s="1" t="s">
        <v>64</v>
      </c>
      <c r="AU233" s="1">
        <v>0</v>
      </c>
      <c r="AV233" s="1">
        <v>0</v>
      </c>
    </row>
    <row r="234" spans="1:48">
      <c r="A234" s="1" t="s">
        <v>343</v>
      </c>
      <c r="B234" s="52" t="s">
        <v>344</v>
      </c>
      <c r="C234" s="1">
        <v>0</v>
      </c>
      <c r="D234" s="1">
        <v>2.11</v>
      </c>
      <c r="E234" s="1">
        <v>0</v>
      </c>
      <c r="F234" s="1">
        <v>0</v>
      </c>
      <c r="G234" s="1">
        <v>0</v>
      </c>
      <c r="H234" s="1">
        <v>6.16</v>
      </c>
      <c r="I234" s="1">
        <v>265.26744989633721</v>
      </c>
      <c r="J234" s="1">
        <v>0</v>
      </c>
      <c r="K234" s="1">
        <v>37.642943305186975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13.08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87.295312949295493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N234" s="1" t="s">
        <v>56</v>
      </c>
      <c r="AO234" s="1">
        <v>4.17</v>
      </c>
      <c r="AP234" s="1">
        <v>4.6631700315293072</v>
      </c>
      <c r="AR234" s="1">
        <v>420.38887618234901</v>
      </c>
      <c r="AS234" s="1">
        <v>420.38887618234901</v>
      </c>
      <c r="AT234" s="1">
        <v>139</v>
      </c>
      <c r="AU234" s="1">
        <v>0</v>
      </c>
      <c r="AV234" s="1">
        <v>0</v>
      </c>
    </row>
    <row r="235" spans="1:48">
      <c r="A235" s="1" t="s">
        <v>345</v>
      </c>
      <c r="B235" s="52" t="s">
        <v>346</v>
      </c>
      <c r="C235" s="1">
        <v>0</v>
      </c>
      <c r="D235" s="1">
        <v>0.08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2.6</v>
      </c>
      <c r="T235" s="1">
        <v>0</v>
      </c>
      <c r="U235" s="1">
        <v>0</v>
      </c>
      <c r="V235" s="1">
        <v>0</v>
      </c>
      <c r="W235" s="1">
        <v>0</v>
      </c>
      <c r="X235" s="1">
        <v>9.3000000000000007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N235" s="1">
        <v>0.16</v>
      </c>
      <c r="AO235" s="1">
        <v>0.16</v>
      </c>
      <c r="AP235" s="1">
        <v>0</v>
      </c>
      <c r="AR235" s="1">
        <v>12.14</v>
      </c>
      <c r="AS235" s="1">
        <v>12.14</v>
      </c>
      <c r="AT235" s="1">
        <v>8.8000000000000007</v>
      </c>
      <c r="AU235" s="1">
        <v>0</v>
      </c>
      <c r="AV235" s="1">
        <v>0</v>
      </c>
    </row>
    <row r="236" spans="1:48">
      <c r="A236" s="1" t="s">
        <v>345</v>
      </c>
      <c r="B236" s="52" t="s">
        <v>347</v>
      </c>
      <c r="C236" s="1">
        <v>0</v>
      </c>
      <c r="D236" s="1">
        <v>0.8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11.2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1.5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N236" s="1">
        <v>0.32</v>
      </c>
      <c r="AO236" s="1">
        <v>0.32</v>
      </c>
      <c r="AP236" s="1">
        <v>0</v>
      </c>
      <c r="AR236" s="1">
        <v>13.82</v>
      </c>
      <c r="AS236" s="1">
        <v>13.82</v>
      </c>
      <c r="AT236" s="1">
        <v>11</v>
      </c>
      <c r="AU236" s="1">
        <v>0</v>
      </c>
      <c r="AV236" s="1">
        <v>0</v>
      </c>
    </row>
    <row r="237" spans="1:48">
      <c r="A237" s="1" t="s">
        <v>345</v>
      </c>
      <c r="B237" s="52" t="s">
        <v>348</v>
      </c>
      <c r="C237" s="1">
        <v>0</v>
      </c>
      <c r="D237" s="1">
        <v>3.21</v>
      </c>
      <c r="E237" s="1">
        <v>2.5499999999999998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1.9</v>
      </c>
      <c r="M237" s="1">
        <v>40</v>
      </c>
      <c r="N237" s="1">
        <v>44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1.8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N237" s="1">
        <v>1.97</v>
      </c>
      <c r="AO237" s="1">
        <v>1.97</v>
      </c>
      <c r="AP237" s="1">
        <v>0</v>
      </c>
      <c r="AR237" s="1">
        <v>95.429999999999993</v>
      </c>
      <c r="AS237" s="1">
        <v>95.429999999999993</v>
      </c>
      <c r="AT237" s="1">
        <v>66</v>
      </c>
      <c r="AU237" s="1">
        <v>0</v>
      </c>
      <c r="AV237" s="1">
        <v>0</v>
      </c>
    </row>
    <row r="238" spans="1:48">
      <c r="A238" s="1" t="s">
        <v>349</v>
      </c>
      <c r="B238" s="52" t="s">
        <v>350</v>
      </c>
      <c r="C238" s="1">
        <v>0</v>
      </c>
      <c r="D238" s="1">
        <v>7.0000000000000007E-2</v>
      </c>
      <c r="E238" s="1">
        <v>55.7</v>
      </c>
      <c r="F238" s="1">
        <v>0</v>
      </c>
      <c r="G238" s="1">
        <v>0</v>
      </c>
      <c r="H238" s="1">
        <v>0</v>
      </c>
      <c r="I238" s="1">
        <v>0</v>
      </c>
      <c r="J238" s="1">
        <v>17.5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29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22</v>
      </c>
      <c r="AD238" s="1">
        <v>22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728</v>
      </c>
      <c r="AL238" s="1">
        <v>0</v>
      </c>
      <c r="AN238" s="1">
        <v>25</v>
      </c>
      <c r="AO238" s="1">
        <v>25</v>
      </c>
      <c r="AP238" s="1">
        <v>0</v>
      </c>
      <c r="AR238" s="1">
        <v>877.27</v>
      </c>
      <c r="AS238" s="1">
        <v>877.27</v>
      </c>
      <c r="AT238" s="1">
        <v>806</v>
      </c>
      <c r="AU238" s="1">
        <v>0</v>
      </c>
      <c r="AV238" s="1">
        <v>0</v>
      </c>
    </row>
    <row r="239" spans="1:48">
      <c r="A239" s="1" t="s">
        <v>349</v>
      </c>
      <c r="B239" s="52" t="s">
        <v>351</v>
      </c>
      <c r="C239" s="1">
        <v>0</v>
      </c>
      <c r="D239" s="1">
        <v>1.6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5.8</v>
      </c>
      <c r="N239" s="1">
        <v>0</v>
      </c>
      <c r="O239" s="1">
        <v>9.9</v>
      </c>
      <c r="P239" s="1">
        <v>0</v>
      </c>
      <c r="Q239" s="1">
        <v>0</v>
      </c>
      <c r="R239" s="1">
        <v>0</v>
      </c>
      <c r="S239" s="1">
        <v>13.3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N239" s="1">
        <v>0.52</v>
      </c>
      <c r="AO239" s="1">
        <v>0.52</v>
      </c>
      <c r="AP239" s="1">
        <v>0</v>
      </c>
      <c r="AR239" s="1">
        <v>31.12</v>
      </c>
      <c r="AS239" s="1">
        <v>31.12</v>
      </c>
      <c r="AT239" s="1">
        <v>22</v>
      </c>
      <c r="AU239" s="1">
        <v>0</v>
      </c>
      <c r="AV239" s="1">
        <v>0</v>
      </c>
    </row>
    <row r="240" spans="1:48">
      <c r="A240" s="1" t="s">
        <v>352</v>
      </c>
      <c r="B240" s="52" t="s">
        <v>353</v>
      </c>
      <c r="C240" s="1">
        <v>0</v>
      </c>
      <c r="D240" s="1">
        <v>0.44</v>
      </c>
      <c r="E240" s="1">
        <v>0</v>
      </c>
      <c r="F240" s="1">
        <v>0</v>
      </c>
      <c r="G240" s="1">
        <v>157.761</v>
      </c>
      <c r="H240" s="1">
        <v>0</v>
      </c>
      <c r="I240" s="1">
        <v>0</v>
      </c>
      <c r="J240" s="1">
        <v>4.2300000000000004</v>
      </c>
      <c r="K240" s="1">
        <v>61.24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277</v>
      </c>
      <c r="S240" s="1">
        <v>32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339</v>
      </c>
      <c r="AB240" s="1">
        <v>108</v>
      </c>
      <c r="AC240" s="1">
        <v>0</v>
      </c>
      <c r="AD240" s="1">
        <v>0</v>
      </c>
      <c r="AE240" s="1">
        <v>91</v>
      </c>
      <c r="AF240" s="1">
        <v>0</v>
      </c>
      <c r="AG240" s="1">
        <v>0</v>
      </c>
      <c r="AH240" s="1">
        <v>34.858823529411765</v>
      </c>
      <c r="AI240" s="1">
        <v>0</v>
      </c>
      <c r="AJ240" s="1">
        <v>0</v>
      </c>
      <c r="AK240" s="1">
        <v>0</v>
      </c>
      <c r="AL240" s="1">
        <v>0</v>
      </c>
      <c r="AN240" s="1">
        <v>27</v>
      </c>
      <c r="AO240" s="1">
        <v>27</v>
      </c>
      <c r="AP240" s="1">
        <v>0</v>
      </c>
      <c r="AR240" s="1">
        <v>1024.5298235294117</v>
      </c>
      <c r="AS240" s="1">
        <v>1024.5298235294117</v>
      </c>
      <c r="AT240" s="1">
        <v>888</v>
      </c>
      <c r="AU240" s="1">
        <v>0</v>
      </c>
      <c r="AV240" s="1">
        <v>0</v>
      </c>
    </row>
    <row r="241" spans="1:48">
      <c r="A241" s="1" t="s">
        <v>352</v>
      </c>
      <c r="B241" s="52" t="s">
        <v>354</v>
      </c>
      <c r="C241" s="1">
        <v>0</v>
      </c>
      <c r="D241" s="1">
        <v>0.19</v>
      </c>
      <c r="E241" s="1">
        <v>0</v>
      </c>
      <c r="F241" s="1">
        <v>0</v>
      </c>
      <c r="G241" s="1">
        <v>7.48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13.86</v>
      </c>
      <c r="S241" s="1">
        <v>3.49</v>
      </c>
      <c r="T241" s="1">
        <v>15.77</v>
      </c>
      <c r="U241" s="1">
        <v>0</v>
      </c>
      <c r="V241" s="1">
        <v>0</v>
      </c>
      <c r="W241" s="1">
        <v>0</v>
      </c>
      <c r="X241" s="1">
        <v>34</v>
      </c>
      <c r="Y241" s="1">
        <v>0</v>
      </c>
      <c r="Z241" s="1">
        <v>5.01</v>
      </c>
      <c r="AA241" s="1">
        <v>3.84</v>
      </c>
      <c r="AB241" s="1">
        <v>1.32</v>
      </c>
      <c r="AC241" s="1">
        <v>0.41</v>
      </c>
      <c r="AD241" s="1">
        <v>0.35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N241" s="1">
        <v>1.9</v>
      </c>
      <c r="AO241" s="1">
        <v>1.9</v>
      </c>
      <c r="AP241" s="1">
        <v>0</v>
      </c>
      <c r="AR241" s="1">
        <v>85.890000000000015</v>
      </c>
      <c r="AS241" s="1">
        <v>85.890000000000015</v>
      </c>
      <c r="AT241" s="1">
        <v>63</v>
      </c>
      <c r="AU241" s="1">
        <v>0</v>
      </c>
      <c r="AV241" s="1">
        <v>0</v>
      </c>
    </row>
    <row r="242" spans="1:48">
      <c r="A242" s="1" t="s">
        <v>355</v>
      </c>
      <c r="B242" s="52" t="s">
        <v>356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N242" s="1" t="s">
        <v>63</v>
      </c>
      <c r="AO242" s="1">
        <v>0</v>
      </c>
      <c r="AP242" s="1">
        <v>0</v>
      </c>
      <c r="AR242" s="1">
        <v>0</v>
      </c>
      <c r="AS242" s="1">
        <v>0</v>
      </c>
      <c r="AT242" s="1" t="s">
        <v>64</v>
      </c>
      <c r="AU242" s="1">
        <v>0</v>
      </c>
      <c r="AV242" s="1">
        <v>0</v>
      </c>
    </row>
    <row r="243" spans="1:48">
      <c r="A243" s="1" t="s">
        <v>357</v>
      </c>
      <c r="B243" s="52" t="s">
        <v>358</v>
      </c>
      <c r="C243" s="1">
        <v>0</v>
      </c>
      <c r="D243" s="1">
        <v>0.03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26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N243" s="1">
        <v>0.5</v>
      </c>
      <c r="AO243" s="1">
        <v>0.5</v>
      </c>
      <c r="AP243" s="1">
        <v>0</v>
      </c>
      <c r="AR243" s="1">
        <v>26.53</v>
      </c>
      <c r="AS243" s="1">
        <v>26.53</v>
      </c>
      <c r="AT243" s="1">
        <v>24</v>
      </c>
      <c r="AU243" s="1">
        <v>0</v>
      </c>
      <c r="AV243" s="1">
        <v>0</v>
      </c>
    </row>
    <row r="244" spans="1:48">
      <c r="A244" s="1" t="s">
        <v>359</v>
      </c>
      <c r="B244" s="52" t="s">
        <v>360</v>
      </c>
      <c r="C244" s="1">
        <v>0</v>
      </c>
      <c r="D244" s="1">
        <v>0.56000000000000005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12.988584085874935</v>
      </c>
      <c r="M244" s="1">
        <v>50.977168171749867</v>
      </c>
      <c r="N244" s="1">
        <v>0</v>
      </c>
      <c r="O244" s="1">
        <v>47.244164252853977</v>
      </c>
      <c r="P244" s="1">
        <v>0</v>
      </c>
      <c r="Q244" s="1">
        <v>0</v>
      </c>
      <c r="R244" s="1">
        <v>0</v>
      </c>
      <c r="S244" s="1">
        <v>0</v>
      </c>
      <c r="T244" s="1">
        <v>1.2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19.100000000000001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N244" s="1">
        <v>1</v>
      </c>
      <c r="AO244" s="1">
        <v>1</v>
      </c>
      <c r="AP244" s="1">
        <v>2.1853228478129889</v>
      </c>
      <c r="AR244" s="1">
        <v>135.25523935829176</v>
      </c>
      <c r="AS244" s="1">
        <v>135.25523935829176</v>
      </c>
      <c r="AT244" s="1">
        <v>90</v>
      </c>
      <c r="AU244" s="1">
        <v>0</v>
      </c>
      <c r="AV244" s="1">
        <v>0</v>
      </c>
    </row>
    <row r="245" spans="1:48">
      <c r="A245" s="1" t="s">
        <v>359</v>
      </c>
      <c r="B245" s="52" t="s">
        <v>361</v>
      </c>
      <c r="C245" s="1">
        <v>0</v>
      </c>
      <c r="D245" s="1">
        <v>0.14000000000000001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10.8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N245" s="1">
        <v>0.22</v>
      </c>
      <c r="AO245" s="1">
        <v>0.22</v>
      </c>
      <c r="AP245" s="1">
        <v>0</v>
      </c>
      <c r="AR245" s="1">
        <v>11.160000000000002</v>
      </c>
      <c r="AS245" s="1">
        <v>11.160000000000002</v>
      </c>
      <c r="AT245" s="1">
        <v>8.4700000000000006</v>
      </c>
      <c r="AU245" s="1">
        <v>0</v>
      </c>
      <c r="AV245" s="1">
        <v>0</v>
      </c>
    </row>
    <row r="246" spans="1:48">
      <c r="A246" s="1" t="s">
        <v>359</v>
      </c>
      <c r="B246" s="52" t="s">
        <v>362</v>
      </c>
      <c r="C246" s="1">
        <v>0</v>
      </c>
      <c r="D246" s="1">
        <v>0.2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0.69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N246" s="1">
        <v>0.03</v>
      </c>
      <c r="AO246" s="1">
        <v>0.03</v>
      </c>
      <c r="AP246" s="1">
        <v>0</v>
      </c>
      <c r="AR246" s="1">
        <v>0.91999999999999993</v>
      </c>
      <c r="AS246" s="1">
        <v>0.91999999999999993</v>
      </c>
      <c r="AT246" s="1">
        <v>0.56999999999999995</v>
      </c>
      <c r="AU246" s="1">
        <v>0</v>
      </c>
      <c r="AV246" s="1">
        <v>0</v>
      </c>
    </row>
    <row r="247" spans="1:48">
      <c r="A247" s="1" t="s">
        <v>363</v>
      </c>
      <c r="B247" s="52" t="s">
        <v>364</v>
      </c>
      <c r="C247" s="1">
        <v>0</v>
      </c>
      <c r="D247" s="1">
        <v>0.4</v>
      </c>
      <c r="E247" s="1">
        <v>0</v>
      </c>
      <c r="F247" s="1">
        <v>6.8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4.7</v>
      </c>
      <c r="M247" s="1">
        <v>89</v>
      </c>
      <c r="N247" s="1">
        <v>4.7</v>
      </c>
      <c r="O247" s="1">
        <v>13.7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23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8.8235294117647065</v>
      </c>
      <c r="AI247" s="1">
        <v>0</v>
      </c>
      <c r="AJ247" s="1">
        <v>0</v>
      </c>
      <c r="AK247" s="1">
        <v>0</v>
      </c>
      <c r="AL247" s="1">
        <v>95</v>
      </c>
      <c r="AN247" s="1" t="s">
        <v>56</v>
      </c>
      <c r="AO247" s="1">
        <v>5.58</v>
      </c>
      <c r="AP247" s="1">
        <v>0</v>
      </c>
      <c r="AR247" s="1">
        <v>156.70352941176472</v>
      </c>
      <c r="AS247" s="1">
        <v>251.70352941176472</v>
      </c>
      <c r="AT247" s="1">
        <v>186</v>
      </c>
      <c r="AU247" s="1">
        <v>0</v>
      </c>
      <c r="AV247" s="1">
        <v>0</v>
      </c>
    </row>
    <row r="248" spans="1:48">
      <c r="A248" s="1" t="s">
        <v>365</v>
      </c>
      <c r="B248" s="52" t="s">
        <v>366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N248" s="1" t="s">
        <v>63</v>
      </c>
      <c r="AO248" s="1">
        <v>0</v>
      </c>
      <c r="AP248" s="1">
        <v>0</v>
      </c>
      <c r="AR248" s="1">
        <v>0</v>
      </c>
      <c r="AS248" s="1">
        <v>0</v>
      </c>
      <c r="AT248" s="1" t="s">
        <v>64</v>
      </c>
      <c r="AU248" s="1">
        <v>0</v>
      </c>
      <c r="AV248" s="1">
        <v>0</v>
      </c>
    </row>
    <row r="249" spans="1:48">
      <c r="A249" s="1" t="s">
        <v>367</v>
      </c>
      <c r="B249" s="52" t="s">
        <v>368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N249" s="1" t="s">
        <v>56</v>
      </c>
      <c r="AO249" s="1">
        <v>0</v>
      </c>
      <c r="AP249" s="1">
        <v>0</v>
      </c>
      <c r="AR249" s="1">
        <v>0</v>
      </c>
      <c r="AS249" s="1">
        <v>0</v>
      </c>
      <c r="AT249" s="1" t="s">
        <v>64</v>
      </c>
      <c r="AU249" s="1">
        <v>0</v>
      </c>
      <c r="AV249" s="1">
        <v>0</v>
      </c>
    </row>
    <row r="250" spans="1:48">
      <c r="A250" s="1" t="s">
        <v>369</v>
      </c>
      <c r="B250" s="52" t="s">
        <v>370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N250" s="1" t="s">
        <v>63</v>
      </c>
      <c r="AO250" s="1">
        <v>0</v>
      </c>
      <c r="AP250" s="1">
        <v>0</v>
      </c>
      <c r="AR250" s="1">
        <v>0</v>
      </c>
      <c r="AS250" s="1">
        <v>0</v>
      </c>
      <c r="AT250" s="1" t="s">
        <v>64</v>
      </c>
      <c r="AU250" s="1">
        <v>0</v>
      </c>
      <c r="AV250" s="1">
        <v>0</v>
      </c>
    </row>
    <row r="251" spans="1:48">
      <c r="A251" s="1" t="s">
        <v>369</v>
      </c>
      <c r="B251" s="52" t="s">
        <v>371</v>
      </c>
      <c r="C251" s="1">
        <v>0</v>
      </c>
      <c r="D251" s="1">
        <v>1.4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10</v>
      </c>
      <c r="M251" s="1">
        <v>17</v>
      </c>
      <c r="N251" s="1">
        <v>0</v>
      </c>
      <c r="O251" s="1">
        <v>8</v>
      </c>
      <c r="P251" s="1">
        <v>0</v>
      </c>
      <c r="Q251" s="1">
        <v>6.6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7.1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N251" s="1">
        <v>1.4</v>
      </c>
      <c r="AO251" s="1">
        <v>1.4</v>
      </c>
      <c r="AP251" s="1">
        <v>0</v>
      </c>
      <c r="AR251" s="1">
        <v>51.5</v>
      </c>
      <c r="AS251" s="1">
        <v>51.5</v>
      </c>
      <c r="AT251" s="1">
        <v>39</v>
      </c>
      <c r="AU251" s="1">
        <v>0</v>
      </c>
      <c r="AV251" s="1">
        <v>0</v>
      </c>
    </row>
    <row r="252" spans="1:48">
      <c r="A252" s="1" t="s">
        <v>369</v>
      </c>
      <c r="B252" s="52" t="s">
        <v>372</v>
      </c>
      <c r="C252" s="1">
        <v>344.06973058637084</v>
      </c>
      <c r="D252" s="1">
        <v>2.8561317476806249</v>
      </c>
      <c r="E252" s="1">
        <v>0</v>
      </c>
      <c r="F252" s="1">
        <v>18.591446072285702</v>
      </c>
      <c r="G252" s="1">
        <v>0</v>
      </c>
      <c r="H252" s="1">
        <v>0</v>
      </c>
      <c r="I252" s="1">
        <v>0</v>
      </c>
      <c r="J252" s="1">
        <v>10.419411764705883</v>
      </c>
      <c r="K252" s="1">
        <v>124.3034794623791</v>
      </c>
      <c r="L252" s="1">
        <v>41.712915462881554</v>
      </c>
      <c r="M252" s="1">
        <v>203.0893103881422</v>
      </c>
      <c r="N252" s="1">
        <v>80.989574174098735</v>
      </c>
      <c r="O252" s="1">
        <v>38.816658711217187</v>
      </c>
      <c r="P252" s="1">
        <v>0</v>
      </c>
      <c r="Q252" s="1">
        <v>67.572105527098174</v>
      </c>
      <c r="R252" s="1">
        <v>0</v>
      </c>
      <c r="S252" s="1">
        <v>0</v>
      </c>
      <c r="T252" s="1">
        <v>0</v>
      </c>
      <c r="U252" s="1">
        <v>7.7113871838939358</v>
      </c>
      <c r="V252" s="1">
        <v>0</v>
      </c>
      <c r="W252" s="1">
        <v>0</v>
      </c>
      <c r="X252" s="1">
        <v>14.511925637482729</v>
      </c>
      <c r="Y252" s="1">
        <v>420.74102891650216</v>
      </c>
      <c r="Z252" s="1">
        <v>185</v>
      </c>
      <c r="AA252" s="1">
        <v>31</v>
      </c>
      <c r="AB252" s="1">
        <v>7.24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N252" s="1">
        <v>9.31</v>
      </c>
      <c r="AO252" s="1">
        <v>9.31</v>
      </c>
      <c r="AP252" s="1">
        <v>52.04183232623749</v>
      </c>
      <c r="AR252" s="1">
        <v>1652.7369379609763</v>
      </c>
      <c r="AS252" s="1">
        <v>1652.7369379609763</v>
      </c>
      <c r="AT252" s="1">
        <v>1535</v>
      </c>
      <c r="AU252" s="1">
        <v>0</v>
      </c>
      <c r="AV252" s="1">
        <v>0</v>
      </c>
    </row>
    <row r="253" spans="1:48">
      <c r="A253" s="1" t="s">
        <v>373</v>
      </c>
      <c r="B253" s="52" t="s">
        <v>374</v>
      </c>
      <c r="C253" s="1">
        <v>0</v>
      </c>
      <c r="D253" s="1">
        <v>2.9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30.374615542341601</v>
      </c>
      <c r="L253" s="1">
        <v>9.9737543571867953</v>
      </c>
      <c r="M253" s="1">
        <v>77.523272503588259</v>
      </c>
      <c r="N253" s="1">
        <v>0</v>
      </c>
      <c r="O253" s="1">
        <v>53.242239081402502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80.063269558628519</v>
      </c>
      <c r="Z253" s="1">
        <v>111.3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17.399999999999999</v>
      </c>
      <c r="AN253" s="1">
        <v>1.57</v>
      </c>
      <c r="AO253" s="1">
        <v>1.57</v>
      </c>
      <c r="AP253" s="1">
        <v>8.9042104788922742</v>
      </c>
      <c r="AR253" s="1">
        <v>375.85136152203995</v>
      </c>
      <c r="AS253" s="1">
        <v>393.25136152203993</v>
      </c>
      <c r="AT253" s="1">
        <v>389</v>
      </c>
      <c r="AU253" s="1">
        <v>91</v>
      </c>
      <c r="AV253" s="1">
        <v>107</v>
      </c>
    </row>
    <row r="254" spans="1:48">
      <c r="A254" s="1" t="s">
        <v>375</v>
      </c>
      <c r="B254" s="52" t="s">
        <v>376</v>
      </c>
      <c r="C254" s="1">
        <v>0</v>
      </c>
      <c r="D254" s="1">
        <v>1.17</v>
      </c>
      <c r="E254" s="1">
        <v>0</v>
      </c>
      <c r="F254" s="1">
        <v>14.51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313</v>
      </c>
      <c r="Q254" s="1">
        <v>113</v>
      </c>
      <c r="R254" s="1">
        <v>21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561</v>
      </c>
      <c r="AB254" s="1">
        <v>190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104</v>
      </c>
      <c r="AN254" s="1">
        <v>17.940000000000001</v>
      </c>
      <c r="AO254" s="1">
        <v>17.940000000000001</v>
      </c>
      <c r="AP254" s="1">
        <v>0</v>
      </c>
      <c r="AR254" s="1">
        <v>1041.6200000000001</v>
      </c>
      <c r="AS254" s="1">
        <v>1145.6200000000001</v>
      </c>
      <c r="AT254" s="1">
        <v>1050</v>
      </c>
      <c r="AU254" s="1">
        <v>3.8</v>
      </c>
      <c r="AV254" s="1">
        <v>10.130000000000001</v>
      </c>
    </row>
    <row r="255" spans="1:48">
      <c r="A255" s="1" t="s">
        <v>377</v>
      </c>
      <c r="B255" s="52" t="s">
        <v>378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18.57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N255" s="1">
        <v>0.05</v>
      </c>
      <c r="AO255" s="1">
        <v>0.05</v>
      </c>
      <c r="AP255" s="1">
        <v>0</v>
      </c>
      <c r="AR255" s="1">
        <v>18.62</v>
      </c>
      <c r="AS255" s="1">
        <v>18.62</v>
      </c>
      <c r="AT255" s="1">
        <v>16.39</v>
      </c>
      <c r="AU255" s="1">
        <v>0</v>
      </c>
      <c r="AV255" s="1">
        <v>0</v>
      </c>
    </row>
    <row r="256" spans="1:48">
      <c r="A256" s="1" t="s">
        <v>377</v>
      </c>
      <c r="B256" s="52" t="s">
        <v>379</v>
      </c>
      <c r="C256" s="1">
        <v>0</v>
      </c>
      <c r="D256" s="1">
        <v>0.32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21.829788757394237</v>
      </c>
      <c r="N256" s="1">
        <v>0</v>
      </c>
      <c r="O256" s="1">
        <v>97.289641152884641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29.48</v>
      </c>
      <c r="AA256" s="1">
        <v>0</v>
      </c>
      <c r="AB256" s="1">
        <v>0</v>
      </c>
      <c r="AC256" s="1">
        <v>0.97</v>
      </c>
      <c r="AD256" s="1">
        <v>1.24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N256" s="1">
        <v>3.34</v>
      </c>
      <c r="AO256" s="1">
        <v>3.34</v>
      </c>
      <c r="AP256" s="1">
        <v>0.94188119144865423</v>
      </c>
      <c r="AR256" s="1">
        <v>154.44131110172754</v>
      </c>
      <c r="AS256" s="1">
        <v>154.44131110172754</v>
      </c>
      <c r="AT256" s="1">
        <v>125</v>
      </c>
      <c r="AU256" s="1">
        <v>0</v>
      </c>
      <c r="AV256" s="1">
        <v>0</v>
      </c>
    </row>
    <row r="257" spans="1:48">
      <c r="A257" s="1" t="s">
        <v>377</v>
      </c>
      <c r="B257" s="52" t="s">
        <v>380</v>
      </c>
      <c r="C257" s="1">
        <v>0</v>
      </c>
      <c r="D257" s="1">
        <v>1.65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23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3.73</v>
      </c>
      <c r="AA257" s="1">
        <v>0</v>
      </c>
      <c r="AB257" s="1">
        <v>0</v>
      </c>
      <c r="AC257" s="1">
        <v>0.84</v>
      </c>
      <c r="AD257" s="1">
        <v>0.86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N257" s="1">
        <v>0.65</v>
      </c>
      <c r="AO257" s="1">
        <v>0.65</v>
      </c>
      <c r="AP257" s="1">
        <v>0</v>
      </c>
      <c r="AR257" s="1">
        <v>29.889999999999997</v>
      </c>
      <c r="AS257" s="1">
        <v>29.889999999999997</v>
      </c>
      <c r="AT257" s="1">
        <v>19.649999999999999</v>
      </c>
      <c r="AU257" s="1">
        <v>0</v>
      </c>
      <c r="AV257" s="1">
        <v>0</v>
      </c>
    </row>
    <row r="258" spans="1:48">
      <c r="A258" s="1" t="s">
        <v>381</v>
      </c>
      <c r="B258" s="52" t="s">
        <v>382</v>
      </c>
      <c r="C258" s="1">
        <v>0</v>
      </c>
      <c r="D258" s="1">
        <v>9.1529411764705895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117.64705882352942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N258" s="1">
        <v>0</v>
      </c>
      <c r="AO258" s="1">
        <v>2.79</v>
      </c>
      <c r="AP258" s="1">
        <v>0</v>
      </c>
      <c r="AR258" s="1">
        <v>129.59</v>
      </c>
      <c r="AS258" s="1">
        <v>129.59</v>
      </c>
      <c r="AT258" s="1">
        <v>93</v>
      </c>
      <c r="AU258" s="1">
        <v>0</v>
      </c>
      <c r="AV258" s="1">
        <v>0</v>
      </c>
    </row>
    <row r="259" spans="1:48">
      <c r="A259" s="1" t="s">
        <v>383</v>
      </c>
      <c r="B259" s="52" t="s">
        <v>384</v>
      </c>
      <c r="C259" s="1">
        <v>0</v>
      </c>
      <c r="D259" s="1">
        <v>0.06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2.67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N259" s="1">
        <v>0.03</v>
      </c>
      <c r="AO259" s="1">
        <v>0.03</v>
      </c>
      <c r="AP259" s="1">
        <v>0</v>
      </c>
      <c r="AR259" s="1">
        <v>2.76</v>
      </c>
      <c r="AS259" s="1">
        <v>2.76</v>
      </c>
      <c r="AT259" s="1">
        <v>2</v>
      </c>
      <c r="AU259" s="1">
        <v>0</v>
      </c>
      <c r="AV259" s="1">
        <v>0</v>
      </c>
    </row>
    <row r="260" spans="1:48">
      <c r="A260" s="1" t="s">
        <v>383</v>
      </c>
      <c r="B260" s="52" t="s">
        <v>385</v>
      </c>
      <c r="C260" s="1">
        <v>0</v>
      </c>
      <c r="D260" s="1">
        <v>2.15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11.9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1.2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N260" s="1">
        <v>0.25</v>
      </c>
      <c r="AO260" s="1">
        <v>0.25</v>
      </c>
      <c r="AP260" s="1">
        <v>0</v>
      </c>
      <c r="AR260" s="1">
        <v>15.5</v>
      </c>
      <c r="AS260" s="1">
        <v>15.5</v>
      </c>
      <c r="AT260" s="1">
        <v>10.9</v>
      </c>
      <c r="AU260" s="1">
        <v>0</v>
      </c>
      <c r="AV260" s="1">
        <v>0</v>
      </c>
    </row>
    <row r="261" spans="1:48">
      <c r="A261" s="1" t="s">
        <v>383</v>
      </c>
      <c r="B261" s="52" t="s">
        <v>386</v>
      </c>
      <c r="C261" s="1">
        <v>0</v>
      </c>
      <c r="D261" s="1">
        <v>3.02</v>
      </c>
      <c r="E261" s="1">
        <v>5.4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140.55786440163811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31.82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N261" s="1">
        <v>1.08</v>
      </c>
      <c r="AO261" s="1">
        <v>1.08</v>
      </c>
      <c r="AP261" s="1">
        <v>3.1568481723039588</v>
      </c>
      <c r="AR261" s="1">
        <v>185.03471257394207</v>
      </c>
      <c r="AS261" s="1">
        <v>185.03471257394207</v>
      </c>
      <c r="AT261" s="1">
        <v>162</v>
      </c>
      <c r="AU261" s="1">
        <v>0</v>
      </c>
      <c r="AV261" s="1">
        <v>0</v>
      </c>
    </row>
    <row r="262" spans="1:48">
      <c r="A262" s="1" t="s">
        <v>387</v>
      </c>
      <c r="B262" s="52" t="s">
        <v>388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3.3</v>
      </c>
      <c r="I262" s="1">
        <v>0</v>
      </c>
      <c r="J262" s="1">
        <v>0</v>
      </c>
      <c r="K262" s="1">
        <v>0</v>
      </c>
      <c r="L262" s="1">
        <v>0</v>
      </c>
      <c r="M262" s="1">
        <v>53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4.67</v>
      </c>
      <c r="AA262" s="1">
        <v>0</v>
      </c>
      <c r="AB262" s="1">
        <v>0</v>
      </c>
      <c r="AC262" s="1">
        <v>0.13</v>
      </c>
      <c r="AD262" s="1">
        <v>0.14000000000000001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N262" s="1">
        <v>1.6</v>
      </c>
      <c r="AO262" s="1">
        <v>1.6</v>
      </c>
      <c r="AP262" s="1">
        <v>0</v>
      </c>
      <c r="AR262" s="1">
        <v>62.71</v>
      </c>
      <c r="AS262" s="1">
        <v>62.71</v>
      </c>
      <c r="AT262" s="1">
        <v>43</v>
      </c>
      <c r="AU262" s="1">
        <v>0</v>
      </c>
      <c r="AV262" s="1">
        <v>0</v>
      </c>
    </row>
    <row r="263" spans="1:48">
      <c r="A263" s="1" t="s">
        <v>389</v>
      </c>
      <c r="B263" s="52" t="s">
        <v>390</v>
      </c>
      <c r="C263" s="1">
        <v>0</v>
      </c>
      <c r="D263" s="1">
        <v>5.227067669172933</v>
      </c>
      <c r="E263" s="1">
        <v>4.5999999999999996</v>
      </c>
      <c r="F263" s="1">
        <v>0</v>
      </c>
      <c r="G263" s="1">
        <v>0</v>
      </c>
      <c r="H263" s="1">
        <v>9.3000000000000007</v>
      </c>
      <c r="I263" s="1">
        <v>0</v>
      </c>
      <c r="J263" s="1">
        <v>0</v>
      </c>
      <c r="K263" s="1">
        <v>0</v>
      </c>
      <c r="L263" s="1">
        <v>26</v>
      </c>
      <c r="M263" s="1">
        <v>6.5</v>
      </c>
      <c r="N263" s="1">
        <v>6.5</v>
      </c>
      <c r="O263" s="1">
        <v>26</v>
      </c>
      <c r="P263" s="1">
        <v>0</v>
      </c>
      <c r="Q263" s="1">
        <v>0</v>
      </c>
      <c r="R263" s="1">
        <v>34</v>
      </c>
      <c r="S263" s="1">
        <v>27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9.4</v>
      </c>
      <c r="AA263" s="1">
        <v>6.2</v>
      </c>
      <c r="AB263" s="1">
        <v>2.4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N263" s="1">
        <v>2.4</v>
      </c>
      <c r="AO263" s="1">
        <v>2.4</v>
      </c>
      <c r="AP263" s="1">
        <v>9.9248120300751891E-2</v>
      </c>
      <c r="AR263" s="1">
        <v>163.22631578947369</v>
      </c>
      <c r="AS263" s="1">
        <v>163.22631578947369</v>
      </c>
      <c r="AT263" s="1">
        <v>132</v>
      </c>
      <c r="AU263" s="1">
        <v>0</v>
      </c>
      <c r="AV263" s="1">
        <v>0</v>
      </c>
    </row>
    <row r="264" spans="1:48">
      <c r="A264" s="1" t="s">
        <v>391</v>
      </c>
      <c r="B264" s="52" t="s">
        <v>392</v>
      </c>
      <c r="C264" s="1">
        <v>0</v>
      </c>
      <c r="D264" s="1">
        <v>0.22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97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N264" s="1" t="s">
        <v>56</v>
      </c>
      <c r="AO264" s="1">
        <v>2.46</v>
      </c>
      <c r="AP264" s="1">
        <v>0</v>
      </c>
      <c r="AR264" s="1">
        <v>99.679999999999993</v>
      </c>
      <c r="AS264" s="1">
        <v>99.679999999999993</v>
      </c>
      <c r="AT264" s="1">
        <v>82</v>
      </c>
      <c r="AU264" s="1">
        <v>0</v>
      </c>
      <c r="AV264" s="1">
        <v>0</v>
      </c>
    </row>
    <row r="265" spans="1:48">
      <c r="A265" s="1" t="s">
        <v>393</v>
      </c>
      <c r="B265" s="52" t="s">
        <v>394</v>
      </c>
      <c r="C265" s="1">
        <v>0</v>
      </c>
      <c r="D265" s="1">
        <v>0.2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25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N265" s="1">
        <v>0.3</v>
      </c>
      <c r="AO265" s="1">
        <v>0.3</v>
      </c>
      <c r="AP265" s="1">
        <v>0</v>
      </c>
      <c r="AR265" s="1">
        <v>25.5</v>
      </c>
      <c r="AS265" s="1">
        <v>25.5</v>
      </c>
      <c r="AT265" s="1">
        <v>18.7</v>
      </c>
      <c r="AU265" s="1">
        <v>0</v>
      </c>
      <c r="AV265" s="1">
        <v>0</v>
      </c>
    </row>
    <row r="266" spans="1:48">
      <c r="A266" s="1" t="s">
        <v>395</v>
      </c>
      <c r="B266" s="52" t="s">
        <v>396</v>
      </c>
      <c r="C266" s="1">
        <v>0</v>
      </c>
      <c r="D266" s="1">
        <v>0.32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27</v>
      </c>
      <c r="AF266" s="1">
        <v>0</v>
      </c>
      <c r="AG266" s="1">
        <v>0</v>
      </c>
      <c r="AH266" s="1">
        <v>27</v>
      </c>
      <c r="AI266" s="1">
        <v>0</v>
      </c>
      <c r="AJ266" s="1">
        <v>0</v>
      </c>
      <c r="AK266" s="1">
        <v>0</v>
      </c>
      <c r="AL266" s="1">
        <v>0</v>
      </c>
      <c r="AN266" s="1">
        <v>0.26</v>
      </c>
      <c r="AO266" s="1">
        <v>0.26</v>
      </c>
      <c r="AP266" s="1">
        <v>0</v>
      </c>
      <c r="AR266" s="1">
        <v>54.58</v>
      </c>
      <c r="AS266" s="1">
        <v>54.58</v>
      </c>
      <c r="AT266" s="1">
        <v>47</v>
      </c>
      <c r="AU266" s="1">
        <v>0</v>
      </c>
      <c r="AV266" s="1">
        <v>0</v>
      </c>
    </row>
    <row r="267" spans="1:48">
      <c r="A267" s="1" t="s">
        <v>397</v>
      </c>
      <c r="B267" s="52" t="s">
        <v>398</v>
      </c>
      <c r="C267" s="1">
        <v>0</v>
      </c>
      <c r="D267" s="1">
        <v>0.01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7.8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0.24</v>
      </c>
      <c r="AD267" s="1">
        <v>0.24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N267" s="1">
        <v>0.6</v>
      </c>
      <c r="AO267" s="1">
        <v>0.6</v>
      </c>
      <c r="AP267" s="1">
        <v>0</v>
      </c>
      <c r="AR267" s="1">
        <v>8.6499999999999986</v>
      </c>
      <c r="AS267" s="1">
        <v>8.6499999999999986</v>
      </c>
      <c r="AT267" s="1">
        <v>6.83</v>
      </c>
      <c r="AU267" s="1">
        <v>0</v>
      </c>
      <c r="AV267" s="1">
        <v>0</v>
      </c>
    </row>
    <row r="268" spans="1:48">
      <c r="A268" s="1" t="s">
        <v>397</v>
      </c>
      <c r="B268" s="52" t="s">
        <v>399</v>
      </c>
      <c r="C268" s="1">
        <v>0</v>
      </c>
      <c r="D268" s="1">
        <v>5.7</v>
      </c>
      <c r="E268" s="1">
        <v>0</v>
      </c>
      <c r="F268" s="1">
        <v>0</v>
      </c>
      <c r="G268" s="1">
        <v>0</v>
      </c>
      <c r="H268" s="1">
        <v>4.34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0.03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276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N268" s="1">
        <v>1.72</v>
      </c>
      <c r="AO268" s="1">
        <v>1.72</v>
      </c>
      <c r="AP268" s="1">
        <v>0</v>
      </c>
      <c r="AR268" s="1">
        <v>287.79000000000002</v>
      </c>
      <c r="AS268" s="1">
        <v>287.79000000000002</v>
      </c>
      <c r="AT268" s="1">
        <v>239</v>
      </c>
      <c r="AU268" s="1">
        <v>0</v>
      </c>
      <c r="AV268" s="1">
        <v>0</v>
      </c>
    </row>
    <row r="269" spans="1:48">
      <c r="A269" s="1" t="s">
        <v>397</v>
      </c>
      <c r="B269" s="52" t="s">
        <v>400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2.1176470588235294</v>
      </c>
      <c r="AI269" s="1">
        <v>0</v>
      </c>
      <c r="AJ269" s="1">
        <v>0</v>
      </c>
      <c r="AK269" s="1">
        <v>0</v>
      </c>
      <c r="AL269" s="1">
        <v>0</v>
      </c>
      <c r="AN269" s="1">
        <v>0.1</v>
      </c>
      <c r="AO269" s="1">
        <v>0.1</v>
      </c>
      <c r="AP269" s="1">
        <v>0</v>
      </c>
      <c r="AR269" s="1">
        <v>2.2176470588235295</v>
      </c>
      <c r="AS269" s="1">
        <v>2.2176470588235295</v>
      </c>
      <c r="AT269" s="1">
        <v>1.53</v>
      </c>
      <c r="AU269" s="1">
        <v>0</v>
      </c>
      <c r="AV269" s="1">
        <v>0</v>
      </c>
    </row>
    <row r="270" spans="1:48">
      <c r="A270" s="1" t="s">
        <v>397</v>
      </c>
      <c r="B270" s="52" t="s">
        <v>401</v>
      </c>
      <c r="C270" s="1">
        <v>0</v>
      </c>
      <c r="D270" s="1">
        <v>0.04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2.4700000000000002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7.0000000000000007E-2</v>
      </c>
      <c r="AB270" s="1">
        <v>0.05</v>
      </c>
      <c r="AC270" s="1">
        <v>0.05</v>
      </c>
      <c r="AD270" s="1">
        <v>0.05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N270" s="1">
        <v>0.2</v>
      </c>
      <c r="AO270" s="1">
        <v>0.2</v>
      </c>
      <c r="AP270" s="1">
        <v>0</v>
      </c>
      <c r="AR270" s="1">
        <v>2.83</v>
      </c>
      <c r="AS270" s="1">
        <v>2.83</v>
      </c>
      <c r="AT270" s="1">
        <v>2.02</v>
      </c>
      <c r="AU270" s="1">
        <v>0</v>
      </c>
      <c r="AV270" s="1">
        <v>0</v>
      </c>
    </row>
    <row r="271" spans="1:48">
      <c r="A271" s="1" t="s">
        <v>402</v>
      </c>
      <c r="B271" s="52" t="s">
        <v>403</v>
      </c>
      <c r="C271" s="1">
        <v>0</v>
      </c>
      <c r="D271" s="1">
        <v>0.03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1.2</v>
      </c>
      <c r="O271" s="1">
        <v>8</v>
      </c>
      <c r="P271" s="1">
        <v>0</v>
      </c>
      <c r="Q271" s="1">
        <v>0</v>
      </c>
      <c r="R271" s="1">
        <v>0</v>
      </c>
      <c r="S271" s="1">
        <v>4.5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0.4</v>
      </c>
      <c r="AB271" s="1">
        <v>0.2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N271" s="1">
        <v>0.42</v>
      </c>
      <c r="AO271" s="1">
        <v>0.42</v>
      </c>
      <c r="AP271" s="1">
        <v>0</v>
      </c>
      <c r="AR271" s="1">
        <v>14.55</v>
      </c>
      <c r="AS271" s="1">
        <v>14.55</v>
      </c>
      <c r="AT271" s="1">
        <v>11.19</v>
      </c>
      <c r="AU271" s="1">
        <v>0</v>
      </c>
      <c r="AV271" s="1">
        <v>0</v>
      </c>
    </row>
    <row r="272" spans="1:48">
      <c r="A272" s="1" t="s">
        <v>404</v>
      </c>
      <c r="B272" s="52" t="s">
        <v>405</v>
      </c>
      <c r="C272" s="1">
        <v>0</v>
      </c>
      <c r="D272" s="1">
        <v>0.95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26</v>
      </c>
      <c r="M272" s="1">
        <v>6</v>
      </c>
      <c r="N272" s="1">
        <v>0</v>
      </c>
      <c r="O272" s="1">
        <v>6</v>
      </c>
      <c r="P272" s="1">
        <v>0</v>
      </c>
      <c r="Q272" s="1">
        <v>0</v>
      </c>
      <c r="R272" s="1">
        <v>0</v>
      </c>
      <c r="S272" s="1">
        <v>0</v>
      </c>
      <c r="T272" s="1">
        <v>7.2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5.7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N272" s="1">
        <v>0.88</v>
      </c>
      <c r="AO272" s="1">
        <v>0.88</v>
      </c>
      <c r="AP272" s="1">
        <v>0</v>
      </c>
      <c r="AR272" s="1">
        <v>52.730000000000011</v>
      </c>
      <c r="AS272" s="1">
        <v>52.730000000000011</v>
      </c>
      <c r="AT272" s="1">
        <v>43</v>
      </c>
      <c r="AU272" s="1">
        <v>0</v>
      </c>
      <c r="AV272" s="1">
        <v>0</v>
      </c>
    </row>
    <row r="273" spans="1:48">
      <c r="A273" s="1" t="s">
        <v>404</v>
      </c>
      <c r="B273" s="52" t="s">
        <v>406</v>
      </c>
      <c r="C273" s="1">
        <v>0</v>
      </c>
      <c r="D273" s="1">
        <v>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50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10.5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N273" s="1">
        <v>0.9</v>
      </c>
      <c r="AO273" s="1">
        <v>0.9</v>
      </c>
      <c r="AP273" s="1">
        <v>0</v>
      </c>
      <c r="AR273" s="1">
        <v>62.4</v>
      </c>
      <c r="AS273" s="1">
        <v>62.4</v>
      </c>
      <c r="AT273" s="1">
        <v>49</v>
      </c>
      <c r="AU273" s="1">
        <v>0</v>
      </c>
      <c r="AV273" s="1">
        <v>0</v>
      </c>
    </row>
    <row r="274" spans="1:48">
      <c r="A274" s="1" t="s">
        <v>404</v>
      </c>
      <c r="B274" s="52" t="s">
        <v>407</v>
      </c>
      <c r="C274" s="1">
        <v>0</v>
      </c>
      <c r="D274" s="1">
        <v>1.2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23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1.2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N274" s="1">
        <v>0.5</v>
      </c>
      <c r="AO274" s="1">
        <v>0.5</v>
      </c>
      <c r="AP274" s="1">
        <v>0</v>
      </c>
      <c r="AR274" s="1">
        <v>25.9</v>
      </c>
      <c r="AS274" s="1">
        <v>25.9</v>
      </c>
      <c r="AT274" s="1">
        <v>18.7</v>
      </c>
      <c r="AU274" s="1">
        <v>0</v>
      </c>
      <c r="AV274" s="1">
        <v>0</v>
      </c>
    </row>
    <row r="275" spans="1:48">
      <c r="A275" s="1" t="s">
        <v>404</v>
      </c>
      <c r="B275" s="52" t="s">
        <v>408</v>
      </c>
      <c r="C275" s="1">
        <v>0</v>
      </c>
      <c r="D275" s="1">
        <v>0.74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34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5.88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N275" s="1">
        <v>7.42</v>
      </c>
      <c r="AO275" s="1">
        <v>7.42</v>
      </c>
      <c r="AP275" s="1">
        <v>0</v>
      </c>
      <c r="AR275" s="1">
        <v>48.040000000000006</v>
      </c>
      <c r="AS275" s="1">
        <v>48.040000000000006</v>
      </c>
      <c r="AT275" s="1">
        <v>29</v>
      </c>
      <c r="AU275" s="1">
        <v>0</v>
      </c>
      <c r="AV275" s="1">
        <v>0</v>
      </c>
    </row>
    <row r="276" spans="1:48">
      <c r="A276" s="1" t="s">
        <v>404</v>
      </c>
      <c r="B276" s="52" t="s">
        <v>409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1.27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29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4.68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N276" s="1">
        <v>7.35</v>
      </c>
      <c r="AO276" s="1">
        <v>7.35</v>
      </c>
      <c r="AP276" s="1">
        <v>0</v>
      </c>
      <c r="AR276" s="1">
        <v>42.300000000000004</v>
      </c>
      <c r="AS276" s="1">
        <v>42.300000000000004</v>
      </c>
      <c r="AT276" s="1">
        <v>26</v>
      </c>
      <c r="AU276" s="1">
        <v>0</v>
      </c>
      <c r="AV276" s="1">
        <v>0</v>
      </c>
    </row>
    <row r="277" spans="1:48">
      <c r="A277" s="1" t="s">
        <v>404</v>
      </c>
      <c r="B277" s="52" t="s">
        <v>410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N277" s="1" t="s">
        <v>63</v>
      </c>
      <c r="AO277" s="1">
        <v>0</v>
      </c>
      <c r="AP277" s="1">
        <v>0</v>
      </c>
      <c r="AR277" s="1">
        <v>0</v>
      </c>
      <c r="AS277" s="1">
        <v>0</v>
      </c>
      <c r="AT277" s="1" t="s">
        <v>64</v>
      </c>
      <c r="AU277" s="1">
        <v>0</v>
      </c>
      <c r="AV277" s="1">
        <v>0</v>
      </c>
    </row>
    <row r="278" spans="1:48">
      <c r="A278" s="1" t="s">
        <v>404</v>
      </c>
      <c r="B278" s="52" t="s">
        <v>411</v>
      </c>
      <c r="C278" s="1">
        <v>0</v>
      </c>
      <c r="D278" s="1">
        <v>0.53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29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5.78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N278" s="1">
        <v>6.04</v>
      </c>
      <c r="AO278" s="1">
        <v>6.04</v>
      </c>
      <c r="AP278" s="1">
        <v>0</v>
      </c>
      <c r="AR278" s="1">
        <v>41.35</v>
      </c>
      <c r="AS278" s="1">
        <v>41.35</v>
      </c>
      <c r="AT278" s="1">
        <v>26</v>
      </c>
      <c r="AU278" s="1">
        <v>0</v>
      </c>
      <c r="AV278" s="1">
        <v>0</v>
      </c>
    </row>
    <row r="279" spans="1:48">
      <c r="A279" s="1" t="s">
        <v>404</v>
      </c>
      <c r="B279" s="52" t="s">
        <v>412</v>
      </c>
      <c r="C279" s="1">
        <v>0</v>
      </c>
      <c r="D279" s="1">
        <v>6.3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20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N279" s="1">
        <v>0.56999999999999995</v>
      </c>
      <c r="AO279" s="1">
        <v>0.56999999999999995</v>
      </c>
      <c r="AP279" s="1">
        <v>0</v>
      </c>
      <c r="AR279" s="1">
        <v>26.87</v>
      </c>
      <c r="AS279" s="1">
        <v>26.87</v>
      </c>
      <c r="AT279" s="1">
        <v>19.05</v>
      </c>
      <c r="AU279" s="1">
        <v>0</v>
      </c>
      <c r="AV279" s="1">
        <v>0</v>
      </c>
    </row>
    <row r="280" spans="1:48">
      <c r="A280" s="1" t="s">
        <v>404</v>
      </c>
      <c r="B280" s="52" t="s">
        <v>413</v>
      </c>
      <c r="C280" s="1">
        <v>0</v>
      </c>
      <c r="D280" s="1">
        <v>1.7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1.3</v>
      </c>
      <c r="K280" s="1">
        <v>0</v>
      </c>
      <c r="L280" s="1">
        <v>4</v>
      </c>
      <c r="M280" s="1">
        <v>0</v>
      </c>
      <c r="N280" s="1">
        <v>16.5</v>
      </c>
      <c r="O280" s="1">
        <v>5</v>
      </c>
      <c r="P280" s="1">
        <v>0</v>
      </c>
      <c r="Q280" s="1">
        <v>0</v>
      </c>
      <c r="R280" s="1">
        <v>0</v>
      </c>
      <c r="S280" s="1">
        <v>0</v>
      </c>
      <c r="T280" s="1">
        <v>4.8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N280" s="1">
        <v>0.78</v>
      </c>
      <c r="AO280" s="1">
        <v>0.78</v>
      </c>
      <c r="AP280" s="1">
        <v>0</v>
      </c>
      <c r="AR280" s="1">
        <v>34.08</v>
      </c>
      <c r="AS280" s="1">
        <v>34.08</v>
      </c>
      <c r="AT280" s="1">
        <v>35</v>
      </c>
      <c r="AU280" s="1">
        <v>0</v>
      </c>
      <c r="AV280" s="1">
        <v>0</v>
      </c>
    </row>
    <row r="281" spans="1:48">
      <c r="A281" s="1" t="s">
        <v>404</v>
      </c>
      <c r="B281" s="52" t="s">
        <v>414</v>
      </c>
      <c r="C281" s="1">
        <v>0</v>
      </c>
      <c r="D281" s="1">
        <v>0.73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39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N281" s="1">
        <v>7.31</v>
      </c>
      <c r="AO281" s="1">
        <v>7.31</v>
      </c>
      <c r="AP281" s="1">
        <v>0</v>
      </c>
      <c r="AR281" s="1">
        <v>47.04</v>
      </c>
      <c r="AS281" s="1">
        <v>47.04</v>
      </c>
      <c r="AT281" s="1">
        <v>33</v>
      </c>
      <c r="AU281" s="1">
        <v>0</v>
      </c>
      <c r="AV281" s="1">
        <v>0</v>
      </c>
    </row>
    <row r="282" spans="1:48">
      <c r="A282" s="1" t="s">
        <v>404</v>
      </c>
      <c r="B282" s="52" t="s">
        <v>415</v>
      </c>
      <c r="C282" s="1">
        <v>0</v>
      </c>
      <c r="D282" s="1">
        <v>2.7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1.3</v>
      </c>
      <c r="M282" s="1">
        <v>0</v>
      </c>
      <c r="N282" s="1">
        <v>2.9</v>
      </c>
      <c r="O282" s="1">
        <v>35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1.1000000000000001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N282" s="1">
        <v>0.8</v>
      </c>
      <c r="AO282" s="1">
        <v>0.8</v>
      </c>
      <c r="AP282" s="1">
        <v>0</v>
      </c>
      <c r="AR282" s="1">
        <v>43.8</v>
      </c>
      <c r="AS282" s="1">
        <v>43.8</v>
      </c>
      <c r="AT282" s="1">
        <v>39</v>
      </c>
      <c r="AU282" s="1">
        <v>0</v>
      </c>
      <c r="AV282" s="1">
        <v>0</v>
      </c>
    </row>
    <row r="283" spans="1:48">
      <c r="A283" s="1" t="s">
        <v>404</v>
      </c>
      <c r="B283" s="52" t="s">
        <v>416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12</v>
      </c>
      <c r="M283" s="1">
        <v>0</v>
      </c>
      <c r="N283" s="1">
        <v>0</v>
      </c>
      <c r="O283" s="1">
        <v>14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N283" s="1">
        <v>0.25</v>
      </c>
      <c r="AO283" s="1">
        <v>0.25</v>
      </c>
      <c r="AP283" s="1">
        <v>0</v>
      </c>
      <c r="AR283" s="1">
        <v>26.25</v>
      </c>
      <c r="AS283" s="1">
        <v>26.25</v>
      </c>
      <c r="AT283" s="1">
        <v>19.82</v>
      </c>
      <c r="AU283" s="1">
        <v>0</v>
      </c>
      <c r="AV283" s="1">
        <v>0</v>
      </c>
    </row>
    <row r="284" spans="1:48">
      <c r="A284" s="1" t="s">
        <v>404</v>
      </c>
      <c r="B284" s="52" t="s">
        <v>417</v>
      </c>
      <c r="C284" s="1">
        <v>0</v>
      </c>
      <c r="D284" s="1">
        <v>0.8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4.9000000000000004</v>
      </c>
      <c r="M284" s="1">
        <v>0</v>
      </c>
      <c r="N284" s="1">
        <v>0</v>
      </c>
      <c r="O284" s="1">
        <v>22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5.8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N284" s="1">
        <v>0.6</v>
      </c>
      <c r="AO284" s="1">
        <v>0.6</v>
      </c>
      <c r="AP284" s="1">
        <v>0</v>
      </c>
      <c r="AR284" s="1">
        <v>34.1</v>
      </c>
      <c r="AS284" s="1">
        <v>34.1</v>
      </c>
      <c r="AT284" s="1">
        <v>24</v>
      </c>
      <c r="AU284" s="1">
        <v>0</v>
      </c>
      <c r="AV284" s="1">
        <v>0</v>
      </c>
    </row>
    <row r="285" spans="1:48">
      <c r="A285" s="1" t="s">
        <v>404</v>
      </c>
      <c r="B285" s="52" t="s">
        <v>418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N285" s="1" t="s">
        <v>63</v>
      </c>
      <c r="AO285" s="1">
        <v>1.26</v>
      </c>
      <c r="AP285" s="1">
        <v>0</v>
      </c>
      <c r="AR285" s="1">
        <v>1.26</v>
      </c>
      <c r="AS285" s="1">
        <v>1.26</v>
      </c>
      <c r="AT285" s="1">
        <v>42</v>
      </c>
      <c r="AU285" s="1">
        <v>0</v>
      </c>
      <c r="AV285" s="1">
        <v>0</v>
      </c>
    </row>
    <row r="286" spans="1:48">
      <c r="A286" s="1" t="s">
        <v>404</v>
      </c>
      <c r="B286" s="52" t="s">
        <v>419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N286" s="1" t="s">
        <v>63</v>
      </c>
      <c r="AO286" s="1">
        <v>0</v>
      </c>
      <c r="AP286" s="1">
        <v>0</v>
      </c>
      <c r="AR286" s="1">
        <v>0</v>
      </c>
      <c r="AS286" s="1">
        <v>0</v>
      </c>
      <c r="AT286" s="1" t="s">
        <v>64</v>
      </c>
      <c r="AU286" s="1">
        <v>0</v>
      </c>
      <c r="AV286" s="1">
        <v>0</v>
      </c>
    </row>
    <row r="287" spans="1:48">
      <c r="A287" s="1" t="s">
        <v>404</v>
      </c>
      <c r="B287" s="52" t="s">
        <v>420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N287" s="1">
        <v>0.12</v>
      </c>
      <c r="AO287" s="1">
        <v>0.12</v>
      </c>
      <c r="AP287" s="1">
        <v>0</v>
      </c>
      <c r="AR287" s="1">
        <v>0.12</v>
      </c>
      <c r="AS287" s="1">
        <v>0.12</v>
      </c>
      <c r="AT287" s="1">
        <v>7</v>
      </c>
      <c r="AU287" s="1">
        <v>0</v>
      </c>
      <c r="AV287" s="1">
        <v>0</v>
      </c>
    </row>
    <row r="288" spans="1:48">
      <c r="A288" s="1" t="s">
        <v>421</v>
      </c>
      <c r="B288" s="52" t="s">
        <v>422</v>
      </c>
      <c r="C288" s="1">
        <v>0</v>
      </c>
      <c r="D288" s="1">
        <v>0.2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7.5</v>
      </c>
      <c r="M288" s="1">
        <v>3</v>
      </c>
      <c r="N288" s="1">
        <v>0</v>
      </c>
      <c r="O288" s="1">
        <v>7.1</v>
      </c>
      <c r="P288" s="1">
        <v>0</v>
      </c>
      <c r="Q288" s="1">
        <v>0</v>
      </c>
      <c r="R288" s="1">
        <v>0</v>
      </c>
      <c r="S288" s="1">
        <v>2.6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N288" s="1" t="s">
        <v>56</v>
      </c>
      <c r="AO288" s="1">
        <v>0.435</v>
      </c>
      <c r="AP288" s="1">
        <v>0</v>
      </c>
      <c r="AR288" s="1">
        <v>20.834999999999997</v>
      </c>
      <c r="AS288" s="1">
        <v>20.834999999999997</v>
      </c>
      <c r="AT288" s="1">
        <v>14.5</v>
      </c>
      <c r="AU288" s="1">
        <v>0</v>
      </c>
      <c r="AV288" s="1">
        <v>0</v>
      </c>
    </row>
    <row r="289" spans="1:48">
      <c r="A289" s="1" t="s">
        <v>421</v>
      </c>
      <c r="B289" s="52" t="s">
        <v>423</v>
      </c>
      <c r="C289" s="1">
        <v>0</v>
      </c>
      <c r="D289" s="1">
        <v>3.1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19</v>
      </c>
      <c r="M289" s="1">
        <v>18.899999999999999</v>
      </c>
      <c r="N289" s="1">
        <v>0.2</v>
      </c>
      <c r="O289" s="1">
        <v>35</v>
      </c>
      <c r="P289" s="1">
        <v>0</v>
      </c>
      <c r="Q289" s="1">
        <v>0</v>
      </c>
      <c r="R289" s="1">
        <v>0</v>
      </c>
      <c r="S289" s="1">
        <v>0</v>
      </c>
      <c r="T289" s="1">
        <v>39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8.9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N289" s="1" t="s">
        <v>56</v>
      </c>
      <c r="AO289" s="1">
        <v>2.88</v>
      </c>
      <c r="AP289" s="1">
        <v>0</v>
      </c>
      <c r="AR289" s="1">
        <v>126.98</v>
      </c>
      <c r="AS289" s="1">
        <v>126.98</v>
      </c>
      <c r="AT289" s="1">
        <v>96</v>
      </c>
      <c r="AU289" s="1">
        <v>0</v>
      </c>
      <c r="AV289" s="1">
        <v>0</v>
      </c>
    </row>
    <row r="290" spans="1:48">
      <c r="A290" s="1" t="s">
        <v>424</v>
      </c>
      <c r="B290" s="52" t="s">
        <v>425</v>
      </c>
      <c r="C290" s="1">
        <v>0</v>
      </c>
      <c r="D290" s="1">
        <v>0</v>
      </c>
      <c r="E290" s="1">
        <v>1.4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23</v>
      </c>
      <c r="M290" s="1">
        <v>9</v>
      </c>
      <c r="N290" s="1">
        <v>1</v>
      </c>
      <c r="O290" s="1">
        <v>18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7.3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N290" s="1">
        <v>1.25</v>
      </c>
      <c r="AO290" s="1">
        <v>1.25</v>
      </c>
      <c r="AP290" s="1">
        <v>0</v>
      </c>
      <c r="AR290" s="1">
        <v>60.949999999999996</v>
      </c>
      <c r="AS290" s="1">
        <v>60.949999999999996</v>
      </c>
      <c r="AT290" s="1">
        <v>48</v>
      </c>
      <c r="AU290" s="1">
        <v>0</v>
      </c>
      <c r="AV290" s="1">
        <v>0</v>
      </c>
    </row>
    <row r="291" spans="1:48">
      <c r="A291" s="1" t="s">
        <v>426</v>
      </c>
      <c r="B291" s="52" t="s">
        <v>427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N291" s="1" t="s">
        <v>63</v>
      </c>
      <c r="AO291" s="1">
        <v>0</v>
      </c>
      <c r="AP291" s="1">
        <v>0</v>
      </c>
      <c r="AR291" s="1">
        <v>0</v>
      </c>
      <c r="AS291" s="1">
        <v>0</v>
      </c>
      <c r="AT291" s="1" t="s">
        <v>64</v>
      </c>
      <c r="AU291" s="1">
        <v>0</v>
      </c>
      <c r="AV291" s="1">
        <v>0</v>
      </c>
    </row>
    <row r="292" spans="1:48">
      <c r="A292" s="1" t="s">
        <v>426</v>
      </c>
      <c r="B292" s="52" t="s">
        <v>428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N292" s="1" t="s">
        <v>56</v>
      </c>
      <c r="AO292" s="1">
        <v>0</v>
      </c>
      <c r="AP292" s="1">
        <v>0</v>
      </c>
      <c r="AR292" s="1">
        <v>0</v>
      </c>
      <c r="AS292" s="1">
        <v>0</v>
      </c>
      <c r="AT292" s="1" t="s">
        <v>64</v>
      </c>
      <c r="AU292" s="1">
        <v>0</v>
      </c>
      <c r="AV292" s="1">
        <v>0</v>
      </c>
    </row>
    <row r="293" spans="1:48">
      <c r="A293" s="1" t="s">
        <v>426</v>
      </c>
      <c r="B293" s="52" t="s">
        <v>429</v>
      </c>
      <c r="C293" s="1">
        <v>0</v>
      </c>
      <c r="D293" s="1">
        <v>0.7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0.7</v>
      </c>
      <c r="K293" s="1">
        <v>0</v>
      </c>
      <c r="L293" s="1">
        <v>0</v>
      </c>
      <c r="M293" s="1">
        <v>0</v>
      </c>
      <c r="N293" s="1">
        <v>0</v>
      </c>
      <c r="O293" s="1">
        <v>110.94623655913979</v>
      </c>
      <c r="P293" s="1">
        <v>0</v>
      </c>
      <c r="Q293" s="1">
        <v>0</v>
      </c>
      <c r="R293" s="1">
        <v>4.3</v>
      </c>
      <c r="S293" s="1">
        <v>29</v>
      </c>
      <c r="T293" s="1">
        <v>0</v>
      </c>
      <c r="U293" s="1">
        <v>2</v>
      </c>
      <c r="V293" s="1">
        <v>0</v>
      </c>
      <c r="W293" s="1">
        <v>0</v>
      </c>
      <c r="X293" s="1">
        <v>0</v>
      </c>
      <c r="Y293" s="1">
        <v>0</v>
      </c>
      <c r="Z293" s="1">
        <v>18.899999999999999</v>
      </c>
      <c r="AA293" s="1">
        <v>0.7</v>
      </c>
      <c r="AB293" s="1">
        <v>0.3</v>
      </c>
      <c r="AC293" s="1">
        <v>1.3</v>
      </c>
      <c r="AD293" s="1">
        <v>1.3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N293" s="1">
        <v>2.7</v>
      </c>
      <c r="AO293" s="1">
        <v>2.7</v>
      </c>
      <c r="AP293" s="1">
        <v>2.2043010752688175</v>
      </c>
      <c r="AR293" s="1">
        <v>173.45053763440862</v>
      </c>
      <c r="AS293" s="1">
        <v>173.45053763440862</v>
      </c>
      <c r="AT293" s="1">
        <v>158</v>
      </c>
      <c r="AU293" s="1">
        <v>0</v>
      </c>
      <c r="AV293" s="1">
        <v>0</v>
      </c>
    </row>
    <row r="294" spans="1:48">
      <c r="A294" s="1" t="s">
        <v>426</v>
      </c>
      <c r="B294" s="52" t="s">
        <v>430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N294" s="1" t="s">
        <v>56</v>
      </c>
      <c r="AO294" s="1">
        <v>0</v>
      </c>
      <c r="AP294" s="1">
        <v>0</v>
      </c>
      <c r="AR294" s="1">
        <v>0</v>
      </c>
      <c r="AS294" s="1">
        <v>0</v>
      </c>
      <c r="AT294" s="1" t="s">
        <v>64</v>
      </c>
      <c r="AU294" s="1">
        <v>0</v>
      </c>
      <c r="AV294" s="1">
        <v>0</v>
      </c>
    </row>
    <row r="295" spans="1:48">
      <c r="A295" s="1" t="s">
        <v>426</v>
      </c>
      <c r="B295" s="52" t="s">
        <v>431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N295" s="1" t="s">
        <v>56</v>
      </c>
      <c r="AO295" s="1">
        <v>0</v>
      </c>
      <c r="AP295" s="1">
        <v>0</v>
      </c>
      <c r="AR295" s="1">
        <v>0</v>
      </c>
      <c r="AS295" s="1">
        <v>0</v>
      </c>
      <c r="AT295" s="1" t="s">
        <v>64</v>
      </c>
      <c r="AU295" s="1">
        <v>0</v>
      </c>
      <c r="AV295" s="1">
        <v>0</v>
      </c>
    </row>
    <row r="296" spans="1:48">
      <c r="A296" s="1" t="s">
        <v>432</v>
      </c>
      <c r="B296" s="52" t="s">
        <v>433</v>
      </c>
      <c r="C296" s="1">
        <v>0</v>
      </c>
      <c r="D296" s="1">
        <v>2.1</v>
      </c>
      <c r="E296" s="1">
        <v>0</v>
      </c>
      <c r="F296" s="1">
        <v>0</v>
      </c>
      <c r="G296" s="1">
        <v>0</v>
      </c>
      <c r="H296" s="1">
        <v>6.4</v>
      </c>
      <c r="I296" s="1">
        <v>0</v>
      </c>
      <c r="J296" s="1">
        <v>0</v>
      </c>
      <c r="K296" s="1">
        <v>0</v>
      </c>
      <c r="L296" s="1">
        <v>0</v>
      </c>
      <c r="M296" s="1">
        <v>47.966035947815648</v>
      </c>
      <c r="N296" s="1">
        <v>53.944214549704647</v>
      </c>
      <c r="O296" s="1">
        <v>0</v>
      </c>
      <c r="P296" s="1">
        <v>0</v>
      </c>
      <c r="Q296" s="1">
        <v>0</v>
      </c>
      <c r="R296" s="1">
        <v>0</v>
      </c>
      <c r="S296" s="1">
        <v>77</v>
      </c>
      <c r="T296" s="1">
        <v>16.502173295005846</v>
      </c>
      <c r="U296" s="1">
        <v>0</v>
      </c>
      <c r="V296" s="1">
        <v>0</v>
      </c>
      <c r="W296" s="1">
        <v>2.0593928672963324</v>
      </c>
      <c r="X296" s="1">
        <v>0</v>
      </c>
      <c r="Y296" s="1">
        <v>59.636026438352339</v>
      </c>
      <c r="Z296" s="1">
        <v>34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N296" s="1">
        <v>8</v>
      </c>
      <c r="AO296" s="1">
        <v>8</v>
      </c>
      <c r="AP296" s="1">
        <v>2.3061070971014148</v>
      </c>
      <c r="AR296" s="1">
        <v>309.91395019527619</v>
      </c>
      <c r="AS296" s="1">
        <v>309.91395019527619</v>
      </c>
      <c r="AT296" s="1">
        <v>232</v>
      </c>
      <c r="AU296" s="1">
        <v>0</v>
      </c>
      <c r="AV296" s="1">
        <v>0</v>
      </c>
    </row>
    <row r="297" spans="1:48">
      <c r="A297" s="1" t="s">
        <v>434</v>
      </c>
      <c r="B297" s="52" t="s">
        <v>435</v>
      </c>
      <c r="C297" s="1">
        <v>0</v>
      </c>
      <c r="D297" s="1">
        <v>2.2000000000000002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7.6</v>
      </c>
      <c r="K297" s="1">
        <v>0</v>
      </c>
      <c r="L297" s="1">
        <v>0</v>
      </c>
      <c r="M297" s="1">
        <v>85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13.4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N297" s="1">
        <v>1.48</v>
      </c>
      <c r="AO297" s="1">
        <v>1.48</v>
      </c>
      <c r="AP297" s="1">
        <v>0</v>
      </c>
      <c r="AR297" s="1">
        <v>109.68</v>
      </c>
      <c r="AS297" s="1">
        <v>109.68</v>
      </c>
      <c r="AT297" s="1">
        <v>86</v>
      </c>
      <c r="AU297" s="1">
        <v>0</v>
      </c>
      <c r="AV297" s="1">
        <v>0</v>
      </c>
    </row>
    <row r="298" spans="1:48">
      <c r="A298" s="1" t="s">
        <v>436</v>
      </c>
      <c r="B298" s="52" t="s">
        <v>437</v>
      </c>
      <c r="C298" s="1">
        <v>0</v>
      </c>
      <c r="D298" s="1">
        <v>0.19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10.31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N298" s="1">
        <v>0.16</v>
      </c>
      <c r="AO298" s="1">
        <v>0.16</v>
      </c>
      <c r="AP298" s="1">
        <v>0</v>
      </c>
      <c r="AR298" s="1">
        <v>10.66</v>
      </c>
      <c r="AS298" s="1">
        <v>10.66</v>
      </c>
      <c r="AT298" s="1">
        <v>8.64</v>
      </c>
      <c r="AU298" s="1">
        <v>0</v>
      </c>
      <c r="AV298" s="1">
        <v>0</v>
      </c>
    </row>
    <row r="299" spans="1:48">
      <c r="A299" s="1" t="s">
        <v>436</v>
      </c>
      <c r="B299" s="52" t="s">
        <v>438</v>
      </c>
      <c r="C299" s="1">
        <v>0</v>
      </c>
      <c r="D299" s="1">
        <v>7.0000000000000007E-2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10.66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N299" s="1">
        <v>0.09</v>
      </c>
      <c r="AO299" s="1">
        <v>0.09</v>
      </c>
      <c r="AP299" s="1">
        <v>0</v>
      </c>
      <c r="AR299" s="1">
        <v>10.82</v>
      </c>
      <c r="AS299" s="1">
        <v>10.82</v>
      </c>
      <c r="AT299" s="1">
        <v>8.27</v>
      </c>
      <c r="AU299" s="1">
        <v>0</v>
      </c>
      <c r="AV299" s="1">
        <v>0</v>
      </c>
    </row>
    <row r="300" spans="1:48">
      <c r="A300" s="1" t="s">
        <v>436</v>
      </c>
      <c r="B300" s="52" t="s">
        <v>439</v>
      </c>
      <c r="C300" s="1">
        <v>0</v>
      </c>
      <c r="D300" s="1">
        <v>0.38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8.17</v>
      </c>
      <c r="M300" s="1">
        <v>0</v>
      </c>
      <c r="N300" s="1">
        <v>9.5</v>
      </c>
      <c r="O300" s="1">
        <v>0</v>
      </c>
      <c r="P300" s="1">
        <v>0</v>
      </c>
      <c r="Q300" s="1">
        <v>0</v>
      </c>
      <c r="R300" s="1">
        <v>0</v>
      </c>
      <c r="S300" s="1">
        <v>1.36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0.04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N300" s="1">
        <v>0.31</v>
      </c>
      <c r="AO300" s="1">
        <v>0.31</v>
      </c>
      <c r="AP300" s="1">
        <v>0</v>
      </c>
      <c r="AR300" s="1">
        <v>19.759999999999998</v>
      </c>
      <c r="AS300" s="1">
        <v>19.759999999999998</v>
      </c>
      <c r="AT300" s="1">
        <v>14.64</v>
      </c>
      <c r="AU300" s="1">
        <v>0</v>
      </c>
      <c r="AV300" s="1">
        <v>0</v>
      </c>
    </row>
    <row r="301" spans="1:48">
      <c r="A301" s="1" t="s">
        <v>436</v>
      </c>
      <c r="B301" s="52" t="s">
        <v>440</v>
      </c>
      <c r="C301" s="1">
        <v>0</v>
      </c>
      <c r="D301" s="1">
        <v>0.14000000000000001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12.7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N301" s="1">
        <v>0.11</v>
      </c>
      <c r="AO301" s="1">
        <v>0.11</v>
      </c>
      <c r="AP301" s="1">
        <v>0</v>
      </c>
      <c r="AR301" s="1">
        <v>12.95</v>
      </c>
      <c r="AS301" s="1">
        <v>12.95</v>
      </c>
      <c r="AT301" s="1">
        <v>10.35</v>
      </c>
      <c r="AU301" s="1">
        <v>0</v>
      </c>
      <c r="AV301" s="1">
        <v>0</v>
      </c>
    </row>
    <row r="302" spans="1:48">
      <c r="A302" s="1" t="s">
        <v>436</v>
      </c>
      <c r="B302" s="52" t="s">
        <v>441</v>
      </c>
      <c r="C302" s="1">
        <v>0</v>
      </c>
      <c r="D302" s="1">
        <v>0.04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1.1000000000000001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9480</v>
      </c>
      <c r="AI302" s="1">
        <v>0</v>
      </c>
      <c r="AJ302" s="1">
        <v>0</v>
      </c>
      <c r="AK302" s="1">
        <v>0</v>
      </c>
      <c r="AL302" s="1">
        <v>0</v>
      </c>
      <c r="AN302" s="1">
        <v>7.0000000000000007E-2</v>
      </c>
      <c r="AO302" s="1">
        <v>7.0000000000000007E-2</v>
      </c>
      <c r="AP302" s="1">
        <v>0</v>
      </c>
      <c r="AR302" s="1">
        <v>9481.2099999999991</v>
      </c>
      <c r="AS302" s="1">
        <v>9481.2099999999991</v>
      </c>
      <c r="AT302" s="1">
        <v>6.43</v>
      </c>
      <c r="AU302" s="1">
        <v>0</v>
      </c>
      <c r="AV302" s="1">
        <v>0</v>
      </c>
    </row>
    <row r="303" spans="1:48">
      <c r="A303" s="1" t="s">
        <v>436</v>
      </c>
      <c r="B303" s="52" t="s">
        <v>442</v>
      </c>
      <c r="C303" s="1">
        <v>0</v>
      </c>
      <c r="D303" s="1">
        <v>0.11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0.91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N303" s="1">
        <v>0.04</v>
      </c>
      <c r="AO303" s="1">
        <v>0.04</v>
      </c>
      <c r="AP303" s="1">
        <v>0</v>
      </c>
      <c r="AR303" s="1">
        <v>1.06</v>
      </c>
      <c r="AS303" s="1">
        <v>1.06</v>
      </c>
      <c r="AT303" s="1">
        <v>0.81</v>
      </c>
      <c r="AU303" s="1">
        <v>0</v>
      </c>
      <c r="AV303" s="1">
        <v>0</v>
      </c>
    </row>
    <row r="304" spans="1:48">
      <c r="A304" s="1" t="s">
        <v>436</v>
      </c>
      <c r="B304" s="52" t="s">
        <v>443</v>
      </c>
      <c r="C304" s="1">
        <v>0</v>
      </c>
      <c r="D304" s="1">
        <v>0.01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6.75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0.09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N304" s="1">
        <v>7.0000000000000007E-2</v>
      </c>
      <c r="AO304" s="1">
        <v>7.0000000000000007E-2</v>
      </c>
      <c r="AP304" s="1">
        <v>0</v>
      </c>
      <c r="AR304" s="1">
        <v>6.92</v>
      </c>
      <c r="AS304" s="1">
        <v>6.92</v>
      </c>
      <c r="AT304" s="1">
        <v>5.18</v>
      </c>
      <c r="AU304" s="1">
        <v>0</v>
      </c>
      <c r="AV304" s="1">
        <v>0</v>
      </c>
    </row>
    <row r="305" spans="1:48">
      <c r="A305" s="1" t="s">
        <v>436</v>
      </c>
      <c r="B305" s="52" t="s">
        <v>444</v>
      </c>
      <c r="C305" s="1">
        <v>0</v>
      </c>
      <c r="D305" s="1">
        <v>0.14000000000000001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2.57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N305" s="1">
        <v>0.04</v>
      </c>
      <c r="AO305" s="1">
        <v>0.04</v>
      </c>
      <c r="AP305" s="1">
        <v>0</v>
      </c>
      <c r="AR305" s="1">
        <v>2.75</v>
      </c>
      <c r="AS305" s="1">
        <v>2.75</v>
      </c>
      <c r="AT305" s="1">
        <v>3.24</v>
      </c>
      <c r="AU305" s="1">
        <v>0</v>
      </c>
      <c r="AV305" s="1">
        <v>0</v>
      </c>
    </row>
    <row r="306" spans="1:48">
      <c r="A306" s="1" t="s">
        <v>436</v>
      </c>
      <c r="B306" s="52" t="s">
        <v>445</v>
      </c>
      <c r="C306" s="1">
        <v>0</v>
      </c>
      <c r="D306" s="1">
        <v>2.1870034630270933E-2</v>
      </c>
      <c r="E306" s="1">
        <v>0.21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9.2021643045880364</v>
      </c>
      <c r="M306" s="1">
        <v>33.848186404035552</v>
      </c>
      <c r="N306" s="1">
        <v>28.529185683401394</v>
      </c>
      <c r="O306" s="1">
        <v>6.2860917607494597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24.54485316846986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N306" s="1">
        <v>0.9</v>
      </c>
      <c r="AO306" s="1">
        <v>0.9</v>
      </c>
      <c r="AP306" s="1">
        <v>3.0536950662800924</v>
      </c>
      <c r="AR306" s="1">
        <v>106.59604642215467</v>
      </c>
      <c r="AS306" s="1">
        <v>106.59604642215467</v>
      </c>
      <c r="AT306" s="1">
        <v>111</v>
      </c>
      <c r="AU306" s="1">
        <v>0</v>
      </c>
      <c r="AV306" s="1">
        <v>0</v>
      </c>
    </row>
    <row r="307" spans="1:48">
      <c r="A307" s="1" t="s">
        <v>436</v>
      </c>
      <c r="B307" s="52" t="s">
        <v>446</v>
      </c>
      <c r="C307" s="1">
        <v>0</v>
      </c>
      <c r="D307" s="1">
        <v>0.27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2.71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N307" s="1">
        <v>0.1</v>
      </c>
      <c r="AO307" s="1">
        <v>0.1</v>
      </c>
      <c r="AP307" s="1">
        <v>0</v>
      </c>
      <c r="AR307" s="1">
        <v>3.08</v>
      </c>
      <c r="AS307" s="1">
        <v>3.08</v>
      </c>
      <c r="AT307" s="1">
        <v>1.89</v>
      </c>
      <c r="AU307" s="1">
        <v>0</v>
      </c>
      <c r="AV307" s="1">
        <v>0</v>
      </c>
    </row>
    <row r="308" spans="1:48">
      <c r="A308" s="1" t="s">
        <v>436</v>
      </c>
      <c r="B308" s="52" t="s">
        <v>447</v>
      </c>
      <c r="C308" s="1">
        <v>0</v>
      </c>
      <c r="D308" s="1">
        <v>2.75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61.666418066286809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2.8139733301512488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0.41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N308" s="1">
        <v>0.1</v>
      </c>
      <c r="AO308" s="1">
        <v>0.1</v>
      </c>
      <c r="AP308" s="1">
        <v>1.9556690137820771</v>
      </c>
      <c r="AR308" s="1">
        <v>69.696060410220113</v>
      </c>
      <c r="AS308" s="1">
        <v>69.696060410220113</v>
      </c>
      <c r="AT308" s="1">
        <v>73</v>
      </c>
      <c r="AU308" s="1">
        <v>0</v>
      </c>
      <c r="AV308" s="1">
        <v>0</v>
      </c>
    </row>
    <row r="309" spans="1:48">
      <c r="A309" s="1" t="s">
        <v>436</v>
      </c>
      <c r="B309" s="52" t="s">
        <v>448</v>
      </c>
      <c r="C309" s="1">
        <v>0</v>
      </c>
      <c r="D309" s="1">
        <v>1.1599999999999999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8.68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0.97</v>
      </c>
      <c r="AD309" s="1">
        <v>0</v>
      </c>
      <c r="AE309" s="1">
        <v>7.48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N309" s="1">
        <v>0.13</v>
      </c>
      <c r="AO309" s="1">
        <v>0.13</v>
      </c>
      <c r="AP309" s="1">
        <v>0</v>
      </c>
      <c r="AR309" s="1">
        <v>17.45</v>
      </c>
      <c r="AS309" s="1">
        <v>17.45</v>
      </c>
      <c r="AT309" s="1">
        <v>13.58</v>
      </c>
      <c r="AU309" s="1">
        <v>0</v>
      </c>
      <c r="AV309" s="1">
        <v>0</v>
      </c>
    </row>
    <row r="310" spans="1:48">
      <c r="A310" s="1" t="s">
        <v>436</v>
      </c>
      <c r="B310" s="52" t="s">
        <v>449</v>
      </c>
      <c r="C310" s="1">
        <v>0</v>
      </c>
      <c r="D310" s="1">
        <v>0.06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12.52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N310" s="1">
        <v>0.18</v>
      </c>
      <c r="AO310" s="1">
        <v>0.18</v>
      </c>
      <c r="AP310" s="1">
        <v>0</v>
      </c>
      <c r="AR310" s="1">
        <v>12.76</v>
      </c>
      <c r="AS310" s="1">
        <v>12.76</v>
      </c>
      <c r="AT310" s="1">
        <v>9.73</v>
      </c>
      <c r="AU310" s="1">
        <v>0</v>
      </c>
      <c r="AV310" s="1">
        <v>0</v>
      </c>
    </row>
    <row r="311" spans="1:48">
      <c r="A311" s="1" t="s">
        <v>436</v>
      </c>
      <c r="B311" s="52" t="s">
        <v>450</v>
      </c>
      <c r="C311" s="1">
        <v>0</v>
      </c>
      <c r="D311" s="1">
        <v>3.02</v>
      </c>
      <c r="E311" s="1">
        <v>5.03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66.231193302511556</v>
      </c>
      <c r="M311" s="1">
        <v>74.189336498812949</v>
      </c>
      <c r="N311" s="1">
        <v>77.376593777333511</v>
      </c>
      <c r="O311" s="1">
        <v>32.353782331625638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46.249248120300749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N311" s="1">
        <v>0.67</v>
      </c>
      <c r="AO311" s="1">
        <v>0.67</v>
      </c>
      <c r="AP311" s="1">
        <v>9.8581583128131456</v>
      </c>
      <c r="AR311" s="1">
        <v>314.97831234339759</v>
      </c>
      <c r="AS311" s="1">
        <v>314.97831234339759</v>
      </c>
      <c r="AT311" s="1">
        <v>341</v>
      </c>
      <c r="AU311" s="1">
        <v>0</v>
      </c>
      <c r="AV311" s="1">
        <v>0</v>
      </c>
    </row>
    <row r="312" spans="1:48">
      <c r="A312" s="1" t="s">
        <v>436</v>
      </c>
      <c r="B312" s="52" t="s">
        <v>451</v>
      </c>
      <c r="C312" s="1">
        <v>0</v>
      </c>
      <c r="D312" s="1">
        <v>5.45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29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5.91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N312" s="1">
        <v>0.67</v>
      </c>
      <c r="AO312" s="1">
        <v>0.67</v>
      </c>
      <c r="AP312" s="1">
        <v>0</v>
      </c>
      <c r="AR312" s="1">
        <v>41.03</v>
      </c>
      <c r="AS312" s="1">
        <v>41.03</v>
      </c>
      <c r="AT312" s="1">
        <v>32</v>
      </c>
      <c r="AU312" s="1">
        <v>0</v>
      </c>
      <c r="AV312" s="1">
        <v>0</v>
      </c>
    </row>
    <row r="313" spans="1:48">
      <c r="A313" s="1" t="s">
        <v>436</v>
      </c>
      <c r="B313" s="52" t="s">
        <v>452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37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N313" s="1">
        <v>0.01</v>
      </c>
      <c r="AO313" s="1">
        <v>0.01</v>
      </c>
      <c r="AP313" s="1">
        <v>0</v>
      </c>
      <c r="AR313" s="1">
        <v>37.01</v>
      </c>
      <c r="AS313" s="1">
        <v>37.01</v>
      </c>
      <c r="AT313" s="1">
        <v>30</v>
      </c>
      <c r="AU313" s="1">
        <v>0</v>
      </c>
      <c r="AV313" s="1">
        <v>0</v>
      </c>
    </row>
    <row r="314" spans="1:48">
      <c r="A314" s="1" t="s">
        <v>436</v>
      </c>
      <c r="B314" s="52" t="s">
        <v>453</v>
      </c>
      <c r="C314" s="1">
        <v>0</v>
      </c>
      <c r="D314" s="1">
        <v>0.61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24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N314" s="1">
        <v>0.19</v>
      </c>
      <c r="AO314" s="1">
        <v>0.19</v>
      </c>
      <c r="AP314" s="1">
        <v>0</v>
      </c>
      <c r="AR314" s="1">
        <v>24.8</v>
      </c>
      <c r="AS314" s="1">
        <v>24.8</v>
      </c>
      <c r="AT314" s="1">
        <v>16.04</v>
      </c>
      <c r="AU314" s="1">
        <v>0</v>
      </c>
      <c r="AV314" s="1">
        <v>0</v>
      </c>
    </row>
    <row r="315" spans="1:48">
      <c r="A315" s="1" t="s">
        <v>436</v>
      </c>
      <c r="B315" s="52" t="s">
        <v>454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3.47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N315" s="1">
        <v>0.05</v>
      </c>
      <c r="AO315" s="1">
        <v>0.05</v>
      </c>
      <c r="AP315" s="1">
        <v>0</v>
      </c>
      <c r="AR315" s="1">
        <v>3.52</v>
      </c>
      <c r="AS315" s="1">
        <v>3.52</v>
      </c>
      <c r="AT315" s="1">
        <v>2.5</v>
      </c>
      <c r="AU315" s="1">
        <v>0</v>
      </c>
      <c r="AV315" s="1">
        <v>0</v>
      </c>
    </row>
    <row r="316" spans="1:48">
      <c r="A316" s="1" t="s">
        <v>455</v>
      </c>
      <c r="B316" s="52" t="s">
        <v>456</v>
      </c>
      <c r="C316" s="1">
        <v>0</v>
      </c>
      <c r="D316" s="1">
        <v>1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11.3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N316" s="1">
        <v>0.1</v>
      </c>
      <c r="AO316" s="1">
        <v>0.1</v>
      </c>
      <c r="AP316" s="1">
        <v>0</v>
      </c>
      <c r="AR316" s="1">
        <v>12.4</v>
      </c>
      <c r="AS316" s="1">
        <v>12.4</v>
      </c>
      <c r="AT316" s="1">
        <v>8.48</v>
      </c>
      <c r="AU316" s="1">
        <v>0</v>
      </c>
      <c r="AV316" s="1">
        <v>0</v>
      </c>
    </row>
    <row r="317" spans="1:48">
      <c r="A317" s="1" t="s">
        <v>455</v>
      </c>
      <c r="B317" s="52" t="s">
        <v>457</v>
      </c>
      <c r="C317" s="1">
        <v>0</v>
      </c>
      <c r="D317" s="1">
        <v>7.9132475997533689</v>
      </c>
      <c r="E317" s="1">
        <v>46</v>
      </c>
      <c r="F317" s="1">
        <v>0</v>
      </c>
      <c r="G317" s="1">
        <v>0</v>
      </c>
      <c r="H317" s="1">
        <v>0</v>
      </c>
      <c r="I317" s="1">
        <v>154.60224141098661</v>
      </c>
      <c r="J317" s="1">
        <v>0</v>
      </c>
      <c r="K317" s="1">
        <v>0</v>
      </c>
      <c r="L317" s="1">
        <v>0</v>
      </c>
      <c r="M317" s="1">
        <v>193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55</v>
      </c>
      <c r="AA317" s="1">
        <v>0</v>
      </c>
      <c r="AB317" s="1">
        <v>0</v>
      </c>
      <c r="AC317" s="1">
        <v>0</v>
      </c>
      <c r="AD317" s="1">
        <v>0</v>
      </c>
      <c r="AE317" s="1">
        <v>9.6999999999999993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N317" s="1">
        <v>5.8</v>
      </c>
      <c r="AO317" s="1">
        <v>5.8</v>
      </c>
      <c r="AP317" s="1">
        <v>5.057644973425087</v>
      </c>
      <c r="AR317" s="1">
        <v>477.07313398416511</v>
      </c>
      <c r="AS317" s="1">
        <v>477.07313398416511</v>
      </c>
      <c r="AT317" s="1">
        <v>366</v>
      </c>
      <c r="AU317" s="1">
        <v>0</v>
      </c>
      <c r="AV317" s="1">
        <v>0</v>
      </c>
    </row>
    <row r="318" spans="1:48">
      <c r="A318" s="1" t="s">
        <v>455</v>
      </c>
      <c r="B318" s="52" t="s">
        <v>458</v>
      </c>
      <c r="C318" s="1">
        <v>0</v>
      </c>
      <c r="D318" s="1">
        <v>0.3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5.3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N318" s="1">
        <v>0.3</v>
      </c>
      <c r="AO318" s="1">
        <v>0.3</v>
      </c>
      <c r="AP318" s="1">
        <v>0</v>
      </c>
      <c r="AR318" s="1">
        <v>5.8999999999999995</v>
      </c>
      <c r="AS318" s="1">
        <v>5.8999999999999995</v>
      </c>
      <c r="AT318" s="1">
        <v>4.26</v>
      </c>
      <c r="AU318" s="1">
        <v>0</v>
      </c>
      <c r="AV318" s="1">
        <v>0</v>
      </c>
    </row>
    <row r="319" spans="1:48">
      <c r="A319" s="1" t="s">
        <v>455</v>
      </c>
      <c r="B319" s="52" t="s">
        <v>459</v>
      </c>
      <c r="C319" s="1">
        <v>0</v>
      </c>
      <c r="D319" s="1">
        <v>0.65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1.67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N319" s="1">
        <v>0.8</v>
      </c>
      <c r="AO319" s="1">
        <v>0.8</v>
      </c>
      <c r="AP319" s="1">
        <v>0</v>
      </c>
      <c r="AR319" s="1">
        <v>3.12</v>
      </c>
      <c r="AS319" s="1">
        <v>3.12</v>
      </c>
      <c r="AT319" s="1">
        <v>1.67</v>
      </c>
      <c r="AU319" s="1">
        <v>0</v>
      </c>
      <c r="AV319" s="1">
        <v>0</v>
      </c>
    </row>
    <row r="320" spans="1:48">
      <c r="A320" s="1" t="s">
        <v>455</v>
      </c>
      <c r="B320" s="52" t="s">
        <v>460</v>
      </c>
      <c r="C320" s="1">
        <v>0</v>
      </c>
      <c r="D320" s="1">
        <v>0.04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3.69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N320" s="1">
        <v>0.6</v>
      </c>
      <c r="AO320" s="1">
        <v>0.6</v>
      </c>
      <c r="AP320" s="1">
        <v>0</v>
      </c>
      <c r="AR320" s="1">
        <v>4.33</v>
      </c>
      <c r="AS320" s="1">
        <v>4.33</v>
      </c>
      <c r="AT320" s="1">
        <v>2.93</v>
      </c>
      <c r="AU320" s="1">
        <v>0</v>
      </c>
      <c r="AV320" s="1">
        <v>0</v>
      </c>
    </row>
    <row r="321" spans="1:48">
      <c r="A321" s="1" t="s">
        <v>461</v>
      </c>
      <c r="B321" s="52" t="s">
        <v>462</v>
      </c>
      <c r="C321" s="1">
        <v>0</v>
      </c>
      <c r="D321" s="1">
        <v>5.64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21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3.87</v>
      </c>
      <c r="AD321" s="1">
        <v>0</v>
      </c>
      <c r="AE321" s="1">
        <v>20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N321" s="1">
        <v>1.29</v>
      </c>
      <c r="AO321" s="1">
        <v>1.29</v>
      </c>
      <c r="AP321" s="1">
        <v>0</v>
      </c>
      <c r="AR321" s="1">
        <v>47.93</v>
      </c>
      <c r="AS321" s="1">
        <v>47.93</v>
      </c>
      <c r="AT321" s="1">
        <v>45</v>
      </c>
      <c r="AU321" s="1">
        <v>0</v>
      </c>
      <c r="AV321" s="1">
        <v>0</v>
      </c>
    </row>
    <row r="322" spans="1:48">
      <c r="A322" s="1" t="s">
        <v>461</v>
      </c>
      <c r="B322" s="52" t="s">
        <v>463</v>
      </c>
      <c r="C322" s="1">
        <v>0</v>
      </c>
      <c r="D322" s="1">
        <v>0.28000000000000003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5.894117647058823</v>
      </c>
      <c r="AI322" s="1">
        <v>0</v>
      </c>
      <c r="AJ322" s="1">
        <v>0</v>
      </c>
      <c r="AK322" s="1">
        <v>0</v>
      </c>
      <c r="AL322" s="1">
        <v>0</v>
      </c>
      <c r="AN322" s="1">
        <v>0.1</v>
      </c>
      <c r="AO322" s="1">
        <v>0.1</v>
      </c>
      <c r="AP322" s="1">
        <v>0</v>
      </c>
      <c r="AR322" s="1">
        <v>6.2741176470588229</v>
      </c>
      <c r="AS322" s="1">
        <v>6.2741176470588229</v>
      </c>
      <c r="AT322" s="1">
        <v>4.68</v>
      </c>
      <c r="AU322" s="1">
        <v>0</v>
      </c>
      <c r="AV322" s="1">
        <v>0</v>
      </c>
    </row>
    <row r="323" spans="1:48">
      <c r="A323" s="1" t="s">
        <v>464</v>
      </c>
      <c r="B323" s="52" t="s">
        <v>465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372</v>
      </c>
      <c r="AN323" s="1" t="s">
        <v>56</v>
      </c>
      <c r="AO323" s="1">
        <v>9.93</v>
      </c>
      <c r="AP323" s="1">
        <v>0</v>
      </c>
      <c r="AR323" s="1">
        <v>9.93</v>
      </c>
      <c r="AS323" s="1">
        <v>381.93</v>
      </c>
      <c r="AT323" s="1">
        <v>331</v>
      </c>
      <c r="AU323" s="1">
        <v>0</v>
      </c>
      <c r="AV323" s="1">
        <v>0</v>
      </c>
    </row>
    <row r="324" spans="1:48">
      <c r="A324" s="1" t="s">
        <v>466</v>
      </c>
      <c r="B324" s="52" t="s">
        <v>467</v>
      </c>
      <c r="C324" s="1">
        <v>0</v>
      </c>
      <c r="D324" s="1">
        <v>2.7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48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N324" s="1">
        <v>1.1000000000000001</v>
      </c>
      <c r="AO324" s="1">
        <v>1.1000000000000001</v>
      </c>
      <c r="AP324" s="1">
        <v>0</v>
      </c>
      <c r="AR324" s="1">
        <v>51.800000000000004</v>
      </c>
      <c r="AS324" s="1">
        <v>51.800000000000004</v>
      </c>
      <c r="AT324" s="1">
        <v>40</v>
      </c>
      <c r="AU324" s="1">
        <v>0</v>
      </c>
      <c r="AV324" s="1">
        <v>0</v>
      </c>
    </row>
    <row r="325" spans="1:48">
      <c r="A325" s="1" t="s">
        <v>468</v>
      </c>
      <c r="B325" s="52" t="s">
        <v>469</v>
      </c>
      <c r="C325" s="1">
        <v>0</v>
      </c>
      <c r="D325" s="1">
        <v>0.04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18.29</v>
      </c>
      <c r="M325" s="1">
        <v>36</v>
      </c>
      <c r="N325" s="1">
        <v>2.5299999999999998</v>
      </c>
      <c r="O325" s="1">
        <v>56.819641482459033</v>
      </c>
      <c r="P325" s="1">
        <v>0</v>
      </c>
      <c r="Q325" s="1">
        <v>0</v>
      </c>
      <c r="R325" s="1">
        <v>17.940000000000001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24.12</v>
      </c>
      <c r="AA325" s="1">
        <v>2.08</v>
      </c>
      <c r="AB325" s="1">
        <v>0.9</v>
      </c>
      <c r="AC325" s="1">
        <v>0</v>
      </c>
      <c r="AD325" s="1">
        <v>0</v>
      </c>
      <c r="AE325" s="1">
        <v>0.03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N325" s="1">
        <v>2.88</v>
      </c>
      <c r="AO325" s="1">
        <v>2.88</v>
      </c>
      <c r="AP325" s="1">
        <v>0.87804000000000004</v>
      </c>
      <c r="AR325" s="1">
        <v>161.60768148245904</v>
      </c>
      <c r="AS325" s="1">
        <v>161.60768148245904</v>
      </c>
      <c r="AT325" s="1">
        <v>121</v>
      </c>
      <c r="AU325" s="1">
        <v>0</v>
      </c>
      <c r="AV325" s="1">
        <v>0</v>
      </c>
    </row>
    <row r="326" spans="1:48">
      <c r="A326" s="1" t="s">
        <v>468</v>
      </c>
      <c r="B326" s="52" t="s">
        <v>470</v>
      </c>
      <c r="C326" s="1">
        <v>0</v>
      </c>
      <c r="D326" s="1">
        <v>0.28000000000000003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8.5</v>
      </c>
      <c r="M326" s="1">
        <v>7.41</v>
      </c>
      <c r="N326" s="1">
        <v>0.21</v>
      </c>
      <c r="O326" s="1">
        <v>5.04</v>
      </c>
      <c r="P326" s="1">
        <v>0</v>
      </c>
      <c r="Q326" s="1">
        <v>0</v>
      </c>
      <c r="R326" s="1">
        <v>1.1399999999999999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4.07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N326" s="1">
        <v>0.81</v>
      </c>
      <c r="AO326" s="1">
        <v>0.81</v>
      </c>
      <c r="AP326" s="1">
        <v>0</v>
      </c>
      <c r="AR326" s="1">
        <v>27.459999999999997</v>
      </c>
      <c r="AS326" s="1">
        <v>27.459999999999997</v>
      </c>
      <c r="AT326" s="1">
        <v>20</v>
      </c>
      <c r="AU326" s="1">
        <v>0</v>
      </c>
      <c r="AV326" s="1">
        <v>0</v>
      </c>
    </row>
    <row r="327" spans="1:48">
      <c r="A327" s="1" t="s">
        <v>468</v>
      </c>
      <c r="B327" s="52" t="s">
        <v>471</v>
      </c>
      <c r="C327" s="1">
        <v>0</v>
      </c>
      <c r="D327" s="1">
        <v>0.85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4.6399999999999997</v>
      </c>
      <c r="N327" s="1">
        <v>0</v>
      </c>
      <c r="O327" s="1">
        <v>3.47</v>
      </c>
      <c r="P327" s="1">
        <v>0</v>
      </c>
      <c r="Q327" s="1">
        <v>0</v>
      </c>
      <c r="R327" s="1">
        <v>0</v>
      </c>
      <c r="S327" s="1">
        <v>0.82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0.52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N327" s="1">
        <v>0.18</v>
      </c>
      <c r="AO327" s="1">
        <v>0.18</v>
      </c>
      <c r="AP327" s="1">
        <v>0</v>
      </c>
      <c r="AR327" s="1">
        <v>10.479999999999999</v>
      </c>
      <c r="AS327" s="1">
        <v>10.479999999999999</v>
      </c>
      <c r="AT327" s="1">
        <v>6.95</v>
      </c>
      <c r="AU327" s="1">
        <v>0</v>
      </c>
      <c r="AV327" s="1">
        <v>0</v>
      </c>
    </row>
    <row r="328" spans="1:48">
      <c r="A328" s="1" t="s">
        <v>468</v>
      </c>
      <c r="B328" s="52" t="s">
        <v>472</v>
      </c>
      <c r="C328" s="1">
        <v>0</v>
      </c>
      <c r="D328" s="1">
        <v>2.19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4.9000000000000004</v>
      </c>
      <c r="M328" s="1">
        <v>9.8000000000000007</v>
      </c>
      <c r="N328" s="1">
        <v>0</v>
      </c>
      <c r="O328" s="1">
        <v>34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4.7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N328" s="1">
        <v>1.0900000000000001</v>
      </c>
      <c r="AO328" s="1">
        <v>1.0900000000000001</v>
      </c>
      <c r="AP328" s="1">
        <v>0</v>
      </c>
      <c r="AR328" s="1">
        <v>56.680000000000007</v>
      </c>
      <c r="AS328" s="1">
        <v>56.680000000000007</v>
      </c>
      <c r="AT328" s="1">
        <v>43</v>
      </c>
      <c r="AU328" s="1">
        <v>0</v>
      </c>
      <c r="AV328" s="1">
        <v>0</v>
      </c>
    </row>
    <row r="329" spans="1:48">
      <c r="A329" s="1" t="s">
        <v>468</v>
      </c>
      <c r="B329" s="52" t="s">
        <v>645</v>
      </c>
      <c r="D329" s="1">
        <v>3.14</v>
      </c>
      <c r="J329" s="1">
        <v>2.15</v>
      </c>
      <c r="L329" s="1">
        <v>11.41</v>
      </c>
      <c r="N329" s="1">
        <v>57.06</v>
      </c>
      <c r="O329" s="1">
        <v>45.64</v>
      </c>
      <c r="R329" s="1">
        <v>12.34</v>
      </c>
      <c r="Z329" s="1">
        <v>27.19</v>
      </c>
      <c r="AO329" s="1">
        <v>3.43</v>
      </c>
      <c r="AR329" s="1">
        <v>162.36000000000001</v>
      </c>
      <c r="AS329" s="1">
        <v>162.36000000000001</v>
      </c>
      <c r="AT329" s="1">
        <v>144.6</v>
      </c>
      <c r="AU329" s="1">
        <v>144.6</v>
      </c>
      <c r="AV329" s="1">
        <v>0</v>
      </c>
    </row>
    <row r="330" spans="1:48">
      <c r="A330" s="1" t="s">
        <v>473</v>
      </c>
      <c r="B330" s="52" t="s">
        <v>474</v>
      </c>
      <c r="C330" s="1">
        <v>0</v>
      </c>
      <c r="D330" s="1">
        <v>0</v>
      </c>
      <c r="E330" s="1">
        <v>0</v>
      </c>
      <c r="F330" s="1">
        <v>0</v>
      </c>
      <c r="G330" s="1">
        <v>4.4000000000000004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86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N330" s="1">
        <v>1</v>
      </c>
      <c r="AO330" s="1">
        <v>1</v>
      </c>
      <c r="AP330" s="1">
        <v>0</v>
      </c>
      <c r="AR330" s="1">
        <v>91.4</v>
      </c>
      <c r="AS330" s="1">
        <v>91.4</v>
      </c>
      <c r="AT330" s="1">
        <v>76</v>
      </c>
      <c r="AU330" s="1">
        <v>0</v>
      </c>
      <c r="AV330" s="1">
        <v>0</v>
      </c>
    </row>
    <row r="331" spans="1:48">
      <c r="A331" s="1" t="s">
        <v>473</v>
      </c>
      <c r="B331" s="52" t="s">
        <v>475</v>
      </c>
      <c r="C331" s="1">
        <v>0</v>
      </c>
      <c r="D331" s="1">
        <v>0.1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0.9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N331" s="1">
        <v>0.05</v>
      </c>
      <c r="AO331" s="1">
        <v>0.05</v>
      </c>
      <c r="AP331" s="1">
        <v>0</v>
      </c>
      <c r="AR331" s="1">
        <v>1.05</v>
      </c>
      <c r="AS331" s="1">
        <v>1.05</v>
      </c>
      <c r="AT331" s="1">
        <v>1</v>
      </c>
      <c r="AU331" s="1">
        <v>0</v>
      </c>
      <c r="AV331" s="1">
        <v>0</v>
      </c>
    </row>
    <row r="332" spans="1:48">
      <c r="A332" s="1" t="s">
        <v>476</v>
      </c>
      <c r="B332" s="52" t="s">
        <v>477</v>
      </c>
      <c r="C332" s="1">
        <v>0</v>
      </c>
      <c r="D332" s="1">
        <v>6</v>
      </c>
      <c r="E332" s="1">
        <v>0</v>
      </c>
      <c r="F332" s="1">
        <v>0</v>
      </c>
      <c r="G332" s="1">
        <v>0</v>
      </c>
      <c r="H332" s="1">
        <v>0</v>
      </c>
      <c r="I332" s="1">
        <v>28.135313531353134</v>
      </c>
      <c r="J332" s="1">
        <v>0</v>
      </c>
      <c r="K332" s="1">
        <v>96.75886719824031</v>
      </c>
      <c r="L332" s="1">
        <v>0.11251031069562828</v>
      </c>
      <c r="M332" s="1">
        <v>1.1251031069562827</v>
      </c>
      <c r="N332" s="1">
        <v>0</v>
      </c>
      <c r="O332" s="1">
        <v>0</v>
      </c>
      <c r="P332" s="1">
        <v>0</v>
      </c>
      <c r="Q332" s="1">
        <v>0</v>
      </c>
      <c r="R332" s="1">
        <v>1</v>
      </c>
      <c r="S332" s="1">
        <v>5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11.3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15.411764705882353</v>
      </c>
      <c r="AI332" s="1">
        <v>0</v>
      </c>
      <c r="AJ332" s="1">
        <v>0</v>
      </c>
      <c r="AK332" s="1">
        <v>0</v>
      </c>
      <c r="AL332" s="1">
        <v>0</v>
      </c>
      <c r="AN332" s="1">
        <v>7.0000000000000007E-2</v>
      </c>
      <c r="AO332" s="1">
        <v>7.0000000000000007E-2</v>
      </c>
      <c r="AP332" s="1">
        <v>3.2397805201077392</v>
      </c>
      <c r="AR332" s="1">
        <v>168.15333937323544</v>
      </c>
      <c r="AS332" s="1">
        <v>168.15333937323544</v>
      </c>
      <c r="AT332" s="1">
        <v>150</v>
      </c>
      <c r="AU332" s="1">
        <v>0</v>
      </c>
      <c r="AV332" s="1">
        <v>0</v>
      </c>
    </row>
    <row r="333" spans="1:48">
      <c r="A333" s="1" t="s">
        <v>476</v>
      </c>
      <c r="B333" s="52" t="s">
        <v>478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N333" s="1" t="s">
        <v>56</v>
      </c>
      <c r="AO333" s="1">
        <v>0</v>
      </c>
      <c r="AP333" s="1">
        <v>0</v>
      </c>
      <c r="AR333" s="1">
        <v>0</v>
      </c>
      <c r="AS333" s="1">
        <v>0</v>
      </c>
      <c r="AT333" s="1" t="s">
        <v>64</v>
      </c>
      <c r="AU333" s="1">
        <v>0</v>
      </c>
      <c r="AV333" s="1">
        <v>0</v>
      </c>
    </row>
    <row r="334" spans="1:48">
      <c r="A334" s="1" t="s">
        <v>476</v>
      </c>
      <c r="B334" s="52" t="s">
        <v>479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N334" s="1" t="s">
        <v>56</v>
      </c>
      <c r="AO334" s="1">
        <v>0</v>
      </c>
      <c r="AP334" s="1">
        <v>0</v>
      </c>
      <c r="AR334" s="1">
        <v>0</v>
      </c>
      <c r="AS334" s="1">
        <v>0</v>
      </c>
      <c r="AT334" s="1" t="s">
        <v>64</v>
      </c>
      <c r="AU334" s="1">
        <v>0</v>
      </c>
      <c r="AV334" s="1">
        <v>0</v>
      </c>
    </row>
    <row r="335" spans="1:48">
      <c r="A335" s="1" t="s">
        <v>480</v>
      </c>
      <c r="B335" s="52" t="s">
        <v>481</v>
      </c>
      <c r="C335" s="1">
        <v>0</v>
      </c>
      <c r="D335" s="1">
        <v>0</v>
      </c>
      <c r="E335" s="1">
        <v>0</v>
      </c>
      <c r="F335" s="1">
        <v>4.0999999999999996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18.7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N335" s="1">
        <v>0.77</v>
      </c>
      <c r="AO335" s="1">
        <v>0.77</v>
      </c>
      <c r="AP335" s="1">
        <v>0</v>
      </c>
      <c r="AR335" s="1">
        <v>23.569999999999997</v>
      </c>
      <c r="AS335" s="1">
        <v>23.569999999999997</v>
      </c>
      <c r="AT335" s="1">
        <v>24</v>
      </c>
      <c r="AU335" s="1">
        <v>0</v>
      </c>
      <c r="AV335" s="1">
        <v>0</v>
      </c>
    </row>
    <row r="336" spans="1:48">
      <c r="A336" s="1" t="s">
        <v>480</v>
      </c>
      <c r="B336" s="52" t="s">
        <v>482</v>
      </c>
      <c r="C336" s="1">
        <v>0</v>
      </c>
      <c r="D336" s="1">
        <v>0.33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1.08</v>
      </c>
      <c r="M336" s="1">
        <v>2.44</v>
      </c>
      <c r="N336" s="1">
        <v>1.99</v>
      </c>
      <c r="O336" s="1">
        <v>8.82</v>
      </c>
      <c r="P336" s="1">
        <v>0</v>
      </c>
      <c r="Q336" s="1">
        <v>1.35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2.9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N336" s="1">
        <v>1.5</v>
      </c>
      <c r="AO336" s="1">
        <v>1.5</v>
      </c>
      <c r="AP336" s="1">
        <v>0</v>
      </c>
      <c r="AR336" s="1">
        <v>20.41</v>
      </c>
      <c r="AS336" s="1">
        <v>20.41</v>
      </c>
      <c r="AT336" s="1">
        <v>15.6</v>
      </c>
      <c r="AU336" s="1">
        <v>0</v>
      </c>
      <c r="AV336" s="1">
        <v>0</v>
      </c>
    </row>
    <row r="337" spans="1:48">
      <c r="A337" s="1" t="s">
        <v>480</v>
      </c>
      <c r="B337" s="52" t="s">
        <v>483</v>
      </c>
      <c r="C337" s="1">
        <v>0</v>
      </c>
      <c r="D337" s="1">
        <v>3.1999999999999997</v>
      </c>
      <c r="E337" s="1">
        <v>0</v>
      </c>
      <c r="F337" s="1">
        <v>76.099999999999994</v>
      </c>
      <c r="G337" s="1">
        <v>0</v>
      </c>
      <c r="H337" s="1">
        <v>0</v>
      </c>
      <c r="I337" s="1">
        <v>368.1</v>
      </c>
      <c r="J337" s="1">
        <v>3.6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30.9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40.9</v>
      </c>
      <c r="Y337" s="1">
        <v>0</v>
      </c>
      <c r="Z337" s="1">
        <v>57</v>
      </c>
      <c r="AA337" s="1">
        <v>0</v>
      </c>
      <c r="AB337" s="1">
        <v>0</v>
      </c>
      <c r="AC337" s="1">
        <v>44</v>
      </c>
      <c r="AD337" s="1">
        <v>44</v>
      </c>
      <c r="AE337" s="1">
        <v>119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N337" s="1">
        <v>16.2</v>
      </c>
      <c r="AO337" s="1">
        <v>16.2</v>
      </c>
      <c r="AP337" s="1">
        <v>9.4</v>
      </c>
      <c r="AR337" s="1">
        <v>768.40000000000009</v>
      </c>
      <c r="AS337" s="1">
        <v>768.40000000000009</v>
      </c>
      <c r="AT337" s="1">
        <v>650</v>
      </c>
      <c r="AU337" s="1">
        <v>0</v>
      </c>
      <c r="AV337" s="1">
        <v>0</v>
      </c>
    </row>
    <row r="338" spans="1:48">
      <c r="A338" s="1" t="s">
        <v>480</v>
      </c>
      <c r="B338" s="52" t="s">
        <v>484</v>
      </c>
      <c r="C338" s="1">
        <v>0</v>
      </c>
      <c r="D338" s="1">
        <v>0.7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7.1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N338" s="1">
        <v>0.13</v>
      </c>
      <c r="AO338" s="1">
        <v>0.13</v>
      </c>
      <c r="AP338" s="1">
        <v>0</v>
      </c>
      <c r="AR338" s="1">
        <v>7.93</v>
      </c>
      <c r="AS338" s="1">
        <v>7.93</v>
      </c>
      <c r="AT338" s="1">
        <v>6.1</v>
      </c>
      <c r="AU338" s="1">
        <v>0</v>
      </c>
      <c r="AV338" s="1">
        <v>0</v>
      </c>
    </row>
    <row r="339" spans="1:48">
      <c r="A339" s="1" t="s">
        <v>485</v>
      </c>
      <c r="B339" s="52" t="s">
        <v>486</v>
      </c>
      <c r="C339" s="1">
        <v>0</v>
      </c>
      <c r="D339" s="1">
        <v>1</v>
      </c>
      <c r="E339" s="1">
        <v>0</v>
      </c>
      <c r="F339" s="1">
        <v>0</v>
      </c>
      <c r="G339" s="1">
        <v>0</v>
      </c>
      <c r="H339" s="1">
        <v>0</v>
      </c>
      <c r="I339" s="1">
        <v>8</v>
      </c>
      <c r="J339" s="1">
        <v>0</v>
      </c>
      <c r="K339" s="1">
        <v>0</v>
      </c>
      <c r="L339" s="1">
        <v>0</v>
      </c>
      <c r="M339" s="1">
        <v>15</v>
      </c>
      <c r="N339" s="1">
        <v>0</v>
      </c>
      <c r="O339" s="1">
        <v>15</v>
      </c>
      <c r="P339" s="1">
        <v>0</v>
      </c>
      <c r="Q339" s="1">
        <v>0</v>
      </c>
      <c r="R339" s="1">
        <v>0</v>
      </c>
      <c r="S339" s="1">
        <v>8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10</v>
      </c>
      <c r="Z339" s="1">
        <v>6</v>
      </c>
      <c r="AA339" s="1">
        <v>0</v>
      </c>
      <c r="AB339" s="1">
        <v>0</v>
      </c>
      <c r="AC339" s="1">
        <v>0.4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N339" s="1" t="s">
        <v>63</v>
      </c>
      <c r="AO339" s="1">
        <v>1.41</v>
      </c>
      <c r="AP339" s="1">
        <v>0</v>
      </c>
      <c r="AR339" s="1">
        <v>64.41</v>
      </c>
      <c r="AS339" s="1">
        <v>64.41</v>
      </c>
      <c r="AT339" s="1">
        <v>47</v>
      </c>
      <c r="AU339" s="1">
        <v>0</v>
      </c>
      <c r="AV339" s="1">
        <v>0</v>
      </c>
    </row>
    <row r="340" spans="1:48">
      <c r="A340" s="1" t="s">
        <v>485</v>
      </c>
      <c r="B340" s="52" t="s">
        <v>487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N340" s="1" t="s">
        <v>63</v>
      </c>
      <c r="AO340" s="1">
        <v>0</v>
      </c>
      <c r="AP340" s="1">
        <v>0</v>
      </c>
      <c r="AR340" s="1">
        <v>0</v>
      </c>
      <c r="AS340" s="1">
        <v>0</v>
      </c>
      <c r="AT340" s="1" t="s">
        <v>64</v>
      </c>
      <c r="AU340" s="1">
        <v>0</v>
      </c>
      <c r="AV340" s="1">
        <v>0</v>
      </c>
    </row>
    <row r="341" spans="1:48">
      <c r="A341" s="1" t="s">
        <v>485</v>
      </c>
      <c r="B341" s="52" t="s">
        <v>488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N341" s="1" t="s">
        <v>63</v>
      </c>
      <c r="AO341" s="1">
        <v>0</v>
      </c>
      <c r="AP341" s="1">
        <v>0</v>
      </c>
      <c r="AR341" s="1">
        <v>0</v>
      </c>
      <c r="AS341" s="1">
        <v>0</v>
      </c>
      <c r="AT341" s="1" t="s">
        <v>64</v>
      </c>
      <c r="AU341" s="1">
        <v>0</v>
      </c>
      <c r="AV341" s="1">
        <v>0</v>
      </c>
    </row>
    <row r="342" spans="1:48">
      <c r="A342" s="1" t="s">
        <v>485</v>
      </c>
      <c r="B342" s="52" t="s">
        <v>489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N342" s="1" t="s">
        <v>63</v>
      </c>
      <c r="AO342" s="1">
        <v>0</v>
      </c>
      <c r="AP342" s="1">
        <v>0</v>
      </c>
      <c r="AR342" s="1">
        <v>0</v>
      </c>
      <c r="AS342" s="1">
        <v>0</v>
      </c>
      <c r="AT342" s="1" t="s">
        <v>64</v>
      </c>
      <c r="AU342" s="1">
        <v>0</v>
      </c>
      <c r="AV342" s="1">
        <v>0</v>
      </c>
    </row>
    <row r="343" spans="1:48">
      <c r="A343" s="1" t="s">
        <v>490</v>
      </c>
      <c r="B343" s="52" t="s">
        <v>491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4.4705882352941178</v>
      </c>
      <c r="AI343" s="1">
        <v>0</v>
      </c>
      <c r="AJ343" s="1">
        <v>0</v>
      </c>
      <c r="AK343" s="1">
        <v>0</v>
      </c>
      <c r="AL343" s="1">
        <v>0</v>
      </c>
      <c r="AN343" s="1" t="s">
        <v>56</v>
      </c>
      <c r="AO343" s="1">
        <v>9.8999999999999991E-2</v>
      </c>
      <c r="AP343" s="1">
        <v>0</v>
      </c>
      <c r="AR343" s="1">
        <v>4.569588235294118</v>
      </c>
      <c r="AS343" s="1">
        <v>4.569588235294118</v>
      </c>
      <c r="AT343" s="1">
        <v>3.3</v>
      </c>
      <c r="AU343" s="1">
        <v>0</v>
      </c>
      <c r="AV343" s="1">
        <v>0</v>
      </c>
    </row>
    <row r="344" spans="1:48">
      <c r="A344" s="1" t="s">
        <v>490</v>
      </c>
      <c r="B344" s="52" t="s">
        <v>492</v>
      </c>
      <c r="C344" s="1">
        <v>0</v>
      </c>
      <c r="D344" s="1">
        <v>0.6</v>
      </c>
      <c r="E344" s="1">
        <v>0</v>
      </c>
      <c r="F344" s="1">
        <v>0</v>
      </c>
      <c r="G344" s="1">
        <v>0</v>
      </c>
      <c r="H344" s="1">
        <v>1.3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18.7</v>
      </c>
      <c r="P344" s="1">
        <v>0</v>
      </c>
      <c r="Q344" s="1">
        <v>0</v>
      </c>
      <c r="R344" s="1">
        <v>0</v>
      </c>
      <c r="S344" s="1">
        <v>1.3</v>
      </c>
      <c r="T344" s="1">
        <v>24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3.4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N344" s="1">
        <v>0.7</v>
      </c>
      <c r="AO344" s="1">
        <v>0.7</v>
      </c>
      <c r="AP344" s="1">
        <v>0</v>
      </c>
      <c r="AR344" s="1">
        <v>50</v>
      </c>
      <c r="AS344" s="1">
        <v>50</v>
      </c>
      <c r="AT344" s="1">
        <v>41</v>
      </c>
      <c r="AU344" s="1">
        <v>0</v>
      </c>
      <c r="AV344" s="1">
        <v>0</v>
      </c>
    </row>
    <row r="345" spans="1:48">
      <c r="A345" s="1" t="s">
        <v>493</v>
      </c>
      <c r="B345" s="52" t="s">
        <v>494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N345" s="1" t="s">
        <v>56</v>
      </c>
      <c r="AO345" s="1">
        <v>0</v>
      </c>
      <c r="AP345" s="1">
        <v>0</v>
      </c>
      <c r="AR345" s="1">
        <v>0</v>
      </c>
      <c r="AS345" s="1">
        <v>0</v>
      </c>
      <c r="AT345" s="1" t="s">
        <v>64</v>
      </c>
      <c r="AU345" s="1">
        <v>0</v>
      </c>
      <c r="AV345" s="1">
        <v>0</v>
      </c>
    </row>
    <row r="346" spans="1:48">
      <c r="A346" s="1" t="s">
        <v>493</v>
      </c>
      <c r="B346" s="52" t="s">
        <v>495</v>
      </c>
      <c r="C346" s="1">
        <v>0</v>
      </c>
      <c r="D346" s="1">
        <v>5.9548545493840503</v>
      </c>
      <c r="E346" s="1">
        <v>0</v>
      </c>
      <c r="F346" s="1">
        <v>24</v>
      </c>
      <c r="G346" s="1">
        <v>0</v>
      </c>
      <c r="H346" s="1">
        <v>0</v>
      </c>
      <c r="I346" s="1">
        <v>544.61582912734991</v>
      </c>
      <c r="J346" s="1">
        <v>0</v>
      </c>
      <c r="K346" s="1">
        <v>661.98395695094268</v>
      </c>
      <c r="L346" s="1">
        <v>42.319797549013458</v>
      </c>
      <c r="M346" s="1">
        <v>245.43282578427807</v>
      </c>
      <c r="N346" s="1">
        <v>37.238221843131839</v>
      </c>
      <c r="O346" s="1">
        <v>116.20444325978701</v>
      </c>
      <c r="P346" s="1">
        <v>0</v>
      </c>
      <c r="Q346" s="1">
        <v>17.170000000000002</v>
      </c>
      <c r="R346" s="1">
        <v>0</v>
      </c>
      <c r="S346" s="1">
        <v>287</v>
      </c>
      <c r="T346" s="1">
        <v>2.2834910878918251</v>
      </c>
      <c r="U346" s="1">
        <v>3.4622595274669004</v>
      </c>
      <c r="V346" s="1">
        <v>0</v>
      </c>
      <c r="W346" s="1">
        <v>0</v>
      </c>
      <c r="X346" s="1">
        <v>0</v>
      </c>
      <c r="Y346" s="1">
        <v>215</v>
      </c>
      <c r="Z346" s="1">
        <v>437</v>
      </c>
      <c r="AA346" s="1">
        <v>0</v>
      </c>
      <c r="AB346" s="1">
        <v>0</v>
      </c>
      <c r="AC346" s="1">
        <v>5.18</v>
      </c>
      <c r="AD346" s="1">
        <v>5.28</v>
      </c>
      <c r="AE346" s="1">
        <v>4.8099999999999996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46</v>
      </c>
      <c r="AN346" s="1">
        <v>80</v>
      </c>
      <c r="AO346" s="1">
        <v>80</v>
      </c>
      <c r="AP346" s="1">
        <v>25.218870767005615</v>
      </c>
      <c r="AR346" s="1">
        <v>2754.9745504462517</v>
      </c>
      <c r="AS346" s="1">
        <v>2800.9745504462517</v>
      </c>
      <c r="AT346" s="1">
        <v>2769</v>
      </c>
      <c r="AU346" s="1">
        <v>2769</v>
      </c>
      <c r="AV346" s="1">
        <v>1804</v>
      </c>
    </row>
    <row r="347" spans="1:48">
      <c r="A347" s="1" t="s">
        <v>496</v>
      </c>
      <c r="B347" s="52" t="s">
        <v>497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1.91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14.141176470588235</v>
      </c>
      <c r="AI347" s="1">
        <v>0</v>
      </c>
      <c r="AJ347" s="1">
        <v>0</v>
      </c>
      <c r="AK347" s="1">
        <v>0</v>
      </c>
      <c r="AL347" s="1">
        <v>0</v>
      </c>
      <c r="AN347" s="1">
        <v>0.17</v>
      </c>
      <c r="AO347" s="1">
        <v>0.17</v>
      </c>
      <c r="AP347" s="1">
        <v>0</v>
      </c>
      <c r="AR347" s="1">
        <v>16.221176470588237</v>
      </c>
      <c r="AS347" s="1">
        <v>16.221176470588237</v>
      </c>
      <c r="AT347" s="1">
        <v>11.91</v>
      </c>
      <c r="AU347" s="1">
        <v>0</v>
      </c>
      <c r="AV347" s="1">
        <v>0</v>
      </c>
    </row>
    <row r="348" spans="1:48">
      <c r="A348" s="1" t="s">
        <v>496</v>
      </c>
      <c r="B348" s="52" t="s">
        <v>498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N348" s="1" t="s">
        <v>56</v>
      </c>
      <c r="AO348" s="1">
        <v>0</v>
      </c>
      <c r="AP348" s="1">
        <v>0</v>
      </c>
      <c r="AR348" s="1">
        <v>0</v>
      </c>
      <c r="AS348" s="1">
        <v>0</v>
      </c>
      <c r="AT348" s="1" t="s">
        <v>64</v>
      </c>
      <c r="AU348" s="1">
        <v>0</v>
      </c>
      <c r="AV348" s="1">
        <v>0</v>
      </c>
    </row>
    <row r="349" spans="1:48">
      <c r="A349" s="1" t="s">
        <v>496</v>
      </c>
      <c r="B349" s="52" t="s">
        <v>499</v>
      </c>
      <c r="C349" s="1">
        <v>0</v>
      </c>
      <c r="D349" s="1">
        <v>0.27372301948430755</v>
      </c>
      <c r="E349" s="1">
        <v>0</v>
      </c>
      <c r="F349" s="1">
        <v>0</v>
      </c>
      <c r="G349" s="1">
        <v>0</v>
      </c>
      <c r="H349" s="1">
        <v>0.33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26</v>
      </c>
      <c r="T349" s="1">
        <v>0</v>
      </c>
      <c r="U349" s="1">
        <v>0</v>
      </c>
      <c r="V349" s="1">
        <v>0</v>
      </c>
      <c r="W349" s="1">
        <v>0</v>
      </c>
      <c r="X349" s="1">
        <v>101.40692762602083</v>
      </c>
      <c r="Y349" s="1">
        <v>0</v>
      </c>
      <c r="Z349" s="1">
        <v>21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N349" s="1">
        <v>8.33</v>
      </c>
      <c r="AO349" s="1">
        <v>8.33</v>
      </c>
      <c r="AP349" s="1">
        <v>3.3089296481249129</v>
      </c>
      <c r="AR349" s="1">
        <v>160.64958029363007</v>
      </c>
      <c r="AS349" s="1">
        <v>160.64958029363007</v>
      </c>
      <c r="AT349" s="1">
        <v>130</v>
      </c>
      <c r="AU349" s="1">
        <v>0</v>
      </c>
      <c r="AV349" s="1">
        <v>0</v>
      </c>
    </row>
    <row r="350" spans="1:48">
      <c r="A350" s="1" t="s">
        <v>500</v>
      </c>
      <c r="B350" s="52" t="s">
        <v>501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349.41176470588238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4.8</v>
      </c>
      <c r="AF350" s="1">
        <v>0</v>
      </c>
      <c r="AG350" s="1">
        <v>836.47058823529414</v>
      </c>
      <c r="AH350" s="1">
        <v>0</v>
      </c>
      <c r="AI350" s="1">
        <v>0</v>
      </c>
      <c r="AJ350" s="1">
        <v>0</v>
      </c>
      <c r="AK350" s="1">
        <v>0</v>
      </c>
      <c r="AL350" s="1">
        <v>1008</v>
      </c>
      <c r="AN350" s="1" t="s">
        <v>63</v>
      </c>
      <c r="AO350" s="1">
        <v>15.99</v>
      </c>
      <c r="AP350" s="1">
        <v>0</v>
      </c>
      <c r="AR350" s="1">
        <v>1206.6723529411765</v>
      </c>
      <c r="AS350" s="1">
        <v>2214.6723529411761</v>
      </c>
      <c r="AT350" s="1">
        <v>533</v>
      </c>
      <c r="AU350" s="1">
        <v>0</v>
      </c>
      <c r="AV350" s="1">
        <v>0</v>
      </c>
    </row>
    <row r="351" spans="1:48">
      <c r="A351" s="1" t="s">
        <v>500</v>
      </c>
      <c r="B351" s="52" t="s">
        <v>502</v>
      </c>
      <c r="C351" s="1">
        <v>0</v>
      </c>
      <c r="D351" s="1">
        <v>0</v>
      </c>
      <c r="E351" s="1">
        <v>0</v>
      </c>
      <c r="F351" s="1">
        <v>4.79</v>
      </c>
      <c r="G351" s="1">
        <v>0</v>
      </c>
      <c r="H351" s="1">
        <v>0</v>
      </c>
      <c r="I351" s="1">
        <v>0</v>
      </c>
      <c r="J351" s="1">
        <v>8.48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49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4.8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1048</v>
      </c>
      <c r="AN351" s="1" t="s">
        <v>56</v>
      </c>
      <c r="AO351" s="1">
        <v>31.439999999999998</v>
      </c>
      <c r="AP351" s="1">
        <v>0</v>
      </c>
      <c r="AR351" s="1">
        <v>98.509999999999991</v>
      </c>
      <c r="AS351" s="1">
        <v>1146.51</v>
      </c>
      <c r="AT351" s="1">
        <v>1048</v>
      </c>
      <c r="AU351" s="1">
        <v>0</v>
      </c>
      <c r="AV351" s="1">
        <v>0</v>
      </c>
    </row>
    <row r="352" spans="1:48">
      <c r="A352" s="1" t="s">
        <v>503</v>
      </c>
      <c r="B352" s="52" t="s">
        <v>504</v>
      </c>
      <c r="C352" s="1">
        <v>0</v>
      </c>
      <c r="D352" s="1">
        <v>8.18</v>
      </c>
      <c r="E352" s="1">
        <v>0</v>
      </c>
      <c r="F352" s="1">
        <v>0</v>
      </c>
      <c r="G352" s="1">
        <v>0</v>
      </c>
      <c r="H352" s="1">
        <v>0</v>
      </c>
      <c r="I352" s="1">
        <v>135.62790697674419</v>
      </c>
      <c r="J352" s="1">
        <v>0</v>
      </c>
      <c r="K352" s="1">
        <v>14.417486752460256</v>
      </c>
      <c r="L352" s="1">
        <v>0</v>
      </c>
      <c r="M352" s="1">
        <v>0</v>
      </c>
      <c r="N352" s="1">
        <v>0</v>
      </c>
      <c r="O352" s="1">
        <v>26.697956093868282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5.2856507080242743</v>
      </c>
      <c r="Z352" s="1">
        <v>19.559999999999999</v>
      </c>
      <c r="AA352" s="1">
        <v>0</v>
      </c>
      <c r="AB352" s="1">
        <v>0</v>
      </c>
      <c r="AC352" s="1">
        <v>9.85</v>
      </c>
      <c r="AD352" s="1">
        <v>9.85</v>
      </c>
      <c r="AE352" s="1">
        <v>38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N352" s="1">
        <v>0.76</v>
      </c>
      <c r="AO352" s="1">
        <v>0.76</v>
      </c>
      <c r="AP352" s="1">
        <v>2.9575359595814628</v>
      </c>
      <c r="AR352" s="1">
        <v>261.33653649067844</v>
      </c>
      <c r="AS352" s="1">
        <v>261.33653649067844</v>
      </c>
      <c r="AT352" s="1">
        <v>215</v>
      </c>
      <c r="AU352" s="1">
        <v>0</v>
      </c>
      <c r="AV352" s="1">
        <v>0</v>
      </c>
    </row>
    <row r="353" spans="1:48">
      <c r="A353" s="1" t="s">
        <v>503</v>
      </c>
      <c r="B353" s="52" t="s">
        <v>505</v>
      </c>
      <c r="C353" s="1">
        <v>0</v>
      </c>
      <c r="D353" s="1">
        <v>0.23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7.9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0.75</v>
      </c>
      <c r="AD353" s="1">
        <v>0.75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N353" s="1">
        <v>0.17</v>
      </c>
      <c r="AO353" s="1">
        <v>0.17</v>
      </c>
      <c r="AP353" s="1">
        <v>0</v>
      </c>
      <c r="AR353" s="1">
        <v>9.0500000000000007</v>
      </c>
      <c r="AS353" s="1">
        <v>9.0500000000000007</v>
      </c>
      <c r="AT353" s="1">
        <v>6.63</v>
      </c>
      <c r="AU353" s="1">
        <v>0</v>
      </c>
      <c r="AV353" s="1">
        <v>0</v>
      </c>
    </row>
    <row r="354" spans="1:48">
      <c r="A354" s="1" t="s">
        <v>506</v>
      </c>
      <c r="B354" s="52" t="s">
        <v>507</v>
      </c>
      <c r="C354" s="1">
        <v>0</v>
      </c>
      <c r="D354" s="1">
        <v>1.9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15.7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N354" s="1">
        <v>0.43</v>
      </c>
      <c r="AO354" s="1">
        <v>0.43</v>
      </c>
      <c r="AP354" s="1">
        <v>0</v>
      </c>
      <c r="AR354" s="1">
        <v>18.029999999999998</v>
      </c>
      <c r="AS354" s="1">
        <v>18.029999999999998</v>
      </c>
      <c r="AT354" s="1">
        <v>12.7</v>
      </c>
      <c r="AU354" s="1">
        <v>0</v>
      </c>
      <c r="AV354" s="1">
        <v>0</v>
      </c>
    </row>
    <row r="355" spans="1:48">
      <c r="A355" s="1" t="s">
        <v>506</v>
      </c>
      <c r="B355" s="52" t="s">
        <v>508</v>
      </c>
      <c r="C355" s="1">
        <v>0</v>
      </c>
      <c r="D355" s="1">
        <v>0.2</v>
      </c>
      <c r="E355" s="1">
        <v>0</v>
      </c>
      <c r="F355" s="1">
        <v>5.2</v>
      </c>
      <c r="G355" s="1">
        <v>0</v>
      </c>
      <c r="H355" s="1">
        <v>0</v>
      </c>
      <c r="I355" s="1">
        <v>0</v>
      </c>
      <c r="J355" s="1">
        <v>0</v>
      </c>
      <c r="K355" s="1">
        <v>126.72674230145869</v>
      </c>
      <c r="L355" s="1">
        <v>0</v>
      </c>
      <c r="M355" s="1">
        <v>62.633905996758507</v>
      </c>
      <c r="N355" s="1">
        <v>0</v>
      </c>
      <c r="O355" s="1">
        <v>0.48777957860615895</v>
      </c>
      <c r="P355" s="1">
        <v>0</v>
      </c>
      <c r="Q355" s="1">
        <v>0</v>
      </c>
      <c r="R355" s="1">
        <v>0.7</v>
      </c>
      <c r="S355" s="1">
        <v>24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10.8</v>
      </c>
      <c r="AA355" s="1">
        <v>0</v>
      </c>
      <c r="AB355" s="1">
        <v>0</v>
      </c>
      <c r="AC355" s="1">
        <v>0.2</v>
      </c>
      <c r="AD355" s="1">
        <v>0.3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N355" s="1">
        <v>3.8</v>
      </c>
      <c r="AO355" s="1">
        <v>3.8</v>
      </c>
      <c r="AP355" s="1">
        <v>1.7618098845951069</v>
      </c>
      <c r="AR355" s="1">
        <v>236.61023776141846</v>
      </c>
      <c r="AS355" s="1">
        <v>236.61023776141846</v>
      </c>
      <c r="AT355" s="1">
        <v>195</v>
      </c>
      <c r="AU355" s="1">
        <v>0</v>
      </c>
      <c r="AV355" s="1">
        <v>0</v>
      </c>
    </row>
    <row r="356" spans="1:48">
      <c r="A356" s="1" t="s">
        <v>506</v>
      </c>
      <c r="B356" s="52" t="s">
        <v>509</v>
      </c>
      <c r="C356" s="1">
        <v>0</v>
      </c>
      <c r="D356" s="1">
        <v>0.42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0.46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24.705882352941178</v>
      </c>
      <c r="AI356" s="1">
        <v>0</v>
      </c>
      <c r="AJ356" s="1">
        <v>0</v>
      </c>
      <c r="AK356" s="1">
        <v>0</v>
      </c>
      <c r="AL356" s="1">
        <v>0</v>
      </c>
      <c r="AN356" s="1">
        <v>0.02</v>
      </c>
      <c r="AO356" s="1">
        <v>0.02</v>
      </c>
      <c r="AP356" s="1">
        <v>0</v>
      </c>
      <c r="AR356" s="1">
        <v>25.605882352941176</v>
      </c>
      <c r="AS356" s="1">
        <v>25.605882352941176</v>
      </c>
      <c r="AT356" s="1">
        <v>22</v>
      </c>
      <c r="AU356" s="1">
        <v>0</v>
      </c>
      <c r="AV356" s="1">
        <v>0</v>
      </c>
    </row>
    <row r="357" spans="1:48">
      <c r="A357" s="1" t="s">
        <v>506</v>
      </c>
      <c r="B357" s="52" t="s">
        <v>510</v>
      </c>
      <c r="C357" s="1">
        <v>72.2</v>
      </c>
      <c r="D357" s="1">
        <v>14.600000000000001</v>
      </c>
      <c r="E357" s="1">
        <v>0</v>
      </c>
      <c r="F357" s="1">
        <v>117.6</v>
      </c>
      <c r="G357" s="1">
        <v>0</v>
      </c>
      <c r="H357" s="1">
        <v>73</v>
      </c>
      <c r="I357" s="1">
        <v>826.8</v>
      </c>
      <c r="J357" s="1">
        <v>0</v>
      </c>
      <c r="K357" s="1">
        <v>179.5</v>
      </c>
      <c r="L357" s="1">
        <v>19.8</v>
      </c>
      <c r="M357" s="1">
        <v>81</v>
      </c>
      <c r="N357" s="1">
        <v>0</v>
      </c>
      <c r="O357" s="1">
        <v>29.8</v>
      </c>
      <c r="P357" s="1">
        <v>4.5</v>
      </c>
      <c r="Q357" s="1">
        <v>0</v>
      </c>
      <c r="R357" s="1">
        <v>0</v>
      </c>
      <c r="S357" s="1">
        <v>1.3</v>
      </c>
      <c r="T357" s="1">
        <v>5.3</v>
      </c>
      <c r="U357" s="1">
        <v>0</v>
      </c>
      <c r="V357" s="1">
        <v>0</v>
      </c>
      <c r="W357" s="1">
        <v>0</v>
      </c>
      <c r="X357" s="1">
        <v>29</v>
      </c>
      <c r="Y357" s="1">
        <v>0</v>
      </c>
      <c r="Z357" s="1">
        <v>284</v>
      </c>
      <c r="AA357" s="1">
        <v>0</v>
      </c>
      <c r="AB357" s="1">
        <v>0</v>
      </c>
      <c r="AC357" s="1">
        <v>30</v>
      </c>
      <c r="AD357" s="1">
        <v>32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N357" s="1">
        <v>13.56</v>
      </c>
      <c r="AO357" s="1">
        <v>13.56</v>
      </c>
      <c r="AP357" s="1">
        <v>41.875386444708681</v>
      </c>
      <c r="AR357" s="1">
        <v>1825.8353864447083</v>
      </c>
      <c r="AS357" s="1">
        <v>1825.8353864447083</v>
      </c>
      <c r="AT357" s="1">
        <v>1323</v>
      </c>
      <c r="AU357" s="1">
        <v>95</v>
      </c>
      <c r="AV357" s="1">
        <v>0</v>
      </c>
    </row>
    <row r="358" spans="1:48">
      <c r="A358" s="1" t="s">
        <v>506</v>
      </c>
      <c r="B358" s="52" t="s">
        <v>511</v>
      </c>
      <c r="C358" s="1">
        <v>0</v>
      </c>
      <c r="D358" s="1">
        <v>0.3</v>
      </c>
      <c r="E358" s="1">
        <v>0</v>
      </c>
      <c r="F358" s="1">
        <v>2.2352941176470589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8.8000000000000007</v>
      </c>
      <c r="AF358" s="1">
        <v>0</v>
      </c>
      <c r="AG358" s="1">
        <v>0</v>
      </c>
      <c r="AH358" s="1">
        <v>12.941176470588236</v>
      </c>
      <c r="AI358" s="1">
        <v>0</v>
      </c>
      <c r="AJ358" s="1">
        <v>0</v>
      </c>
      <c r="AK358" s="1">
        <v>0</v>
      </c>
      <c r="AL358" s="1">
        <v>0</v>
      </c>
      <c r="AN358" s="1">
        <v>0.44</v>
      </c>
      <c r="AO358" s="1">
        <v>0.44</v>
      </c>
      <c r="AP358" s="1">
        <v>0</v>
      </c>
      <c r="AR358" s="1">
        <v>24.716470588235296</v>
      </c>
      <c r="AS358" s="1">
        <v>24.716470588235296</v>
      </c>
      <c r="AT358" s="1">
        <v>18.100000000000001</v>
      </c>
      <c r="AU358" s="1">
        <v>0</v>
      </c>
      <c r="AV358" s="1">
        <v>0</v>
      </c>
    </row>
    <row r="359" spans="1:48">
      <c r="A359" s="1" t="s">
        <v>506</v>
      </c>
      <c r="B359" s="52" t="s">
        <v>512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N359" s="1" t="s">
        <v>56</v>
      </c>
      <c r="AO359" s="1">
        <v>0</v>
      </c>
      <c r="AP359" s="1">
        <v>0</v>
      </c>
      <c r="AR359" s="1">
        <v>0</v>
      </c>
      <c r="AS359" s="1">
        <v>0</v>
      </c>
      <c r="AT359" s="1" t="s">
        <v>64</v>
      </c>
      <c r="AU359" s="1">
        <v>0</v>
      </c>
      <c r="AV359" s="1">
        <v>0</v>
      </c>
    </row>
    <row r="360" spans="1:48">
      <c r="A360" s="1" t="s">
        <v>506</v>
      </c>
      <c r="B360" s="52" t="s">
        <v>513</v>
      </c>
      <c r="C360" s="1">
        <v>0</v>
      </c>
      <c r="D360" s="1">
        <v>1.31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33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5.9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5.1764705882352944</v>
      </c>
      <c r="AI360" s="1">
        <v>0</v>
      </c>
      <c r="AJ360" s="1">
        <v>0</v>
      </c>
      <c r="AK360" s="1">
        <v>0</v>
      </c>
      <c r="AL360" s="1">
        <v>0</v>
      </c>
      <c r="AN360" s="1">
        <v>0.69</v>
      </c>
      <c r="AO360" s="1">
        <v>0.69</v>
      </c>
      <c r="AP360" s="1">
        <v>0</v>
      </c>
      <c r="AR360" s="1">
        <v>46.076470588235296</v>
      </c>
      <c r="AS360" s="1">
        <v>46.076470588235296</v>
      </c>
      <c r="AT360" s="1">
        <v>35</v>
      </c>
      <c r="AU360" s="1">
        <v>0</v>
      </c>
      <c r="AV360" s="1">
        <v>0</v>
      </c>
    </row>
    <row r="361" spans="1:48">
      <c r="A361" s="1" t="s">
        <v>514</v>
      </c>
      <c r="B361" s="52" t="s">
        <v>515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845</v>
      </c>
      <c r="AN361" s="1" t="s">
        <v>56</v>
      </c>
      <c r="AO361" s="1">
        <v>0</v>
      </c>
      <c r="AP361" s="1">
        <v>0</v>
      </c>
      <c r="AR361" s="1">
        <v>0</v>
      </c>
      <c r="AS361" s="1">
        <v>845</v>
      </c>
      <c r="AT361" s="1" t="s">
        <v>64</v>
      </c>
      <c r="AU361" s="1">
        <v>0</v>
      </c>
      <c r="AV361" s="1">
        <v>0</v>
      </c>
    </row>
    <row r="362" spans="1:48">
      <c r="A362" s="1" t="s">
        <v>514</v>
      </c>
      <c r="B362" s="52" t="s">
        <v>516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N362" s="1" t="s">
        <v>63</v>
      </c>
      <c r="AO362" s="1">
        <v>0</v>
      </c>
      <c r="AP362" s="1">
        <v>0</v>
      </c>
      <c r="AR362" s="1">
        <v>0</v>
      </c>
      <c r="AS362" s="1">
        <v>0</v>
      </c>
      <c r="AT362" s="1" t="s">
        <v>64</v>
      </c>
      <c r="AU362" s="1">
        <v>0</v>
      </c>
      <c r="AV362" s="1">
        <v>0</v>
      </c>
    </row>
    <row r="363" spans="1:48">
      <c r="A363" s="1" t="s">
        <v>514</v>
      </c>
      <c r="B363" s="52" t="s">
        <v>517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805</v>
      </c>
      <c r="AN363" s="1" t="s">
        <v>56</v>
      </c>
      <c r="AO363" s="1">
        <v>23.07</v>
      </c>
      <c r="AP363" s="1">
        <v>0</v>
      </c>
      <c r="AR363" s="1">
        <v>23.07</v>
      </c>
      <c r="AS363" s="1">
        <v>828.07</v>
      </c>
      <c r="AT363" s="1">
        <v>769</v>
      </c>
      <c r="AU363" s="1">
        <v>0</v>
      </c>
      <c r="AV363" s="1">
        <v>0</v>
      </c>
    </row>
    <row r="364" spans="1:48">
      <c r="A364" s="1" t="s">
        <v>518</v>
      </c>
      <c r="B364" s="52" t="s">
        <v>519</v>
      </c>
      <c r="C364" s="1">
        <v>0</v>
      </c>
      <c r="D364" s="1">
        <v>5.3</v>
      </c>
      <c r="E364" s="1">
        <v>0</v>
      </c>
      <c r="F364" s="1">
        <v>0</v>
      </c>
      <c r="G364" s="1">
        <v>0</v>
      </c>
      <c r="H364" s="1">
        <v>0</v>
      </c>
      <c r="I364" s="1">
        <v>16.073697585768741</v>
      </c>
      <c r="J364" s="1">
        <v>0</v>
      </c>
      <c r="K364" s="1">
        <v>10.767048333164455</v>
      </c>
      <c r="L364" s="1">
        <v>0</v>
      </c>
      <c r="M364" s="1">
        <v>2.3072246428209544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7.5</v>
      </c>
      <c r="T364" s="1">
        <v>0</v>
      </c>
      <c r="U364" s="1">
        <v>0</v>
      </c>
      <c r="V364" s="1">
        <v>0</v>
      </c>
      <c r="W364" s="1">
        <v>12.382105583139124</v>
      </c>
      <c r="X364" s="1">
        <v>9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N364" s="1">
        <v>0.9</v>
      </c>
      <c r="AO364" s="1">
        <v>0.9</v>
      </c>
      <c r="AP364" s="1">
        <v>0.88993020310485582</v>
      </c>
      <c r="AR364" s="1">
        <v>65.120006347998128</v>
      </c>
      <c r="AS364" s="1">
        <v>65.120006347998128</v>
      </c>
      <c r="AT364" s="1">
        <v>59</v>
      </c>
      <c r="AU364" s="1">
        <v>0</v>
      </c>
      <c r="AV364" s="1">
        <v>0</v>
      </c>
    </row>
    <row r="365" spans="1:48">
      <c r="A365" s="1" t="s">
        <v>520</v>
      </c>
      <c r="B365" s="52" t="s">
        <v>521</v>
      </c>
      <c r="C365" s="1">
        <v>0</v>
      </c>
      <c r="D365" s="1">
        <v>0.28000000000000003</v>
      </c>
      <c r="E365" s="1">
        <v>0</v>
      </c>
      <c r="F365" s="1">
        <v>0</v>
      </c>
      <c r="G365" s="1">
        <v>0</v>
      </c>
      <c r="H365" s="1">
        <v>3.25</v>
      </c>
      <c r="I365" s="1">
        <v>0</v>
      </c>
      <c r="J365" s="1">
        <v>0</v>
      </c>
      <c r="K365" s="1">
        <v>0</v>
      </c>
      <c r="L365" s="1">
        <v>0</v>
      </c>
      <c r="M365" s="1">
        <v>49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1.62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N365" s="1">
        <v>1.1000000000000001</v>
      </c>
      <c r="AO365" s="1">
        <v>1.1000000000000001</v>
      </c>
      <c r="AP365" s="1">
        <v>0</v>
      </c>
      <c r="AR365" s="1">
        <v>55.25</v>
      </c>
      <c r="AS365" s="1">
        <v>55.25</v>
      </c>
      <c r="AT365" s="1">
        <v>47</v>
      </c>
      <c r="AU365" s="1">
        <v>0</v>
      </c>
      <c r="AV365" s="1">
        <v>0</v>
      </c>
    </row>
    <row r="366" spans="1:48">
      <c r="A366" s="1" t="s">
        <v>520</v>
      </c>
      <c r="B366" s="52" t="s">
        <v>522</v>
      </c>
      <c r="C366" s="1">
        <v>0</v>
      </c>
      <c r="D366" s="1">
        <v>0.31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7.26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0.28000000000000003</v>
      </c>
      <c r="AD366" s="1">
        <v>0.3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N366" s="1">
        <v>0.18</v>
      </c>
      <c r="AO366" s="1">
        <v>0.18</v>
      </c>
      <c r="AP366" s="1">
        <v>0</v>
      </c>
      <c r="AR366" s="1">
        <v>8.0499999999999989</v>
      </c>
      <c r="AS366" s="1">
        <v>8.0499999999999989</v>
      </c>
      <c r="AT366" s="1">
        <v>7.71</v>
      </c>
      <c r="AU366" s="1">
        <v>0</v>
      </c>
      <c r="AV366" s="1">
        <v>0</v>
      </c>
    </row>
    <row r="367" spans="1:48">
      <c r="A367" s="1" t="s">
        <v>523</v>
      </c>
      <c r="B367" s="52"/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  <c r="T367" s="1" t="e">
        <v>#N/A</v>
      </c>
      <c r="U367" s="1" t="e">
        <v>#N/A</v>
      </c>
      <c r="V367" s="1" t="e">
        <v>#N/A</v>
      </c>
      <c r="W367" s="1" t="e">
        <v>#N/A</v>
      </c>
      <c r="X367" s="1" t="e">
        <v>#N/A</v>
      </c>
      <c r="Y367" s="1" t="e">
        <v>#N/A</v>
      </c>
      <c r="Z367" s="1" t="e">
        <v>#N/A</v>
      </c>
      <c r="AA367" s="1">
        <v>0</v>
      </c>
      <c r="AB367" s="1">
        <v>0</v>
      </c>
      <c r="AC367" s="1">
        <v>0</v>
      </c>
      <c r="AD367" s="1">
        <v>0</v>
      </c>
      <c r="AE367" s="1" t="e">
        <v>#N/A</v>
      </c>
      <c r="AF367" s="1" t="e">
        <v>#N/A</v>
      </c>
      <c r="AG367" s="1" t="e">
        <v>#N/A</v>
      </c>
      <c r="AH367" s="1" t="e">
        <v>#N/A</v>
      </c>
      <c r="AI367" s="1" t="e">
        <v>#N/A</v>
      </c>
      <c r="AJ367" s="1" t="e">
        <v>#N/A</v>
      </c>
      <c r="AK367" s="1" t="e">
        <v>#N/A</v>
      </c>
      <c r="AL367" s="1">
        <v>0</v>
      </c>
      <c r="AN367" s="1" t="e">
        <v>#N/A</v>
      </c>
      <c r="AO367" s="1">
        <v>0</v>
      </c>
      <c r="AP367" s="1" t="e">
        <v>#N/A</v>
      </c>
      <c r="AR367" s="1" t="s">
        <v>64</v>
      </c>
      <c r="AS367" s="1" t="s">
        <v>64</v>
      </c>
      <c r="AT367" s="1" t="s">
        <v>64</v>
      </c>
      <c r="AU367" s="1" t="e">
        <v>#N/A</v>
      </c>
      <c r="AV367" s="1">
        <v>0</v>
      </c>
    </row>
    <row r="368" spans="1:48">
      <c r="A368" s="1" t="s">
        <v>524</v>
      </c>
      <c r="B368" s="52" t="s">
        <v>525</v>
      </c>
      <c r="C368" s="1">
        <v>0</v>
      </c>
      <c r="D368" s="1">
        <v>0.08</v>
      </c>
      <c r="E368" s="1">
        <v>0</v>
      </c>
      <c r="F368" s="1">
        <v>5.4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20.761523046092183</v>
      </c>
      <c r="M368" s="1">
        <v>77.162324649298597</v>
      </c>
      <c r="N368" s="1">
        <v>0.14829659318637275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19.278557114228455</v>
      </c>
      <c r="Y368" s="1">
        <v>0</v>
      </c>
      <c r="Z368" s="1">
        <v>31.4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N368" s="1">
        <v>3.56</v>
      </c>
      <c r="AO368" s="1">
        <v>3.56</v>
      </c>
      <c r="AP368" s="1">
        <v>0</v>
      </c>
      <c r="AR368" s="1">
        <v>157.79070140280561</v>
      </c>
      <c r="AS368" s="1">
        <v>157.79070140280561</v>
      </c>
      <c r="AT368" s="1">
        <v>132</v>
      </c>
      <c r="AU368" s="1">
        <v>0</v>
      </c>
      <c r="AV368" s="1">
        <v>0</v>
      </c>
    </row>
    <row r="369" spans="1:48">
      <c r="A369" s="1" t="s">
        <v>526</v>
      </c>
      <c r="B369" s="52" t="s">
        <v>527</v>
      </c>
      <c r="C369" s="1">
        <v>0</v>
      </c>
      <c r="D369" s="1">
        <v>0.1</v>
      </c>
      <c r="E369" s="1">
        <v>0</v>
      </c>
      <c r="F369" s="1">
        <v>0</v>
      </c>
      <c r="G369" s="1">
        <v>0.2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77</v>
      </c>
      <c r="N369" s="1">
        <v>0</v>
      </c>
      <c r="O369" s="1">
        <v>25</v>
      </c>
      <c r="P369" s="1">
        <v>0</v>
      </c>
      <c r="Q369" s="1">
        <v>0</v>
      </c>
      <c r="R369" s="1">
        <v>0</v>
      </c>
      <c r="S369" s="1">
        <v>16.611764705882354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11.5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1.6470588235294117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N369" s="1">
        <v>1.74</v>
      </c>
      <c r="AO369" s="1">
        <v>1.74</v>
      </c>
      <c r="AP369" s="1">
        <v>0</v>
      </c>
      <c r="AR369" s="1">
        <v>133.79882352941178</v>
      </c>
      <c r="AS369" s="1">
        <v>133.79882352941178</v>
      </c>
      <c r="AT369" s="1">
        <v>76</v>
      </c>
      <c r="AU369" s="1">
        <v>0</v>
      </c>
      <c r="AV369" s="1">
        <v>0</v>
      </c>
    </row>
    <row r="370" spans="1:48">
      <c r="A370" s="1" t="s">
        <v>528</v>
      </c>
      <c r="B370" s="52" t="s">
        <v>529</v>
      </c>
      <c r="C370" s="1">
        <v>0</v>
      </c>
      <c r="D370" s="1">
        <v>2.2999999999999998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320.59936853183649</v>
      </c>
      <c r="N370" s="1">
        <v>0</v>
      </c>
      <c r="O370" s="1">
        <v>0</v>
      </c>
      <c r="P370" s="1">
        <v>0</v>
      </c>
      <c r="Q370" s="1">
        <v>0</v>
      </c>
      <c r="R370" s="1">
        <v>23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32</v>
      </c>
      <c r="AA370" s="1">
        <v>0</v>
      </c>
      <c r="AB370" s="1">
        <v>0</v>
      </c>
      <c r="AC370" s="1">
        <v>6</v>
      </c>
      <c r="AD370" s="1">
        <v>6.2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N370" s="1">
        <v>7</v>
      </c>
      <c r="AO370" s="1">
        <v>7</v>
      </c>
      <c r="AP370" s="1">
        <v>2.3095948079284336</v>
      </c>
      <c r="AR370" s="1">
        <v>393.40896333976491</v>
      </c>
      <c r="AS370" s="1">
        <v>393.40896333976491</v>
      </c>
      <c r="AT370" s="1">
        <v>346</v>
      </c>
      <c r="AU370" s="1">
        <v>0</v>
      </c>
      <c r="AV370" s="1">
        <v>0</v>
      </c>
    </row>
    <row r="371" spans="1:48">
      <c r="A371" s="1" t="s">
        <v>530</v>
      </c>
      <c r="B371" s="52"/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  <c r="T371" s="1" t="e">
        <v>#N/A</v>
      </c>
      <c r="U371" s="1" t="e">
        <v>#N/A</v>
      </c>
      <c r="V371" s="1" t="e">
        <v>#N/A</v>
      </c>
      <c r="W371" s="1" t="e">
        <v>#N/A</v>
      </c>
      <c r="X371" s="1" t="e">
        <v>#N/A</v>
      </c>
      <c r="Y371" s="1" t="e">
        <v>#N/A</v>
      </c>
      <c r="Z371" s="1" t="e">
        <v>#N/A</v>
      </c>
      <c r="AA371" s="1">
        <v>0</v>
      </c>
      <c r="AB371" s="1">
        <v>0</v>
      </c>
      <c r="AC371" s="1">
        <v>0</v>
      </c>
      <c r="AD371" s="1">
        <v>0</v>
      </c>
      <c r="AE371" s="1" t="e">
        <v>#N/A</v>
      </c>
      <c r="AF371" s="1" t="e">
        <v>#N/A</v>
      </c>
      <c r="AG371" s="1" t="e">
        <v>#N/A</v>
      </c>
      <c r="AH371" s="1" t="e">
        <v>#N/A</v>
      </c>
      <c r="AI371" s="1" t="e">
        <v>#N/A</v>
      </c>
      <c r="AJ371" s="1" t="e">
        <v>#N/A</v>
      </c>
      <c r="AK371" s="1" t="e">
        <v>#N/A</v>
      </c>
      <c r="AL371" s="1">
        <v>0</v>
      </c>
      <c r="AN371" s="1" t="e">
        <v>#N/A</v>
      </c>
      <c r="AO371" s="1">
        <v>0</v>
      </c>
      <c r="AP371" s="1" t="e">
        <v>#N/A</v>
      </c>
      <c r="AR371" s="1" t="s">
        <v>64</v>
      </c>
      <c r="AS371" s="1" t="s">
        <v>64</v>
      </c>
      <c r="AT371" s="1" t="s">
        <v>64</v>
      </c>
      <c r="AU371" s="1" t="e">
        <v>#N/A</v>
      </c>
      <c r="AV371" s="1">
        <v>0</v>
      </c>
    </row>
    <row r="372" spans="1:48">
      <c r="A372" s="1" t="s">
        <v>531</v>
      </c>
      <c r="B372" s="52" t="s">
        <v>532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2.0699999999999998</v>
      </c>
      <c r="P372" s="1">
        <v>0</v>
      </c>
      <c r="Q372" s="1">
        <v>0</v>
      </c>
      <c r="R372" s="1">
        <v>0.13</v>
      </c>
      <c r="S372" s="1">
        <v>0</v>
      </c>
      <c r="T372" s="1">
        <v>3.61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N372" s="1">
        <v>0.09</v>
      </c>
      <c r="AO372" s="1">
        <v>0.09</v>
      </c>
      <c r="AP372" s="1">
        <v>0</v>
      </c>
      <c r="AR372" s="1">
        <v>5.8999999999999995</v>
      </c>
      <c r="AS372" s="1">
        <v>5.8999999999999995</v>
      </c>
      <c r="AT372" s="1">
        <v>3.81</v>
      </c>
      <c r="AU372" s="1">
        <v>0</v>
      </c>
      <c r="AV372" s="1">
        <v>0</v>
      </c>
    </row>
    <row r="373" spans="1:48">
      <c r="A373" s="1" t="s">
        <v>531</v>
      </c>
      <c r="B373" s="52" t="s">
        <v>533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4.5999999999999996</v>
      </c>
      <c r="P373" s="1">
        <v>0</v>
      </c>
      <c r="Q373" s="1">
        <v>0</v>
      </c>
      <c r="R373" s="1">
        <v>0.3</v>
      </c>
      <c r="S373" s="1">
        <v>0</v>
      </c>
      <c r="T373" s="1">
        <v>4.9000000000000004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N373" s="1">
        <v>0.15</v>
      </c>
      <c r="AO373" s="1">
        <v>0.15</v>
      </c>
      <c r="AP373" s="1">
        <v>0</v>
      </c>
      <c r="AR373" s="1">
        <v>9.9500000000000011</v>
      </c>
      <c r="AS373" s="1">
        <v>9.9500000000000011</v>
      </c>
      <c r="AT373" s="1">
        <v>6.95</v>
      </c>
      <c r="AU373" s="1">
        <v>0</v>
      </c>
      <c r="AV373" s="1">
        <v>0</v>
      </c>
    </row>
    <row r="374" spans="1:48">
      <c r="A374" s="1" t="s">
        <v>531</v>
      </c>
      <c r="B374" s="52" t="s">
        <v>534</v>
      </c>
      <c r="C374" s="1">
        <v>0</v>
      </c>
      <c r="D374" s="1">
        <v>0.86437339767757504</v>
      </c>
      <c r="E374" s="1">
        <v>0</v>
      </c>
      <c r="F374" s="1">
        <v>0</v>
      </c>
      <c r="G374" s="1">
        <v>0</v>
      </c>
      <c r="H374" s="1">
        <v>0</v>
      </c>
      <c r="I374" s="1">
        <v>141.32564102564103</v>
      </c>
      <c r="J374" s="1">
        <v>0</v>
      </c>
      <c r="K374" s="1">
        <v>12.7</v>
      </c>
      <c r="L374" s="1">
        <v>0</v>
      </c>
      <c r="M374" s="1">
        <v>0</v>
      </c>
      <c r="N374" s="1">
        <v>0</v>
      </c>
      <c r="O374" s="1">
        <v>53</v>
      </c>
      <c r="P374" s="1">
        <v>0</v>
      </c>
      <c r="Q374" s="1">
        <v>0</v>
      </c>
      <c r="R374" s="1">
        <v>2.4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24</v>
      </c>
      <c r="Z374" s="1">
        <v>57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N374" s="1">
        <v>5.3</v>
      </c>
      <c r="AO374" s="1">
        <v>5.3</v>
      </c>
      <c r="AP374" s="1">
        <v>6.5436573349470954</v>
      </c>
      <c r="AR374" s="1">
        <v>303.13367175826573</v>
      </c>
      <c r="AS374" s="1">
        <v>303.13367175826573</v>
      </c>
      <c r="AT374" s="1">
        <v>280</v>
      </c>
      <c r="AU374" s="1">
        <v>0</v>
      </c>
      <c r="AV374" s="1">
        <v>0</v>
      </c>
    </row>
    <row r="375" spans="1:48">
      <c r="A375" s="1" t="s">
        <v>535</v>
      </c>
      <c r="B375" s="52" t="s">
        <v>536</v>
      </c>
      <c r="C375" s="1">
        <v>0</v>
      </c>
      <c r="D375" s="1">
        <v>0.09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2.96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N375" s="1">
        <v>0.03</v>
      </c>
      <c r="AO375" s="1">
        <v>0.03</v>
      </c>
      <c r="AP375" s="1">
        <v>0</v>
      </c>
      <c r="AR375" s="1">
        <v>3.0799999999999996</v>
      </c>
      <c r="AS375" s="1">
        <v>3.0799999999999996</v>
      </c>
      <c r="AT375" s="1">
        <v>2.37</v>
      </c>
      <c r="AU375" s="1">
        <v>0</v>
      </c>
      <c r="AV375" s="1">
        <v>0</v>
      </c>
    </row>
    <row r="376" spans="1:48">
      <c r="A376" s="1" t="s">
        <v>535</v>
      </c>
      <c r="B376" s="52" t="s">
        <v>537</v>
      </c>
      <c r="C376" s="1">
        <v>0</v>
      </c>
      <c r="D376" s="1">
        <v>0.55058823529411771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4.7300000000000004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33</v>
      </c>
      <c r="AF376" s="1">
        <v>0</v>
      </c>
      <c r="AG376" s="1">
        <v>0</v>
      </c>
      <c r="AH376" s="1">
        <v>20.36470588235294</v>
      </c>
      <c r="AI376" s="1">
        <v>0</v>
      </c>
      <c r="AJ376" s="1">
        <v>0</v>
      </c>
      <c r="AK376" s="1">
        <v>0</v>
      </c>
      <c r="AL376" s="1">
        <v>0</v>
      </c>
      <c r="AN376" s="1">
        <v>1.76</v>
      </c>
      <c r="AO376" s="1">
        <v>1.76</v>
      </c>
      <c r="AP376" s="1">
        <v>0</v>
      </c>
      <c r="AR376" s="1">
        <v>60.405294117647053</v>
      </c>
      <c r="AS376" s="1">
        <v>60.405294117647053</v>
      </c>
      <c r="AT376" s="1">
        <v>49</v>
      </c>
      <c r="AU376" s="1">
        <v>0</v>
      </c>
      <c r="AV376" s="1">
        <v>0</v>
      </c>
    </row>
    <row r="377" spans="1:48">
      <c r="A377" s="1" t="s">
        <v>538</v>
      </c>
      <c r="B377" s="52" t="s">
        <v>539</v>
      </c>
      <c r="C377" s="1">
        <v>0</v>
      </c>
      <c r="D377" s="1">
        <v>2.1800000000000002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7.55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N377" s="1">
        <v>0.17</v>
      </c>
      <c r="AO377" s="1">
        <v>0.17</v>
      </c>
      <c r="AP377" s="1">
        <v>0</v>
      </c>
      <c r="AR377" s="1">
        <v>9.9</v>
      </c>
      <c r="AS377" s="1">
        <v>9.9</v>
      </c>
      <c r="AT377" s="1">
        <v>7.77</v>
      </c>
      <c r="AU377" s="1">
        <v>0</v>
      </c>
      <c r="AV377" s="1">
        <v>0</v>
      </c>
    </row>
    <row r="378" spans="1:48">
      <c r="A378" s="1" t="s">
        <v>538</v>
      </c>
      <c r="B378" s="52" t="s">
        <v>540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N378" s="1" t="s">
        <v>56</v>
      </c>
      <c r="AO378" s="1">
        <v>0</v>
      </c>
      <c r="AP378" s="1">
        <v>0</v>
      </c>
      <c r="AR378" s="1">
        <v>0</v>
      </c>
      <c r="AS378" s="1">
        <v>0</v>
      </c>
      <c r="AT378" s="1" t="s">
        <v>64</v>
      </c>
      <c r="AU378" s="1">
        <v>0</v>
      </c>
      <c r="AV378" s="1">
        <v>0</v>
      </c>
    </row>
    <row r="379" spans="1:48">
      <c r="A379" s="1" t="s">
        <v>538</v>
      </c>
      <c r="B379" s="52" t="s">
        <v>541</v>
      </c>
      <c r="C379" s="1">
        <v>0</v>
      </c>
      <c r="D379" s="1">
        <v>2.02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10.38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N379" s="1">
        <v>0.33</v>
      </c>
      <c r="AO379" s="1">
        <v>0.33</v>
      </c>
      <c r="AP379" s="1">
        <v>0</v>
      </c>
      <c r="AR379" s="1">
        <v>12.73</v>
      </c>
      <c r="AS379" s="1">
        <v>12.73</v>
      </c>
      <c r="AT379" s="1">
        <v>8.73</v>
      </c>
      <c r="AU379" s="1">
        <v>0</v>
      </c>
      <c r="AV379" s="1">
        <v>0</v>
      </c>
    </row>
    <row r="380" spans="1:48">
      <c r="A380" s="1" t="s">
        <v>538</v>
      </c>
      <c r="B380" s="52" t="s">
        <v>542</v>
      </c>
      <c r="C380" s="1">
        <v>0</v>
      </c>
      <c r="D380" s="1">
        <v>0.22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10.8</v>
      </c>
      <c r="AI380" s="1">
        <v>0</v>
      </c>
      <c r="AJ380" s="1">
        <v>0</v>
      </c>
      <c r="AK380" s="1">
        <v>0</v>
      </c>
      <c r="AL380" s="1">
        <v>0</v>
      </c>
      <c r="AN380" s="1">
        <v>0.05</v>
      </c>
      <c r="AO380" s="1">
        <v>0.05</v>
      </c>
      <c r="AP380" s="1">
        <v>0</v>
      </c>
      <c r="AR380" s="1">
        <v>11.070000000000002</v>
      </c>
      <c r="AS380" s="1">
        <v>11.070000000000002</v>
      </c>
      <c r="AT380" s="1">
        <v>7.78</v>
      </c>
      <c r="AU380" s="1">
        <v>0</v>
      </c>
      <c r="AV380" s="1">
        <v>0</v>
      </c>
    </row>
    <row r="381" spans="1:48">
      <c r="A381" s="1" t="s">
        <v>538</v>
      </c>
      <c r="B381" s="52" t="s">
        <v>543</v>
      </c>
      <c r="C381" s="1">
        <v>0</v>
      </c>
      <c r="D381" s="1">
        <v>30.87</v>
      </c>
      <c r="E381" s="1">
        <v>0</v>
      </c>
      <c r="F381" s="1">
        <v>0</v>
      </c>
      <c r="G381" s="1">
        <v>0</v>
      </c>
      <c r="H381" s="1">
        <v>0</v>
      </c>
      <c r="I381" s="1">
        <v>276.8</v>
      </c>
      <c r="J381" s="1">
        <v>0</v>
      </c>
      <c r="K381" s="1">
        <v>87</v>
      </c>
      <c r="L381" s="1">
        <v>72.02</v>
      </c>
      <c r="M381" s="1">
        <v>100.5</v>
      </c>
      <c r="N381" s="1">
        <v>21.2</v>
      </c>
      <c r="O381" s="1">
        <v>113.2</v>
      </c>
      <c r="P381" s="1">
        <v>0</v>
      </c>
      <c r="Q381" s="1">
        <v>0</v>
      </c>
      <c r="R381" s="1">
        <v>0</v>
      </c>
      <c r="S381" s="1">
        <v>19</v>
      </c>
      <c r="T381" s="1">
        <v>0</v>
      </c>
      <c r="U381" s="1">
        <v>0.6</v>
      </c>
      <c r="V381" s="1">
        <v>0</v>
      </c>
      <c r="W381" s="1">
        <v>0</v>
      </c>
      <c r="X381" s="1">
        <v>3.78</v>
      </c>
      <c r="Y381" s="1">
        <v>19.399999999999999</v>
      </c>
      <c r="Z381" s="1">
        <v>174</v>
      </c>
      <c r="AA381" s="1">
        <v>44</v>
      </c>
      <c r="AB381" s="1">
        <v>15.46</v>
      </c>
      <c r="AC381" s="1">
        <v>14.08</v>
      </c>
      <c r="AD381" s="1">
        <v>14.45</v>
      </c>
      <c r="AE381" s="1">
        <v>0</v>
      </c>
      <c r="AF381" s="1">
        <v>0.96470588235294119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N381" s="1">
        <v>12.14</v>
      </c>
      <c r="AO381" s="1">
        <v>12.14</v>
      </c>
      <c r="AP381" s="1">
        <v>23.8</v>
      </c>
      <c r="AR381" s="1">
        <v>1013.724705882353</v>
      </c>
      <c r="AS381" s="1">
        <v>1013.724705882353</v>
      </c>
      <c r="AT381" s="1">
        <v>866</v>
      </c>
      <c r="AU381" s="1">
        <v>0</v>
      </c>
      <c r="AV381" s="1">
        <v>0</v>
      </c>
    </row>
    <row r="382" spans="1:48">
      <c r="A382" s="1" t="s">
        <v>544</v>
      </c>
      <c r="B382" s="52" t="s">
        <v>545</v>
      </c>
      <c r="C382" s="1">
        <v>0</v>
      </c>
      <c r="D382" s="1">
        <v>0.25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1.27</v>
      </c>
      <c r="M382" s="1">
        <v>6.3</v>
      </c>
      <c r="N382" s="1">
        <v>2.8</v>
      </c>
      <c r="O382" s="1">
        <v>7.5</v>
      </c>
      <c r="P382" s="1">
        <v>0</v>
      </c>
      <c r="Q382" s="1">
        <v>0</v>
      </c>
      <c r="R382" s="1">
        <v>0</v>
      </c>
      <c r="S382" s="1">
        <v>7.6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2.9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N382" s="1">
        <v>0.53</v>
      </c>
      <c r="AO382" s="1">
        <v>0.53</v>
      </c>
      <c r="AP382" s="1">
        <v>0</v>
      </c>
      <c r="AR382" s="1">
        <v>29.15</v>
      </c>
      <c r="AS382" s="1">
        <v>29.15</v>
      </c>
      <c r="AT382" s="1">
        <v>22</v>
      </c>
      <c r="AU382" s="1">
        <v>0</v>
      </c>
      <c r="AV382" s="1">
        <v>0</v>
      </c>
    </row>
    <row r="383" spans="1:48">
      <c r="A383" s="1" t="s">
        <v>544</v>
      </c>
      <c r="B383" s="52" t="s">
        <v>546</v>
      </c>
      <c r="C383" s="1">
        <v>0</v>
      </c>
      <c r="D383" s="1">
        <v>0.74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2</v>
      </c>
      <c r="M383" s="1">
        <v>14.9</v>
      </c>
      <c r="N383" s="1">
        <v>1.8</v>
      </c>
      <c r="O383" s="1">
        <v>11.5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N383" s="1">
        <v>0.7</v>
      </c>
      <c r="AO383" s="1">
        <v>0.7</v>
      </c>
      <c r="AP383" s="1">
        <v>0</v>
      </c>
      <c r="AR383" s="1">
        <v>31.64</v>
      </c>
      <c r="AS383" s="1">
        <v>31.64</v>
      </c>
      <c r="AT383" s="1">
        <v>30</v>
      </c>
      <c r="AU383" s="1">
        <v>0</v>
      </c>
      <c r="AV383" s="1">
        <v>0</v>
      </c>
    </row>
    <row r="384" spans="1:48">
      <c r="A384" s="1" t="s">
        <v>547</v>
      </c>
      <c r="B384" s="52" t="s">
        <v>548</v>
      </c>
      <c r="C384" s="1">
        <v>0</v>
      </c>
      <c r="D384" s="1">
        <v>0.5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3</v>
      </c>
      <c r="M384" s="1">
        <v>0.9</v>
      </c>
      <c r="N384" s="1">
        <v>4.3</v>
      </c>
      <c r="O384" s="1">
        <v>27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2.4</v>
      </c>
      <c r="Y384" s="1">
        <v>0</v>
      </c>
      <c r="Z384" s="1">
        <v>1.7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2.3529411764705882E-2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N384" s="1" t="s">
        <v>56</v>
      </c>
      <c r="AO384" s="1">
        <v>0.99</v>
      </c>
      <c r="AP384" s="1">
        <v>0</v>
      </c>
      <c r="AR384" s="1">
        <v>40.813529411764712</v>
      </c>
      <c r="AS384" s="1">
        <v>40.813529411764712</v>
      </c>
      <c r="AT384" s="1">
        <v>33</v>
      </c>
      <c r="AU384" s="1">
        <v>0</v>
      </c>
      <c r="AV384" s="1">
        <v>0</v>
      </c>
    </row>
    <row r="385" spans="1:48">
      <c r="A385" s="1" t="s">
        <v>549</v>
      </c>
      <c r="B385" s="52" t="s">
        <v>550</v>
      </c>
      <c r="C385" s="1">
        <v>0</v>
      </c>
      <c r="D385" s="1">
        <v>0.45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1.52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N385" s="1">
        <v>0.03</v>
      </c>
      <c r="AO385" s="1">
        <v>0.03</v>
      </c>
      <c r="AP385" s="1">
        <v>0</v>
      </c>
      <c r="AR385" s="1">
        <v>2</v>
      </c>
      <c r="AS385" s="1">
        <v>2</v>
      </c>
      <c r="AT385" s="1">
        <v>1.3</v>
      </c>
      <c r="AU385" s="1">
        <v>0</v>
      </c>
      <c r="AV385" s="1">
        <v>0</v>
      </c>
    </row>
    <row r="386" spans="1:48">
      <c r="A386" s="1" t="s">
        <v>549</v>
      </c>
      <c r="B386" s="52" t="s">
        <v>551</v>
      </c>
      <c r="C386" s="1">
        <v>0</v>
      </c>
      <c r="D386" s="1">
        <v>0.45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4.7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N386" s="1">
        <v>7.0000000000000007E-2</v>
      </c>
      <c r="AO386" s="1">
        <v>7.0000000000000007E-2</v>
      </c>
      <c r="AP386" s="1">
        <v>0</v>
      </c>
      <c r="AR386" s="1">
        <v>5.2200000000000006</v>
      </c>
      <c r="AS386" s="1">
        <v>5.2200000000000006</v>
      </c>
      <c r="AT386" s="1">
        <v>3.86</v>
      </c>
      <c r="AU386" s="1">
        <v>0</v>
      </c>
      <c r="AV386" s="1">
        <v>0</v>
      </c>
    </row>
    <row r="387" spans="1:48">
      <c r="A387" s="1" t="s">
        <v>549</v>
      </c>
      <c r="B387" s="52" t="s">
        <v>552</v>
      </c>
      <c r="C387" s="1">
        <v>0</v>
      </c>
      <c r="D387" s="1">
        <v>0</v>
      </c>
      <c r="E387" s="1">
        <v>0</v>
      </c>
      <c r="F387" s="1">
        <v>0</v>
      </c>
      <c r="G387" s="1">
        <v>9.5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2.6</v>
      </c>
      <c r="P387" s="1">
        <v>0</v>
      </c>
      <c r="Q387" s="1">
        <v>0</v>
      </c>
      <c r="R387" s="1">
        <v>4.3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151</v>
      </c>
      <c r="AF387" s="1">
        <v>0</v>
      </c>
      <c r="AG387" s="1">
        <v>0</v>
      </c>
      <c r="AH387" s="1">
        <v>10.631578947368421</v>
      </c>
      <c r="AI387" s="1">
        <v>0</v>
      </c>
      <c r="AJ387" s="1">
        <v>0</v>
      </c>
      <c r="AK387" s="1">
        <v>0</v>
      </c>
      <c r="AL387" s="1">
        <v>0</v>
      </c>
      <c r="AN387" s="1">
        <v>1.2</v>
      </c>
      <c r="AO387" s="1">
        <v>1.2</v>
      </c>
      <c r="AP387" s="1">
        <v>0</v>
      </c>
      <c r="AR387" s="1">
        <v>179.2315789473684</v>
      </c>
      <c r="AS387" s="1">
        <v>179.2315789473684</v>
      </c>
      <c r="AT387" s="1">
        <v>153</v>
      </c>
      <c r="AU387" s="1">
        <v>0</v>
      </c>
      <c r="AV387" s="1">
        <v>0</v>
      </c>
    </row>
    <row r="388" spans="1:48">
      <c r="A388" s="1" t="s">
        <v>549</v>
      </c>
      <c r="B388" s="52" t="s">
        <v>553</v>
      </c>
      <c r="C388" s="1">
        <v>0</v>
      </c>
      <c r="D388" s="1">
        <v>0.76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4.2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N388" s="1">
        <v>0.06</v>
      </c>
      <c r="AO388" s="1">
        <v>0.06</v>
      </c>
      <c r="AP388" s="1">
        <v>0</v>
      </c>
      <c r="AR388" s="1">
        <v>5.0199999999999996</v>
      </c>
      <c r="AS388" s="1">
        <v>5.0199999999999996</v>
      </c>
      <c r="AT388" s="1">
        <v>3.98</v>
      </c>
      <c r="AU388" s="1">
        <v>0</v>
      </c>
      <c r="AV388" s="1">
        <v>0</v>
      </c>
    </row>
    <row r="389" spans="1:48">
      <c r="A389" s="1" t="s">
        <v>554</v>
      </c>
      <c r="B389" s="52" t="s">
        <v>555</v>
      </c>
      <c r="C389" s="1">
        <v>0</v>
      </c>
      <c r="D389" s="1">
        <v>1.31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12.27</v>
      </c>
      <c r="M389" s="1">
        <v>6.94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N389" s="1">
        <v>0.64</v>
      </c>
      <c r="AO389" s="1">
        <v>0.64</v>
      </c>
      <c r="AP389" s="1">
        <v>0</v>
      </c>
      <c r="AR389" s="1">
        <v>21.16</v>
      </c>
      <c r="AS389" s="1">
        <v>21.16</v>
      </c>
      <c r="AT389" s="1">
        <v>19.2</v>
      </c>
      <c r="AU389" s="1">
        <v>0</v>
      </c>
      <c r="AV389" s="1">
        <v>0</v>
      </c>
    </row>
    <row r="390" spans="1:48">
      <c r="A390" s="1" t="s">
        <v>554</v>
      </c>
      <c r="B390" s="52" t="s">
        <v>556</v>
      </c>
      <c r="C390" s="1">
        <v>0</v>
      </c>
      <c r="D390" s="1">
        <v>0.2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231.98605964355039</v>
      </c>
      <c r="L390" s="1">
        <v>0</v>
      </c>
      <c r="M390" s="1">
        <v>0</v>
      </c>
      <c r="N390" s="1">
        <v>0</v>
      </c>
      <c r="O390" s="1">
        <v>3.8578613022763371</v>
      </c>
      <c r="P390" s="1">
        <v>0</v>
      </c>
      <c r="Q390" s="1">
        <v>17.5</v>
      </c>
      <c r="R390" s="1">
        <v>23.731340328647793</v>
      </c>
      <c r="S390" s="1">
        <v>0</v>
      </c>
      <c r="T390" s="1">
        <v>267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N390" s="1">
        <v>14.7</v>
      </c>
      <c r="AO390" s="1">
        <v>14.7</v>
      </c>
      <c r="AP390" s="1">
        <v>6.7510540622464568</v>
      </c>
      <c r="AR390" s="1">
        <v>565.72631533672109</v>
      </c>
      <c r="AS390" s="1">
        <v>565.72631533672109</v>
      </c>
      <c r="AT390" s="1">
        <v>484</v>
      </c>
      <c r="AU390" s="1">
        <v>0</v>
      </c>
      <c r="AV390" s="1">
        <v>0</v>
      </c>
    </row>
    <row r="391" spans="1:48">
      <c r="A391" s="1" t="s">
        <v>554</v>
      </c>
      <c r="B391" s="52" t="s">
        <v>557</v>
      </c>
      <c r="C391" s="1">
        <v>0</v>
      </c>
      <c r="D391" s="1">
        <v>0.2</v>
      </c>
      <c r="E391" s="1">
        <v>0</v>
      </c>
      <c r="F391" s="1">
        <v>0.05</v>
      </c>
      <c r="G391" s="1">
        <v>0</v>
      </c>
      <c r="H391" s="1">
        <v>0.9</v>
      </c>
      <c r="I391" s="1">
        <v>0</v>
      </c>
      <c r="J391" s="1">
        <v>12.9</v>
      </c>
      <c r="K391" s="1">
        <v>0</v>
      </c>
      <c r="L391" s="1">
        <v>0</v>
      </c>
      <c r="M391" s="1">
        <v>0</v>
      </c>
      <c r="N391" s="1">
        <v>0</v>
      </c>
      <c r="O391" s="1">
        <v>41</v>
      </c>
      <c r="P391" s="1">
        <v>0</v>
      </c>
      <c r="Q391" s="1">
        <v>0</v>
      </c>
      <c r="R391" s="1">
        <v>6.8</v>
      </c>
      <c r="S391" s="1">
        <v>5.6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2.2000000000000002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N391" s="1">
        <v>4.0999999999999996</v>
      </c>
      <c r="AO391" s="1">
        <v>4.0999999999999996</v>
      </c>
      <c r="AP391" s="1">
        <v>0</v>
      </c>
      <c r="AR391" s="1">
        <v>73.749999999999986</v>
      </c>
      <c r="AS391" s="1">
        <v>73.749999999999986</v>
      </c>
      <c r="AT391" s="1">
        <v>50</v>
      </c>
      <c r="AU391" s="1">
        <v>0</v>
      </c>
      <c r="AV391" s="1">
        <v>0</v>
      </c>
    </row>
    <row r="392" spans="1:48">
      <c r="A392" s="1" t="s">
        <v>554</v>
      </c>
      <c r="B392" s="52" t="s">
        <v>558</v>
      </c>
      <c r="C392" s="1">
        <v>0</v>
      </c>
      <c r="D392" s="1">
        <v>0.26</v>
      </c>
      <c r="E392" s="1">
        <v>0.55000000000000004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9.33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3.67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71.647272727272721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N392" s="1">
        <v>0.48</v>
      </c>
      <c r="AO392" s="1">
        <v>0.48</v>
      </c>
      <c r="AP392" s="1">
        <v>0</v>
      </c>
      <c r="AR392" s="1">
        <v>85.937272727272727</v>
      </c>
      <c r="AS392" s="1">
        <v>85.937272727272727</v>
      </c>
      <c r="AT392" s="1">
        <v>60</v>
      </c>
      <c r="AU392" s="1">
        <v>0</v>
      </c>
      <c r="AV392" s="1">
        <v>0</v>
      </c>
    </row>
    <row r="393" spans="1:48">
      <c r="A393" s="1" t="s">
        <v>554</v>
      </c>
      <c r="B393" s="52" t="s">
        <v>559</v>
      </c>
      <c r="C393" s="1">
        <v>0</v>
      </c>
      <c r="D393" s="1">
        <v>1.68</v>
      </c>
      <c r="E393" s="1">
        <v>6.26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3.01</v>
      </c>
      <c r="L393" s="1">
        <v>114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N393" s="1">
        <v>2.76</v>
      </c>
      <c r="AO393" s="1">
        <v>2.76</v>
      </c>
      <c r="AP393" s="1">
        <v>0</v>
      </c>
      <c r="AR393" s="1">
        <v>127.71000000000001</v>
      </c>
      <c r="AS393" s="1">
        <v>127.71000000000001</v>
      </c>
      <c r="AT393" s="1">
        <v>98</v>
      </c>
      <c r="AU393" s="1">
        <v>0</v>
      </c>
      <c r="AV393" s="1">
        <v>0</v>
      </c>
    </row>
    <row r="394" spans="1:48">
      <c r="A394" s="1" t="s">
        <v>554</v>
      </c>
      <c r="B394" s="52" t="s">
        <v>560</v>
      </c>
      <c r="C394" s="1">
        <v>0</v>
      </c>
      <c r="D394" s="1">
        <v>1.2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11.5</v>
      </c>
      <c r="M394" s="1">
        <v>50</v>
      </c>
      <c r="N394" s="1">
        <v>0</v>
      </c>
      <c r="O394" s="1">
        <v>14.1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N394" s="1">
        <v>1.9</v>
      </c>
      <c r="AO394" s="1">
        <v>1.9</v>
      </c>
      <c r="AP394" s="1">
        <v>0</v>
      </c>
      <c r="AR394" s="1">
        <v>78.7</v>
      </c>
      <c r="AS394" s="1">
        <v>78.7</v>
      </c>
      <c r="AT394" s="1">
        <v>47</v>
      </c>
      <c r="AU394" s="1">
        <v>0</v>
      </c>
      <c r="AV394" s="1">
        <v>0</v>
      </c>
    </row>
    <row r="395" spans="1:48">
      <c r="A395" s="1" t="s">
        <v>554</v>
      </c>
      <c r="B395" s="52" t="s">
        <v>561</v>
      </c>
      <c r="C395" s="1">
        <v>0</v>
      </c>
      <c r="D395" s="1">
        <v>1.94</v>
      </c>
      <c r="E395" s="1">
        <v>0</v>
      </c>
      <c r="F395" s="1">
        <v>4.13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22.105427251732102</v>
      </c>
      <c r="M395" s="1">
        <v>103.66050808314088</v>
      </c>
      <c r="N395" s="1">
        <v>6.1415473441108546</v>
      </c>
      <c r="O395" s="1">
        <v>11.027713625866051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37.99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N395" s="1">
        <v>8.7799999999999994</v>
      </c>
      <c r="AO395" s="1">
        <v>8.7799999999999994</v>
      </c>
      <c r="AP395" s="1">
        <v>1.5204365127020785</v>
      </c>
      <c r="AR395" s="1">
        <v>197.29563281755199</v>
      </c>
      <c r="AS395" s="1">
        <v>197.29563281755199</v>
      </c>
      <c r="AT395" s="1">
        <v>166</v>
      </c>
      <c r="AU395" s="1">
        <v>0</v>
      </c>
      <c r="AV395" s="1">
        <v>0</v>
      </c>
    </row>
    <row r="396" spans="1:48">
      <c r="A396" s="1" t="s">
        <v>554</v>
      </c>
      <c r="B396" s="52" t="s">
        <v>562</v>
      </c>
      <c r="C396" s="1">
        <v>0</v>
      </c>
      <c r="D396" s="1">
        <v>0</v>
      </c>
      <c r="E396" s="1">
        <v>0</v>
      </c>
      <c r="F396" s="1">
        <v>24.484828679162796</v>
      </c>
      <c r="G396" s="1">
        <v>0</v>
      </c>
      <c r="H396" s="1">
        <v>0</v>
      </c>
      <c r="I396" s="1">
        <v>0</v>
      </c>
      <c r="J396" s="1">
        <v>0</v>
      </c>
      <c r="K396" s="1">
        <v>190.68581125179483</v>
      </c>
      <c r="L396" s="1">
        <v>0</v>
      </c>
      <c r="M396" s="1">
        <v>99.32948701213941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46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N396" s="1">
        <v>4.63</v>
      </c>
      <c r="AO396" s="1">
        <v>4.63</v>
      </c>
      <c r="AP396" s="1">
        <v>8.7404088153976591</v>
      </c>
      <c r="AR396" s="1">
        <v>373.87053575849467</v>
      </c>
      <c r="AS396" s="1">
        <v>373.87053575849467</v>
      </c>
      <c r="AT396" s="1">
        <v>284</v>
      </c>
      <c r="AU396" s="1">
        <v>0</v>
      </c>
      <c r="AV396" s="1">
        <v>0</v>
      </c>
    </row>
    <row r="397" spans="1:48">
      <c r="A397" s="1" t="s">
        <v>554</v>
      </c>
      <c r="B397" s="52" t="s">
        <v>563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N397" s="1" t="s">
        <v>63</v>
      </c>
      <c r="AO397" s="1">
        <v>0</v>
      </c>
      <c r="AP397" s="1">
        <v>0</v>
      </c>
      <c r="AR397" s="1">
        <v>0</v>
      </c>
      <c r="AS397" s="1">
        <v>0</v>
      </c>
      <c r="AT397" s="1" t="s">
        <v>64</v>
      </c>
      <c r="AU397" s="1">
        <v>0</v>
      </c>
      <c r="AV397" s="1">
        <v>0</v>
      </c>
    </row>
    <row r="398" spans="1:48">
      <c r="A398" s="1" t="s">
        <v>554</v>
      </c>
      <c r="B398" s="52" t="s">
        <v>564</v>
      </c>
      <c r="C398" s="1">
        <v>0</v>
      </c>
      <c r="D398" s="1">
        <v>0.7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23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N398" s="1">
        <v>0.2</v>
      </c>
      <c r="AO398" s="1">
        <v>0.2</v>
      </c>
      <c r="AP398" s="1">
        <v>0</v>
      </c>
      <c r="AR398" s="1">
        <v>23.9</v>
      </c>
      <c r="AS398" s="1">
        <v>23.9</v>
      </c>
      <c r="AT398" s="1">
        <v>14.7</v>
      </c>
      <c r="AU398" s="1">
        <v>0</v>
      </c>
      <c r="AV398" s="1">
        <v>0</v>
      </c>
    </row>
    <row r="399" spans="1:48">
      <c r="A399" s="1" t="s">
        <v>554</v>
      </c>
      <c r="B399" s="52" t="s">
        <v>565</v>
      </c>
      <c r="C399" s="1">
        <v>0</v>
      </c>
      <c r="D399" s="1">
        <v>13.100000000000001</v>
      </c>
      <c r="E399" s="1">
        <v>0</v>
      </c>
      <c r="F399" s="1">
        <v>60.7</v>
      </c>
      <c r="G399" s="1">
        <v>0</v>
      </c>
      <c r="H399" s="1">
        <v>0</v>
      </c>
      <c r="I399" s="1">
        <v>1029.5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107.2</v>
      </c>
      <c r="T399" s="1">
        <v>0</v>
      </c>
      <c r="U399" s="1">
        <v>0</v>
      </c>
      <c r="V399" s="1">
        <v>0</v>
      </c>
      <c r="W399" s="1">
        <v>7.8</v>
      </c>
      <c r="X399" s="1">
        <v>2.6999999999999997</v>
      </c>
      <c r="Y399" s="1">
        <v>329.4</v>
      </c>
      <c r="Z399" s="1">
        <v>161</v>
      </c>
      <c r="AA399" s="1">
        <v>76</v>
      </c>
      <c r="AB399" s="1">
        <v>17.100000000000001</v>
      </c>
      <c r="AC399" s="1">
        <v>29</v>
      </c>
      <c r="AD399" s="1">
        <v>29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N399" s="1">
        <v>68</v>
      </c>
      <c r="AO399" s="1">
        <v>68</v>
      </c>
      <c r="AP399" s="1">
        <v>9</v>
      </c>
      <c r="AR399" s="1">
        <v>1893.4</v>
      </c>
      <c r="AS399" s="1">
        <v>1893.4</v>
      </c>
      <c r="AT399" s="1">
        <v>1415</v>
      </c>
      <c r="AU399" s="1">
        <v>0</v>
      </c>
      <c r="AV399" s="1">
        <v>86</v>
      </c>
    </row>
    <row r="400" spans="1:48">
      <c r="A400" s="1" t="s">
        <v>554</v>
      </c>
      <c r="B400" s="52" t="s">
        <v>566</v>
      </c>
      <c r="C400" s="1">
        <v>0</v>
      </c>
      <c r="D400" s="1">
        <v>3.2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58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110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N400" s="1" t="s">
        <v>56</v>
      </c>
      <c r="AO400" s="1">
        <v>4.3499999999999996</v>
      </c>
      <c r="AP400" s="1">
        <v>0</v>
      </c>
      <c r="AR400" s="1">
        <v>175.54999999999998</v>
      </c>
      <c r="AS400" s="1">
        <v>175.54999999999998</v>
      </c>
      <c r="AT400" s="1">
        <v>145</v>
      </c>
      <c r="AU400" s="1">
        <v>0</v>
      </c>
      <c r="AV400" s="1">
        <v>0</v>
      </c>
    </row>
    <row r="401" spans="1:48">
      <c r="A401" s="1" t="s">
        <v>554</v>
      </c>
      <c r="B401" s="52" t="s">
        <v>567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N401" s="1" t="s">
        <v>63</v>
      </c>
      <c r="AO401" s="1">
        <v>0</v>
      </c>
      <c r="AP401" s="1">
        <v>0</v>
      </c>
      <c r="AR401" s="1">
        <v>0</v>
      </c>
      <c r="AS401" s="1">
        <v>0</v>
      </c>
      <c r="AT401" s="1" t="s">
        <v>64</v>
      </c>
      <c r="AU401" s="1">
        <v>0</v>
      </c>
      <c r="AV401" s="1">
        <v>0</v>
      </c>
    </row>
    <row r="402" spans="1:48">
      <c r="A402" s="1" t="s">
        <v>554</v>
      </c>
      <c r="B402" s="52" t="s">
        <v>568</v>
      </c>
      <c r="C402" s="1">
        <v>0</v>
      </c>
      <c r="D402" s="1">
        <v>2.77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1.46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7.99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24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N402" s="1">
        <v>0.65</v>
      </c>
      <c r="AO402" s="1">
        <v>0.65</v>
      </c>
      <c r="AP402" s="1">
        <v>0</v>
      </c>
      <c r="AR402" s="1">
        <v>36.869999999999997</v>
      </c>
      <c r="AS402" s="1">
        <v>36.869999999999997</v>
      </c>
      <c r="AT402" s="1">
        <v>27</v>
      </c>
      <c r="AU402" s="1">
        <v>0</v>
      </c>
      <c r="AV402" s="1">
        <v>0</v>
      </c>
    </row>
    <row r="403" spans="1:48">
      <c r="A403" s="1" t="s">
        <v>569</v>
      </c>
      <c r="B403" s="52" t="s">
        <v>570</v>
      </c>
      <c r="C403" s="1">
        <v>0</v>
      </c>
      <c r="D403" s="1">
        <v>0.28999999999999998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3.36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N403" s="1">
        <v>0.12</v>
      </c>
      <c r="AO403" s="1">
        <v>0.12</v>
      </c>
      <c r="AP403" s="1">
        <v>0</v>
      </c>
      <c r="AR403" s="1">
        <v>3.77</v>
      </c>
      <c r="AS403" s="1">
        <v>3.77</v>
      </c>
      <c r="AT403" s="1">
        <v>1.93</v>
      </c>
      <c r="AU403" s="1">
        <v>0</v>
      </c>
      <c r="AV403" s="1">
        <v>0</v>
      </c>
    </row>
    <row r="404" spans="1:48">
      <c r="A404" s="1" t="s">
        <v>569</v>
      </c>
      <c r="B404" s="52" t="s">
        <v>571</v>
      </c>
      <c r="C404" s="1">
        <v>0</v>
      </c>
      <c r="D404" s="1">
        <v>0.43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5.31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N404" s="1">
        <v>0.12</v>
      </c>
      <c r="AO404" s="1">
        <v>0.12</v>
      </c>
      <c r="AP404" s="1">
        <v>0</v>
      </c>
      <c r="AR404" s="1">
        <v>5.8599999999999994</v>
      </c>
      <c r="AS404" s="1">
        <v>5.8599999999999994</v>
      </c>
      <c r="AT404" s="1">
        <v>3.74</v>
      </c>
      <c r="AU404" s="1">
        <v>0</v>
      </c>
      <c r="AV404" s="1">
        <v>0</v>
      </c>
    </row>
    <row r="405" spans="1:48">
      <c r="A405" s="1" t="s">
        <v>569</v>
      </c>
      <c r="B405" s="52" t="s">
        <v>572</v>
      </c>
      <c r="C405" s="1">
        <v>0</v>
      </c>
      <c r="D405" s="1">
        <v>16.62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2.82</v>
      </c>
      <c r="K405" s="1">
        <v>58.659471974004873</v>
      </c>
      <c r="L405" s="1">
        <v>11.66</v>
      </c>
      <c r="M405" s="1">
        <v>32.172932575142163</v>
      </c>
      <c r="N405" s="1">
        <v>0</v>
      </c>
      <c r="O405" s="1">
        <v>48</v>
      </c>
      <c r="P405" s="1">
        <v>0</v>
      </c>
      <c r="Q405" s="1">
        <v>0</v>
      </c>
      <c r="R405" s="1">
        <v>0</v>
      </c>
      <c r="S405" s="1">
        <v>0</v>
      </c>
      <c r="T405" s="1">
        <v>0.56999999999999995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21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N405" s="1">
        <v>3.45</v>
      </c>
      <c r="AO405" s="1">
        <v>3.45</v>
      </c>
      <c r="AP405" s="1">
        <v>0.11539454216054564</v>
      </c>
      <c r="AR405" s="1">
        <v>195.06779909130756</v>
      </c>
      <c r="AS405" s="1">
        <v>195.06779909130756</v>
      </c>
      <c r="AT405" s="1">
        <v>121</v>
      </c>
      <c r="AU405" s="1">
        <v>0</v>
      </c>
      <c r="AV405" s="1">
        <v>0</v>
      </c>
    </row>
    <row r="406" spans="1:48">
      <c r="A406" s="1" t="s">
        <v>573</v>
      </c>
      <c r="B406" s="52" t="s">
        <v>574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5.9540229885057467</v>
      </c>
      <c r="AI406" s="1">
        <v>0</v>
      </c>
      <c r="AJ406" s="1">
        <v>0</v>
      </c>
      <c r="AK406" s="1">
        <v>0</v>
      </c>
      <c r="AL406" s="1">
        <v>0</v>
      </c>
      <c r="AN406" s="1" t="s">
        <v>56</v>
      </c>
      <c r="AO406" s="1">
        <v>0.12720000000000001</v>
      </c>
      <c r="AP406" s="1">
        <v>0</v>
      </c>
      <c r="AR406" s="1">
        <v>6.0812229885057469</v>
      </c>
      <c r="AS406" s="1">
        <v>6.0812229885057469</v>
      </c>
      <c r="AT406" s="1">
        <v>4.24</v>
      </c>
      <c r="AU406" s="1">
        <v>0</v>
      </c>
      <c r="AV406" s="1">
        <v>0</v>
      </c>
    </row>
    <row r="407" spans="1:48">
      <c r="A407" s="1" t="s">
        <v>573</v>
      </c>
      <c r="B407" s="52" t="s">
        <v>575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0.46</v>
      </c>
      <c r="P407" s="1">
        <v>0</v>
      </c>
      <c r="Q407" s="1">
        <v>0</v>
      </c>
      <c r="R407" s="1">
        <v>0.08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5.34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N407" s="1">
        <v>0.11</v>
      </c>
      <c r="AO407" s="1">
        <v>0.11</v>
      </c>
      <c r="AP407" s="1">
        <v>0</v>
      </c>
      <c r="AR407" s="1">
        <v>5.99</v>
      </c>
      <c r="AS407" s="1">
        <v>5.99</v>
      </c>
      <c r="AT407" s="1">
        <v>4.21</v>
      </c>
      <c r="AU407" s="1">
        <v>0</v>
      </c>
      <c r="AV407" s="1">
        <v>0</v>
      </c>
    </row>
    <row r="408" spans="1:48">
      <c r="A408" s="1" t="s">
        <v>573</v>
      </c>
      <c r="B408" s="52" t="s">
        <v>576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0.1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10.28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N408" s="1">
        <v>0.16</v>
      </c>
      <c r="AO408" s="1">
        <v>0.16</v>
      </c>
      <c r="AP408" s="1">
        <v>0</v>
      </c>
      <c r="AR408" s="1">
        <v>10.54</v>
      </c>
      <c r="AS408" s="1">
        <v>10.54</v>
      </c>
      <c r="AT408" s="1">
        <v>7.08</v>
      </c>
      <c r="AU408" s="1">
        <v>0</v>
      </c>
      <c r="AV408" s="1">
        <v>0</v>
      </c>
    </row>
    <row r="409" spans="1:48">
      <c r="A409" s="1" t="s">
        <v>573</v>
      </c>
      <c r="B409" s="52" t="s">
        <v>577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0.05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13.39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N409" s="1">
        <v>0.2</v>
      </c>
      <c r="AO409" s="1">
        <v>0.2</v>
      </c>
      <c r="AP409" s="1">
        <v>0</v>
      </c>
      <c r="AR409" s="1">
        <v>13.64</v>
      </c>
      <c r="AS409" s="1">
        <v>13.64</v>
      </c>
      <c r="AT409" s="1">
        <v>9.5500000000000007</v>
      </c>
      <c r="AU409" s="1">
        <v>0</v>
      </c>
      <c r="AV409" s="1">
        <v>0</v>
      </c>
    </row>
    <row r="410" spans="1:48">
      <c r="A410" s="1" t="s">
        <v>573</v>
      </c>
      <c r="B410" s="52" t="s">
        <v>578</v>
      </c>
      <c r="C410" s="1">
        <v>0</v>
      </c>
      <c r="D410" s="1">
        <v>2.6</v>
      </c>
      <c r="E410" s="1">
        <v>0.3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20</v>
      </c>
      <c r="M410" s="1">
        <v>29</v>
      </c>
      <c r="N410" s="1">
        <v>12.5</v>
      </c>
      <c r="O410" s="1">
        <v>36</v>
      </c>
      <c r="P410" s="1">
        <v>0</v>
      </c>
      <c r="Q410" s="1">
        <v>0</v>
      </c>
      <c r="R410" s="1">
        <v>7.75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5.7</v>
      </c>
      <c r="Y410" s="1">
        <v>0</v>
      </c>
      <c r="Z410" s="1">
        <v>12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N410" s="1">
        <v>2.09</v>
      </c>
      <c r="AO410" s="1">
        <v>2.09</v>
      </c>
      <c r="AP410" s="1">
        <v>0</v>
      </c>
      <c r="AR410" s="1">
        <v>127.94000000000001</v>
      </c>
      <c r="AS410" s="1">
        <v>127.94000000000001</v>
      </c>
      <c r="AT410" s="1">
        <v>83</v>
      </c>
      <c r="AU410" s="1">
        <v>0</v>
      </c>
      <c r="AV410" s="1">
        <v>0</v>
      </c>
    </row>
    <row r="411" spans="1:48">
      <c r="A411" s="1" t="s">
        <v>579</v>
      </c>
      <c r="B411" s="52" t="s">
        <v>580</v>
      </c>
      <c r="C411" s="1">
        <v>0</v>
      </c>
      <c r="D411" s="1">
        <v>0.4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2.7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N411" s="1">
        <v>0.2</v>
      </c>
      <c r="AO411" s="1">
        <v>0.2</v>
      </c>
      <c r="AP411" s="1">
        <v>0</v>
      </c>
      <c r="AR411" s="1">
        <v>3.3000000000000003</v>
      </c>
      <c r="AS411" s="1">
        <v>3.3000000000000003</v>
      </c>
      <c r="AT411" s="1">
        <v>2.4300000000000002</v>
      </c>
      <c r="AU411" s="1">
        <v>0</v>
      </c>
      <c r="AV411" s="1">
        <v>0</v>
      </c>
    </row>
    <row r="412" spans="1:48">
      <c r="A412" s="1" t="s">
        <v>579</v>
      </c>
      <c r="B412" s="52" t="s">
        <v>581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168.23529411764707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N412" s="1" t="s">
        <v>56</v>
      </c>
      <c r="AO412" s="1">
        <v>4.05</v>
      </c>
      <c r="AP412" s="1">
        <v>0</v>
      </c>
      <c r="AR412" s="1">
        <v>172.28529411764708</v>
      </c>
      <c r="AS412" s="1">
        <v>172.28529411764708</v>
      </c>
      <c r="AT412" s="1">
        <v>135</v>
      </c>
      <c r="AU412" s="1">
        <v>0</v>
      </c>
      <c r="AV412" s="1">
        <v>0</v>
      </c>
    </row>
    <row r="413" spans="1:48">
      <c r="A413" s="1" t="s">
        <v>579</v>
      </c>
      <c r="B413" s="52" t="s">
        <v>582</v>
      </c>
      <c r="C413" s="1">
        <v>0</v>
      </c>
      <c r="D413" s="1">
        <v>0.09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15</v>
      </c>
      <c r="O413" s="1">
        <v>9.91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N413" s="1">
        <v>0.6</v>
      </c>
      <c r="AO413" s="1">
        <v>0.6</v>
      </c>
      <c r="AP413" s="1">
        <v>0</v>
      </c>
      <c r="AR413" s="1">
        <v>25.6</v>
      </c>
      <c r="AS413" s="1">
        <v>25.6</v>
      </c>
      <c r="AT413" s="1">
        <v>29</v>
      </c>
      <c r="AU413" s="1">
        <v>0</v>
      </c>
      <c r="AV413" s="1">
        <v>0</v>
      </c>
    </row>
    <row r="414" spans="1:48">
      <c r="A414" s="1" t="s">
        <v>583</v>
      </c>
      <c r="B414" s="52" t="s">
        <v>584</v>
      </c>
      <c r="C414" s="1">
        <v>0</v>
      </c>
      <c r="D414" s="1">
        <v>5.4</v>
      </c>
      <c r="E414" s="1">
        <v>16.829999999999998</v>
      </c>
      <c r="F414" s="1">
        <v>0</v>
      </c>
      <c r="G414" s="1">
        <v>0</v>
      </c>
      <c r="H414" s="1">
        <v>0</v>
      </c>
      <c r="I414" s="1">
        <v>197</v>
      </c>
      <c r="J414" s="1">
        <v>0</v>
      </c>
      <c r="K414" s="1">
        <v>0</v>
      </c>
      <c r="L414" s="1">
        <v>0</v>
      </c>
      <c r="M414" s="1">
        <v>0</v>
      </c>
      <c r="N414" s="1">
        <v>33</v>
      </c>
      <c r="O414" s="1">
        <v>0.7</v>
      </c>
      <c r="P414" s="1">
        <v>0</v>
      </c>
      <c r="Q414" s="1">
        <v>0</v>
      </c>
      <c r="R414" s="1">
        <v>0</v>
      </c>
      <c r="S414" s="1">
        <v>0.53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19.32</v>
      </c>
      <c r="AA414" s="1">
        <v>0</v>
      </c>
      <c r="AB414" s="1">
        <v>0</v>
      </c>
      <c r="AC414" s="1">
        <v>0</v>
      </c>
      <c r="AD414" s="1">
        <v>0</v>
      </c>
      <c r="AE414" s="1">
        <v>24</v>
      </c>
      <c r="AF414" s="1">
        <v>0</v>
      </c>
      <c r="AG414" s="1">
        <v>0</v>
      </c>
      <c r="AH414" s="1">
        <v>10.705882352941176</v>
      </c>
      <c r="AI414" s="1">
        <v>0</v>
      </c>
      <c r="AJ414" s="1">
        <v>0</v>
      </c>
      <c r="AK414" s="1">
        <v>0</v>
      </c>
      <c r="AL414" s="1">
        <v>0</v>
      </c>
      <c r="AN414" s="1">
        <v>8.44</v>
      </c>
      <c r="AO414" s="1">
        <v>8.44</v>
      </c>
      <c r="AP414" s="1">
        <v>0</v>
      </c>
      <c r="AR414" s="1">
        <v>315.92588235294113</v>
      </c>
      <c r="AS414" s="1">
        <v>315.92588235294113</v>
      </c>
      <c r="AT414" s="1">
        <v>221</v>
      </c>
      <c r="AU414" s="1">
        <v>0</v>
      </c>
      <c r="AV414" s="1">
        <v>0</v>
      </c>
    </row>
    <row r="415" spans="1:48">
      <c r="A415" s="1" t="s">
        <v>583</v>
      </c>
      <c r="B415" s="52" t="s">
        <v>585</v>
      </c>
      <c r="C415" s="1">
        <v>0</v>
      </c>
      <c r="D415" s="1">
        <v>0.12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3.73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N415" s="1">
        <v>0.08</v>
      </c>
      <c r="AO415" s="1">
        <v>0.08</v>
      </c>
      <c r="AP415" s="1">
        <v>0</v>
      </c>
      <c r="AR415" s="1">
        <v>3.93</v>
      </c>
      <c r="AS415" s="1">
        <v>3.93</v>
      </c>
      <c r="AT415" s="1">
        <v>2.06</v>
      </c>
      <c r="AU415" s="1">
        <v>0</v>
      </c>
      <c r="AV415" s="1">
        <v>0</v>
      </c>
    </row>
    <row r="416" spans="1:48">
      <c r="A416" s="1" t="s">
        <v>583</v>
      </c>
      <c r="B416" s="52" t="s">
        <v>586</v>
      </c>
      <c r="C416" s="1">
        <v>0</v>
      </c>
      <c r="D416" s="1">
        <v>0.94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14.9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2.2799999999999998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N416" s="1">
        <v>0.39</v>
      </c>
      <c r="AO416" s="1">
        <v>0.39</v>
      </c>
      <c r="AP416" s="1">
        <v>0</v>
      </c>
      <c r="AR416" s="1">
        <v>18.510000000000002</v>
      </c>
      <c r="AS416" s="1">
        <v>18.510000000000002</v>
      </c>
      <c r="AT416" s="1">
        <v>15.04</v>
      </c>
      <c r="AU416" s="1">
        <v>0</v>
      </c>
      <c r="AV416" s="1">
        <v>0</v>
      </c>
    </row>
    <row r="417" spans="1:48">
      <c r="A417" s="1" t="s">
        <v>583</v>
      </c>
      <c r="B417" s="52" t="s">
        <v>587</v>
      </c>
      <c r="C417" s="1">
        <v>0</v>
      </c>
      <c r="D417" s="1">
        <v>2.0505617977528088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27</v>
      </c>
      <c r="AF417" s="1">
        <v>0</v>
      </c>
      <c r="AG417" s="1">
        <v>0</v>
      </c>
      <c r="AH417" s="1">
        <v>1.6292134831460674</v>
      </c>
      <c r="AI417" s="1">
        <v>0</v>
      </c>
      <c r="AJ417" s="1">
        <v>0</v>
      </c>
      <c r="AK417" s="1">
        <v>0</v>
      </c>
      <c r="AL417" s="1">
        <v>0</v>
      </c>
      <c r="AN417" s="1">
        <v>0.4</v>
      </c>
      <c r="AO417" s="1">
        <v>0.4</v>
      </c>
      <c r="AP417" s="1">
        <v>0</v>
      </c>
      <c r="AR417" s="1">
        <v>31.079775280898875</v>
      </c>
      <c r="AS417" s="1">
        <v>31.079775280898875</v>
      </c>
      <c r="AT417" s="1">
        <v>28</v>
      </c>
      <c r="AU417" s="1">
        <v>0</v>
      </c>
      <c r="AV417" s="1">
        <v>0</v>
      </c>
    </row>
    <row r="418" spans="1:48">
      <c r="A418" s="1" t="s">
        <v>583</v>
      </c>
      <c r="B418" s="52" t="s">
        <v>588</v>
      </c>
      <c r="C418" s="1">
        <v>0</v>
      </c>
      <c r="D418" s="1">
        <v>1.17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1.84</v>
      </c>
      <c r="P418" s="1">
        <v>0</v>
      </c>
      <c r="Q418" s="1">
        <v>0</v>
      </c>
      <c r="R418" s="1">
        <v>0</v>
      </c>
      <c r="S418" s="1">
        <v>0</v>
      </c>
      <c r="T418" s="1">
        <v>5.52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N418" s="1">
        <v>0.15</v>
      </c>
      <c r="AO418" s="1">
        <v>0.15</v>
      </c>
      <c r="AP418" s="1">
        <v>0</v>
      </c>
      <c r="AR418" s="1">
        <v>8.68</v>
      </c>
      <c r="AS418" s="1">
        <v>8.68</v>
      </c>
      <c r="AT418" s="1">
        <v>6.67</v>
      </c>
      <c r="AU418" s="1">
        <v>0</v>
      </c>
      <c r="AV418" s="1">
        <v>0</v>
      </c>
    </row>
    <row r="419" spans="1:48">
      <c r="A419" s="1" t="s">
        <v>583</v>
      </c>
      <c r="B419" s="52" t="s">
        <v>589</v>
      </c>
      <c r="C419" s="1">
        <v>0</v>
      </c>
      <c r="D419" s="1">
        <v>0.46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3.7058823529411766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N419" s="1">
        <v>0.09</v>
      </c>
      <c r="AO419" s="1">
        <v>0.09</v>
      </c>
      <c r="AP419" s="1">
        <v>0</v>
      </c>
      <c r="AR419" s="1">
        <v>4.2558823529411764</v>
      </c>
      <c r="AS419" s="1">
        <v>4.2558823529411764</v>
      </c>
      <c r="AT419" s="1">
        <v>3.62</v>
      </c>
      <c r="AU419" s="1">
        <v>0</v>
      </c>
      <c r="AV419" s="1">
        <v>0</v>
      </c>
    </row>
    <row r="420" spans="1:48">
      <c r="A420" s="1" t="s">
        <v>583</v>
      </c>
      <c r="B420" s="52" t="s">
        <v>590</v>
      </c>
      <c r="C420" s="1">
        <v>0</v>
      </c>
      <c r="D420" s="1">
        <v>0</v>
      </c>
      <c r="E420" s="1">
        <v>0</v>
      </c>
      <c r="F420" s="1">
        <v>0.13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93.044321329639899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11.2</v>
      </c>
      <c r="AA420" s="1">
        <v>0</v>
      </c>
      <c r="AB420" s="1">
        <v>0</v>
      </c>
      <c r="AC420" s="1">
        <v>0</v>
      </c>
      <c r="AD420" s="1">
        <v>7.69</v>
      </c>
      <c r="AE420" s="1">
        <v>28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N420" s="1">
        <v>2.09</v>
      </c>
      <c r="AO420" s="1">
        <v>2.09</v>
      </c>
      <c r="AP420" s="1">
        <v>0.41897506925207767</v>
      </c>
      <c r="AR420" s="1">
        <v>142.57329639889196</v>
      </c>
      <c r="AS420" s="1">
        <v>142.57329639889196</v>
      </c>
      <c r="AT420" s="1">
        <v>115</v>
      </c>
      <c r="AU420" s="1">
        <v>0</v>
      </c>
      <c r="AV420" s="1">
        <v>0</v>
      </c>
    </row>
    <row r="421" spans="1:48">
      <c r="A421" s="1" t="s">
        <v>583</v>
      </c>
      <c r="B421" s="52" t="s">
        <v>591</v>
      </c>
      <c r="C421" s="1">
        <v>0</v>
      </c>
      <c r="D421" s="1">
        <v>1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5.5110354579073304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6.47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105.804855108165</v>
      </c>
      <c r="Y421" s="1">
        <v>0</v>
      </c>
      <c r="Z421" s="1">
        <v>32</v>
      </c>
      <c r="AA421" s="1">
        <v>0</v>
      </c>
      <c r="AB421" s="1">
        <v>0</v>
      </c>
      <c r="AC421" s="1">
        <v>0</v>
      </c>
      <c r="AD421" s="1">
        <v>2.35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N421" s="1">
        <v>0.3</v>
      </c>
      <c r="AO421" s="1">
        <v>0.3</v>
      </c>
      <c r="AP421" s="1">
        <v>3.7261083671395396</v>
      </c>
      <c r="AR421" s="1">
        <v>157.16199893321189</v>
      </c>
      <c r="AS421" s="1">
        <v>157.16199893321189</v>
      </c>
      <c r="AT421" s="1">
        <v>129</v>
      </c>
      <c r="AU421" s="1">
        <v>0</v>
      </c>
      <c r="AV421" s="1">
        <v>0</v>
      </c>
    </row>
    <row r="422" spans="1:48">
      <c r="A422" s="1" t="s">
        <v>583</v>
      </c>
      <c r="B422" s="52" t="s">
        <v>592</v>
      </c>
      <c r="C422" s="1">
        <v>0</v>
      </c>
      <c r="D422" s="1">
        <v>1.97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7.15</v>
      </c>
      <c r="M422" s="1">
        <v>0</v>
      </c>
      <c r="N422" s="1">
        <v>0</v>
      </c>
      <c r="O422" s="1">
        <v>37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7.26</v>
      </c>
      <c r="AA422" s="1">
        <v>0</v>
      </c>
      <c r="AB422" s="1">
        <v>0</v>
      </c>
      <c r="AC422" s="1">
        <v>0</v>
      </c>
      <c r="AD422" s="1">
        <v>0</v>
      </c>
      <c r="AE422" s="1">
        <v>2.77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N422" s="1">
        <v>1.1299999999999999</v>
      </c>
      <c r="AO422" s="1">
        <v>1.1299999999999999</v>
      </c>
      <c r="AP422" s="1">
        <v>0</v>
      </c>
      <c r="AR422" s="1">
        <v>57.280000000000008</v>
      </c>
      <c r="AS422" s="1">
        <v>57.280000000000008</v>
      </c>
      <c r="AT422" s="1">
        <v>44</v>
      </c>
      <c r="AU422" s="1">
        <v>0</v>
      </c>
      <c r="AV422" s="1">
        <v>0</v>
      </c>
    </row>
    <row r="423" spans="1:48">
      <c r="A423" s="1" t="s">
        <v>583</v>
      </c>
      <c r="B423" s="52" t="s">
        <v>593</v>
      </c>
      <c r="C423" s="1">
        <v>0</v>
      </c>
      <c r="D423" s="1">
        <v>0.28999999999999998</v>
      </c>
      <c r="E423" s="1">
        <v>0</v>
      </c>
      <c r="F423" s="1">
        <v>2.3529411764705883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1.7752941176470589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15.13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N423" s="1">
        <v>0.11</v>
      </c>
      <c r="AO423" s="1">
        <v>0.11</v>
      </c>
      <c r="AP423" s="1">
        <v>0</v>
      </c>
      <c r="AR423" s="1">
        <v>19.658235294117645</v>
      </c>
      <c r="AS423" s="1">
        <v>19.658235294117645</v>
      </c>
      <c r="AT423" s="1">
        <v>16.989999999999998</v>
      </c>
      <c r="AU423" s="1">
        <v>0</v>
      </c>
      <c r="AV423" s="1">
        <v>0</v>
      </c>
    </row>
    <row r="424" spans="1:48">
      <c r="A424" s="1" t="s">
        <v>583</v>
      </c>
      <c r="B424" s="52" t="s">
        <v>594</v>
      </c>
      <c r="C424" s="1">
        <v>0</v>
      </c>
      <c r="D424" s="1">
        <v>0.37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17.37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N424" s="1">
        <v>0.38</v>
      </c>
      <c r="AO424" s="1">
        <v>0.38</v>
      </c>
      <c r="AP424" s="1">
        <v>0</v>
      </c>
      <c r="AR424" s="1">
        <v>18.12</v>
      </c>
      <c r="AS424" s="1">
        <v>18.12</v>
      </c>
      <c r="AT424" s="1">
        <v>12.07</v>
      </c>
      <c r="AU424" s="1">
        <v>0</v>
      </c>
      <c r="AV424" s="1">
        <v>0</v>
      </c>
    </row>
    <row r="425" spans="1:48">
      <c r="A425" s="1" t="s">
        <v>583</v>
      </c>
      <c r="B425" s="52" t="s">
        <v>595</v>
      </c>
      <c r="C425" s="1">
        <v>0</v>
      </c>
      <c r="D425" s="1">
        <v>4.0199999999999996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108</v>
      </c>
      <c r="Y425" s="1">
        <v>0</v>
      </c>
      <c r="Z425" s="1">
        <v>26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N425" s="1">
        <v>2.68</v>
      </c>
      <c r="AO425" s="1">
        <v>2.68</v>
      </c>
      <c r="AP425" s="1">
        <v>0</v>
      </c>
      <c r="AR425" s="1">
        <v>140.69999999999999</v>
      </c>
      <c r="AS425" s="1">
        <v>140.69999999999999</v>
      </c>
      <c r="AT425" s="1">
        <v>119</v>
      </c>
      <c r="AU425" s="1">
        <v>119</v>
      </c>
      <c r="AV425" s="1">
        <v>0</v>
      </c>
    </row>
    <row r="426" spans="1:48">
      <c r="A426" s="1" t="s">
        <v>583</v>
      </c>
      <c r="B426" s="52" t="s">
        <v>596</v>
      </c>
      <c r="C426" s="1">
        <v>0</v>
      </c>
      <c r="D426" s="1">
        <v>0.38427315535979656</v>
      </c>
      <c r="E426" s="1">
        <v>0</v>
      </c>
      <c r="F426" s="1">
        <v>3.2129030814130455</v>
      </c>
      <c r="G426" s="1">
        <v>0</v>
      </c>
      <c r="H426" s="1">
        <v>0</v>
      </c>
      <c r="I426" s="1">
        <v>3.4923214819241113</v>
      </c>
      <c r="J426" s="1">
        <v>0</v>
      </c>
      <c r="K426" s="1">
        <v>18.199445890665675</v>
      </c>
      <c r="L426" s="1">
        <v>0</v>
      </c>
      <c r="M426" s="1">
        <v>0.69744607660840463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3.6107195983637044</v>
      </c>
      <c r="Y426" s="1">
        <v>0</v>
      </c>
      <c r="Z426" s="1">
        <v>23</v>
      </c>
      <c r="AA426" s="1">
        <v>0</v>
      </c>
      <c r="AB426" s="1">
        <v>0</v>
      </c>
      <c r="AC426" s="1">
        <v>0</v>
      </c>
      <c r="AD426" s="1">
        <v>0</v>
      </c>
      <c r="AE426" s="1">
        <v>18.22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N426" s="1">
        <v>1.28</v>
      </c>
      <c r="AO426" s="1">
        <v>1.28</v>
      </c>
      <c r="AP426" s="1">
        <v>1.0164348923276099</v>
      </c>
      <c r="AR426" s="1">
        <v>73.113544176662344</v>
      </c>
      <c r="AS426" s="1">
        <v>73.113544176662344</v>
      </c>
      <c r="AT426" s="1">
        <v>62</v>
      </c>
      <c r="AU426" s="1">
        <v>0</v>
      </c>
      <c r="AV426" s="1">
        <v>0</v>
      </c>
    </row>
    <row r="427" spans="1:48">
      <c r="A427" s="1" t="s">
        <v>583</v>
      </c>
      <c r="B427" s="52" t="s">
        <v>597</v>
      </c>
      <c r="C427" s="1">
        <v>0</v>
      </c>
      <c r="D427" s="1">
        <v>0.22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2.2999999999999998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N427" s="1">
        <v>0.04</v>
      </c>
      <c r="AO427" s="1">
        <v>0.04</v>
      </c>
      <c r="AP427" s="1">
        <v>0</v>
      </c>
      <c r="AR427" s="1">
        <v>2.56</v>
      </c>
      <c r="AS427" s="1">
        <v>2.56</v>
      </c>
      <c r="AT427" s="1">
        <v>1.93</v>
      </c>
      <c r="AU427" s="1">
        <v>0</v>
      </c>
      <c r="AV427" s="1">
        <v>0</v>
      </c>
    </row>
    <row r="428" spans="1:48">
      <c r="A428" s="1" t="s">
        <v>583</v>
      </c>
      <c r="B428" s="52" t="s">
        <v>598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2.94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N428" s="1">
        <v>0.06</v>
      </c>
      <c r="AO428" s="1">
        <v>0.06</v>
      </c>
      <c r="AP428" s="1">
        <v>0</v>
      </c>
      <c r="AR428" s="1">
        <v>3</v>
      </c>
      <c r="AS428" s="1">
        <v>3</v>
      </c>
      <c r="AT428" s="1">
        <v>2.1</v>
      </c>
      <c r="AU428" s="1">
        <v>0</v>
      </c>
      <c r="AV428" s="1">
        <v>0</v>
      </c>
    </row>
    <row r="429" spans="1:48">
      <c r="A429" s="1" t="s">
        <v>583</v>
      </c>
      <c r="B429" s="52" t="s">
        <v>599</v>
      </c>
      <c r="C429" s="1">
        <v>0</v>
      </c>
      <c r="D429" s="1">
        <v>0.62</v>
      </c>
      <c r="E429" s="1">
        <v>2.21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26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3.5058823529411764</v>
      </c>
      <c r="AI429" s="1">
        <v>0</v>
      </c>
      <c r="AJ429" s="1">
        <v>0</v>
      </c>
      <c r="AK429" s="1">
        <v>0</v>
      </c>
      <c r="AL429" s="1">
        <v>0</v>
      </c>
      <c r="AN429" s="1">
        <v>6.87</v>
      </c>
      <c r="AO429" s="1">
        <v>6.87</v>
      </c>
      <c r="AP429" s="1">
        <v>0</v>
      </c>
      <c r="AR429" s="1">
        <v>39.205882352941174</v>
      </c>
      <c r="AS429" s="1">
        <v>39.205882352941174</v>
      </c>
      <c r="AT429" s="1">
        <v>57</v>
      </c>
      <c r="AU429" s="1">
        <v>0</v>
      </c>
      <c r="AV429" s="1">
        <v>0</v>
      </c>
    </row>
    <row r="430" spans="1:48">
      <c r="A430" s="1" t="s">
        <v>583</v>
      </c>
      <c r="B430" s="52" t="s">
        <v>600</v>
      </c>
      <c r="C430" s="1">
        <v>0</v>
      </c>
      <c r="D430" s="1">
        <v>0.69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8.4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N430" s="1">
        <v>0.09</v>
      </c>
      <c r="AO430" s="1">
        <v>0.09</v>
      </c>
      <c r="AP430" s="1">
        <v>0</v>
      </c>
      <c r="AR430" s="1">
        <v>9.18</v>
      </c>
      <c r="AS430" s="1">
        <v>9.18</v>
      </c>
      <c r="AT430" s="1">
        <v>7.26</v>
      </c>
      <c r="AU430" s="1">
        <v>0</v>
      </c>
      <c r="AV430" s="1">
        <v>0</v>
      </c>
    </row>
    <row r="431" spans="1:48">
      <c r="A431" s="1" t="s">
        <v>583</v>
      </c>
      <c r="B431" s="52" t="s">
        <v>601</v>
      </c>
      <c r="C431" s="1">
        <v>0</v>
      </c>
      <c r="D431" s="1">
        <v>0.6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87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17.899999999999999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N431" s="1">
        <v>0.02</v>
      </c>
      <c r="AO431" s="1">
        <v>0.02</v>
      </c>
      <c r="AP431" s="1">
        <v>0</v>
      </c>
      <c r="AR431" s="1">
        <v>105.52</v>
      </c>
      <c r="AS431" s="1">
        <v>105.52</v>
      </c>
      <c r="AT431" s="1">
        <v>89</v>
      </c>
      <c r="AU431" s="1">
        <v>0</v>
      </c>
      <c r="AV431" s="1">
        <v>0</v>
      </c>
    </row>
    <row r="432" spans="1:48">
      <c r="A432" s="1" t="s">
        <v>583</v>
      </c>
      <c r="B432" s="52" t="s">
        <v>602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N432" s="1" t="s">
        <v>56</v>
      </c>
      <c r="AO432" s="1">
        <v>0</v>
      </c>
      <c r="AP432" s="1">
        <v>0</v>
      </c>
      <c r="AR432" s="1">
        <v>0</v>
      </c>
      <c r="AS432" s="1">
        <v>0</v>
      </c>
      <c r="AT432" s="1" t="s">
        <v>64</v>
      </c>
      <c r="AU432" s="1">
        <v>0</v>
      </c>
      <c r="AV432" s="1">
        <v>0</v>
      </c>
    </row>
    <row r="433" spans="1:48">
      <c r="A433" s="1" t="s">
        <v>583</v>
      </c>
      <c r="B433" s="52" t="s">
        <v>603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N433" s="1" t="s">
        <v>63</v>
      </c>
      <c r="AO433" s="1">
        <v>0</v>
      </c>
      <c r="AP433" s="1">
        <v>0</v>
      </c>
      <c r="AR433" s="1">
        <v>0</v>
      </c>
      <c r="AS433" s="1">
        <v>0</v>
      </c>
      <c r="AT433" s="1" t="s">
        <v>64</v>
      </c>
      <c r="AU433" s="1">
        <v>0</v>
      </c>
      <c r="AV433" s="1">
        <v>0</v>
      </c>
    </row>
    <row r="434" spans="1:48">
      <c r="A434" s="1" t="s">
        <v>604</v>
      </c>
      <c r="B434" s="52" t="s">
        <v>605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13.76470588235294</v>
      </c>
      <c r="AI434" s="1">
        <v>0</v>
      </c>
      <c r="AJ434" s="1">
        <v>0</v>
      </c>
      <c r="AK434" s="1">
        <v>0</v>
      </c>
      <c r="AL434" s="1">
        <v>0</v>
      </c>
      <c r="AN434" s="1" t="s">
        <v>56</v>
      </c>
      <c r="AO434" s="1">
        <v>0.29189999999999999</v>
      </c>
      <c r="AP434" s="1">
        <v>0</v>
      </c>
      <c r="AR434" s="1">
        <v>14.05660588235294</v>
      </c>
      <c r="AS434" s="1">
        <v>14.05660588235294</v>
      </c>
      <c r="AT434" s="1">
        <v>9.73</v>
      </c>
      <c r="AU434" s="1">
        <v>0</v>
      </c>
      <c r="AV434" s="1">
        <v>0</v>
      </c>
    </row>
    <row r="435" spans="1:48">
      <c r="A435" s="1" t="s">
        <v>604</v>
      </c>
      <c r="B435" s="52" t="s">
        <v>606</v>
      </c>
      <c r="C435" s="1">
        <v>0</v>
      </c>
      <c r="D435" s="1">
        <v>0.09</v>
      </c>
      <c r="E435" s="1">
        <v>0</v>
      </c>
      <c r="F435" s="1">
        <v>0</v>
      </c>
      <c r="G435" s="1">
        <v>0</v>
      </c>
      <c r="H435" s="1">
        <v>6.87</v>
      </c>
      <c r="I435" s="1">
        <v>0</v>
      </c>
      <c r="J435" s="1">
        <v>1.53</v>
      </c>
      <c r="K435" s="1">
        <v>0</v>
      </c>
      <c r="L435" s="1">
        <v>66</v>
      </c>
      <c r="M435" s="1">
        <v>35</v>
      </c>
      <c r="N435" s="1">
        <v>0</v>
      </c>
      <c r="O435" s="1">
        <v>35</v>
      </c>
      <c r="P435" s="1">
        <v>0</v>
      </c>
      <c r="Q435" s="1">
        <v>0</v>
      </c>
      <c r="R435" s="1">
        <v>10.62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29</v>
      </c>
      <c r="AA435" s="1">
        <v>0</v>
      </c>
      <c r="AB435" s="1">
        <v>0</v>
      </c>
      <c r="AC435" s="1">
        <v>4.38</v>
      </c>
      <c r="AD435" s="1">
        <v>4.38</v>
      </c>
      <c r="AE435" s="1">
        <v>0.08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N435" s="1">
        <v>8.1</v>
      </c>
      <c r="AO435" s="1">
        <v>8.1</v>
      </c>
      <c r="AP435" s="1">
        <v>0</v>
      </c>
      <c r="AR435" s="1">
        <v>196.67000000000002</v>
      </c>
      <c r="AS435" s="1">
        <v>196.67000000000002</v>
      </c>
      <c r="AT435" s="1">
        <v>154</v>
      </c>
      <c r="AU435" s="1">
        <v>0</v>
      </c>
      <c r="AV435" s="1">
        <v>0</v>
      </c>
    </row>
    <row r="436" spans="1:48">
      <c r="A436" s="1" t="s">
        <v>607</v>
      </c>
      <c r="B436" s="52" t="s">
        <v>608</v>
      </c>
      <c r="C436" s="1">
        <v>0</v>
      </c>
      <c r="D436" s="1">
        <v>1.75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4.03</v>
      </c>
      <c r="M436" s="1">
        <v>16.32</v>
      </c>
      <c r="N436" s="1">
        <v>13.98</v>
      </c>
      <c r="O436" s="1">
        <v>47</v>
      </c>
      <c r="P436" s="1">
        <v>0</v>
      </c>
      <c r="Q436" s="1">
        <v>0</v>
      </c>
      <c r="R436" s="1">
        <v>8.8000000000000007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6.33</v>
      </c>
      <c r="Z436" s="1">
        <v>15.91</v>
      </c>
      <c r="AA436" s="1">
        <v>0</v>
      </c>
      <c r="AB436" s="1">
        <v>0</v>
      </c>
      <c r="AC436" s="1">
        <v>0</v>
      </c>
      <c r="AD436" s="1">
        <v>0</v>
      </c>
      <c r="AE436" s="1">
        <v>13.04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N436" s="1">
        <v>3.57</v>
      </c>
      <c r="AO436" s="1">
        <v>3.57</v>
      </c>
      <c r="AP436" s="1">
        <v>0</v>
      </c>
      <c r="AR436" s="1">
        <v>130.72999999999999</v>
      </c>
      <c r="AS436" s="1">
        <v>130.72999999999999</v>
      </c>
      <c r="AT436" s="1">
        <v>101</v>
      </c>
      <c r="AU436" s="1">
        <v>0</v>
      </c>
      <c r="AV436" s="1">
        <v>0</v>
      </c>
    </row>
    <row r="437" spans="1:48">
      <c r="A437" s="1" t="s">
        <v>607</v>
      </c>
      <c r="B437" s="52" t="s">
        <v>609</v>
      </c>
      <c r="C437" s="1">
        <v>0</v>
      </c>
      <c r="D437" s="1">
        <v>0.39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15.85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N437" s="1">
        <v>0.32</v>
      </c>
      <c r="AO437" s="1">
        <v>0.32</v>
      </c>
      <c r="AP437" s="1">
        <v>0</v>
      </c>
      <c r="AR437" s="1">
        <v>16.559999999999999</v>
      </c>
      <c r="AS437" s="1">
        <v>16.559999999999999</v>
      </c>
      <c r="AT437" s="1">
        <v>12.27</v>
      </c>
      <c r="AU437" s="1">
        <v>0</v>
      </c>
      <c r="AV437" s="1">
        <v>0</v>
      </c>
    </row>
    <row r="438" spans="1:48">
      <c r="A438" s="1" t="s">
        <v>607</v>
      </c>
      <c r="B438" s="52" t="s">
        <v>610</v>
      </c>
      <c r="C438" s="1">
        <v>0</v>
      </c>
      <c r="D438" s="1">
        <v>9.5494117647058818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121.17647058823529</v>
      </c>
      <c r="K438" s="1">
        <v>86</v>
      </c>
      <c r="L438" s="1">
        <v>24</v>
      </c>
      <c r="M438" s="1">
        <v>0.91</v>
      </c>
      <c r="N438" s="1">
        <v>3.97</v>
      </c>
      <c r="O438" s="1">
        <v>2.19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20</v>
      </c>
      <c r="AA438" s="1">
        <v>0</v>
      </c>
      <c r="AB438" s="1">
        <v>0</v>
      </c>
      <c r="AC438" s="1">
        <v>0</v>
      </c>
      <c r="AD438" s="1">
        <v>0</v>
      </c>
      <c r="AE438" s="1">
        <v>0.25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N438" s="1">
        <v>3.88</v>
      </c>
      <c r="AO438" s="1">
        <v>3.88</v>
      </c>
      <c r="AP438" s="1">
        <v>0</v>
      </c>
      <c r="AR438" s="1">
        <v>271.92588235294113</v>
      </c>
      <c r="AS438" s="1">
        <v>271.92588235294113</v>
      </c>
      <c r="AT438" s="1">
        <v>106</v>
      </c>
      <c r="AU438" s="1">
        <v>0</v>
      </c>
      <c r="AV438" s="1">
        <v>0</v>
      </c>
    </row>
    <row r="439" spans="1:48">
      <c r="A439" s="1" t="s">
        <v>607</v>
      </c>
      <c r="B439" s="52" t="s">
        <v>611</v>
      </c>
      <c r="C439" s="1">
        <v>0</v>
      </c>
      <c r="D439" s="1">
        <v>1.2666666666666666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1.5111111111111111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19.05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N439" s="1" t="s">
        <v>56</v>
      </c>
      <c r="AO439" s="1">
        <v>0.56610000000000005</v>
      </c>
      <c r="AP439" s="1">
        <v>0</v>
      </c>
      <c r="AR439" s="1">
        <v>22.393877777777778</v>
      </c>
      <c r="AS439" s="1">
        <v>22.393877777777778</v>
      </c>
      <c r="AT439" s="1">
        <v>18.87</v>
      </c>
      <c r="AU439" s="1">
        <v>0</v>
      </c>
      <c r="AV439" s="1">
        <v>0</v>
      </c>
    </row>
    <row r="440" spans="1:48">
      <c r="A440" s="1" t="s">
        <v>612</v>
      </c>
      <c r="B440" s="52" t="s">
        <v>613</v>
      </c>
      <c r="C440" s="1">
        <v>0</v>
      </c>
      <c r="D440" s="1">
        <v>0.51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8.52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N440" s="1">
        <v>0.22</v>
      </c>
      <c r="AO440" s="1">
        <v>0.22</v>
      </c>
      <c r="AP440" s="1">
        <v>0</v>
      </c>
      <c r="AR440" s="1">
        <v>9.25</v>
      </c>
      <c r="AS440" s="1">
        <v>9.25</v>
      </c>
      <c r="AT440" s="1">
        <v>6.5</v>
      </c>
      <c r="AU440" s="1">
        <v>0</v>
      </c>
      <c r="AV440" s="1">
        <v>0</v>
      </c>
    </row>
    <row r="441" spans="1:48">
      <c r="A441" s="1" t="s">
        <v>612</v>
      </c>
      <c r="B441" s="52" t="s">
        <v>614</v>
      </c>
      <c r="C441" s="1">
        <v>0</v>
      </c>
      <c r="D441" s="1">
        <v>4.3499999999999996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25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N441" s="1">
        <v>0.89</v>
      </c>
      <c r="AO441" s="1">
        <v>0.89</v>
      </c>
      <c r="AP441" s="1">
        <v>0</v>
      </c>
      <c r="AR441" s="1">
        <v>30.240000000000002</v>
      </c>
      <c r="AS441" s="1">
        <v>30.240000000000002</v>
      </c>
      <c r="AT441" s="1">
        <v>27</v>
      </c>
      <c r="AU441" s="1">
        <v>0</v>
      </c>
      <c r="AV441" s="1">
        <v>0</v>
      </c>
    </row>
    <row r="442" spans="1:48">
      <c r="A442" s="1" t="s">
        <v>612</v>
      </c>
      <c r="B442" s="52" t="s">
        <v>615</v>
      </c>
      <c r="C442" s="1">
        <v>0</v>
      </c>
      <c r="D442" s="1">
        <v>9.35</v>
      </c>
      <c r="E442" s="1">
        <v>0</v>
      </c>
      <c r="F442" s="1">
        <v>0</v>
      </c>
      <c r="G442" s="1">
        <v>0</v>
      </c>
      <c r="H442" s="1">
        <v>0</v>
      </c>
      <c r="I442" s="1">
        <v>123</v>
      </c>
      <c r="J442" s="1">
        <v>0</v>
      </c>
      <c r="K442" s="1">
        <v>0</v>
      </c>
      <c r="L442" s="1">
        <v>0</v>
      </c>
      <c r="M442" s="1">
        <v>68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N442" s="1">
        <v>9.08</v>
      </c>
      <c r="AO442" s="1">
        <v>9.08</v>
      </c>
      <c r="AP442" s="1">
        <v>0</v>
      </c>
      <c r="AR442" s="1">
        <v>209.43</v>
      </c>
      <c r="AS442" s="1">
        <v>209.43</v>
      </c>
      <c r="AT442" s="1">
        <v>187</v>
      </c>
      <c r="AU442" s="1">
        <v>0</v>
      </c>
      <c r="AV442" s="1">
        <v>0</v>
      </c>
    </row>
    <row r="443" spans="1:48">
      <c r="A443" s="1" t="s">
        <v>616</v>
      </c>
      <c r="B443" s="52" t="s">
        <v>617</v>
      </c>
      <c r="C443" s="1">
        <v>0</v>
      </c>
      <c r="D443" s="1">
        <v>1.75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19.84</v>
      </c>
      <c r="P443" s="1">
        <v>0</v>
      </c>
      <c r="Q443" s="1">
        <v>0</v>
      </c>
      <c r="R443" s="1">
        <v>0</v>
      </c>
      <c r="S443" s="1">
        <v>4.75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N443" s="1">
        <v>0.32</v>
      </c>
      <c r="AO443" s="1">
        <v>0.32</v>
      </c>
      <c r="AP443" s="1">
        <v>0</v>
      </c>
      <c r="AR443" s="1">
        <v>26.66</v>
      </c>
      <c r="AS443" s="1">
        <v>26.66</v>
      </c>
      <c r="AT443" s="1">
        <v>18.14</v>
      </c>
      <c r="AU443" s="1">
        <v>0</v>
      </c>
      <c r="AV443" s="1">
        <v>0</v>
      </c>
    </row>
    <row r="444" spans="1:48">
      <c r="A444" s="1" t="s">
        <v>616</v>
      </c>
      <c r="B444" s="52" t="s">
        <v>618</v>
      </c>
      <c r="C444" s="1">
        <v>0</v>
      </c>
      <c r="D444" s="1">
        <v>0.83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8.1999999999999993</v>
      </c>
      <c r="P444" s="1">
        <v>0</v>
      </c>
      <c r="Q444" s="1">
        <v>0</v>
      </c>
      <c r="R444" s="1">
        <v>0</v>
      </c>
      <c r="S444" s="1">
        <v>3.74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N444" s="1">
        <v>0.15</v>
      </c>
      <c r="AO444" s="1">
        <v>0.15</v>
      </c>
      <c r="AP444" s="1">
        <v>0</v>
      </c>
      <c r="AR444" s="1">
        <v>12.92</v>
      </c>
      <c r="AS444" s="1">
        <v>12.92</v>
      </c>
      <c r="AT444" s="1">
        <v>7.7</v>
      </c>
      <c r="AU444" s="1">
        <v>0</v>
      </c>
      <c r="AV444" s="1">
        <v>0</v>
      </c>
    </row>
    <row r="445" spans="1:48">
      <c r="A445" s="1" t="s">
        <v>616</v>
      </c>
      <c r="B445" s="52" t="s">
        <v>619</v>
      </c>
      <c r="C445" s="1">
        <v>0</v>
      </c>
      <c r="D445" s="1">
        <v>0.99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14.99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N445" s="1">
        <v>0.22</v>
      </c>
      <c r="AO445" s="1">
        <v>0.22</v>
      </c>
      <c r="AP445" s="1">
        <v>0</v>
      </c>
      <c r="AR445" s="1">
        <v>16.2</v>
      </c>
      <c r="AS445" s="1">
        <v>16.2</v>
      </c>
      <c r="AT445" s="1">
        <v>10.4</v>
      </c>
      <c r="AU445" s="1">
        <v>0</v>
      </c>
      <c r="AV445" s="1">
        <v>0</v>
      </c>
    </row>
    <row r="446" spans="1:48">
      <c r="A446" s="1" t="s">
        <v>616</v>
      </c>
      <c r="B446" s="52" t="s">
        <v>620</v>
      </c>
      <c r="C446" s="1">
        <v>0</v>
      </c>
      <c r="D446" s="1">
        <v>0.250647075445041</v>
      </c>
      <c r="E446" s="1">
        <v>0</v>
      </c>
      <c r="F446" s="1">
        <v>35.46634925120091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72.053642384105956</v>
      </c>
      <c r="M446" s="1">
        <v>196.42649006622514</v>
      </c>
      <c r="N446" s="1">
        <v>51.401324503311258</v>
      </c>
      <c r="O446" s="1">
        <v>103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23.528728606356967</v>
      </c>
      <c r="Z446" s="1">
        <v>18.55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N446" s="1">
        <v>7.82</v>
      </c>
      <c r="AO446" s="1">
        <v>7.82</v>
      </c>
      <c r="AP446" s="1">
        <v>11.13652867343524</v>
      </c>
      <c r="AR446" s="1">
        <v>519.63371056008054</v>
      </c>
      <c r="AS446" s="1">
        <v>519.63371056008054</v>
      </c>
      <c r="AT446" s="1">
        <v>557</v>
      </c>
      <c r="AU446" s="1">
        <v>0</v>
      </c>
      <c r="AV446" s="1">
        <v>0</v>
      </c>
    </row>
    <row r="447" spans="1:48">
      <c r="A447" s="1" t="s">
        <v>621</v>
      </c>
      <c r="B447" s="52" t="s">
        <v>622</v>
      </c>
      <c r="C447" s="1">
        <v>0</v>
      </c>
      <c r="D447" s="1">
        <v>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2.6</v>
      </c>
      <c r="K447" s="1">
        <v>0</v>
      </c>
      <c r="L447" s="1">
        <v>0</v>
      </c>
      <c r="M447" s="1">
        <v>96</v>
      </c>
      <c r="N447" s="1">
        <v>0</v>
      </c>
      <c r="O447" s="1">
        <v>29</v>
      </c>
      <c r="P447" s="1">
        <v>0</v>
      </c>
      <c r="Q447" s="1">
        <v>0</v>
      </c>
      <c r="R447" s="1">
        <v>0</v>
      </c>
      <c r="S447" s="1">
        <v>0.16</v>
      </c>
      <c r="T447" s="1">
        <v>0</v>
      </c>
      <c r="U447" s="1">
        <v>3.2</v>
      </c>
      <c r="V447" s="1">
        <v>0</v>
      </c>
      <c r="W447" s="1">
        <v>0</v>
      </c>
      <c r="X447" s="1">
        <v>0</v>
      </c>
      <c r="Y447" s="1">
        <v>0</v>
      </c>
      <c r="Z447" s="1">
        <v>18.2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32.183908045977013</v>
      </c>
      <c r="AI447" s="1">
        <v>0</v>
      </c>
      <c r="AJ447" s="1">
        <v>0</v>
      </c>
      <c r="AK447" s="1">
        <v>0</v>
      </c>
      <c r="AL447" s="1">
        <v>0</v>
      </c>
      <c r="AN447" s="1">
        <v>3.7</v>
      </c>
      <c r="AO447" s="1">
        <v>3.7</v>
      </c>
      <c r="AP447" s="1">
        <v>0</v>
      </c>
      <c r="AR447" s="1">
        <v>188.04390804597696</v>
      </c>
      <c r="AS447" s="1">
        <v>188.04390804597696</v>
      </c>
      <c r="AT447" s="1">
        <v>137</v>
      </c>
      <c r="AU447" s="1">
        <v>0</v>
      </c>
      <c r="AV447" s="1">
        <v>0</v>
      </c>
    </row>
    <row r="448" spans="1:48">
      <c r="A448" s="1" t="s">
        <v>623</v>
      </c>
      <c r="B448" s="52" t="s">
        <v>624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N448" s="1" t="s">
        <v>63</v>
      </c>
      <c r="AO448" s="1">
        <v>0.22799999999999998</v>
      </c>
      <c r="AP448" s="1">
        <v>0</v>
      </c>
      <c r="AR448" s="1">
        <v>0.22799999999999998</v>
      </c>
      <c r="AS448" s="1">
        <v>0.22799999999999998</v>
      </c>
      <c r="AT448" s="1">
        <v>7.6</v>
      </c>
      <c r="AU448" s="1">
        <v>0</v>
      </c>
      <c r="AV448" s="1">
        <v>0</v>
      </c>
    </row>
    <row r="449" spans="1:48">
      <c r="A449" s="1" t="s">
        <v>623</v>
      </c>
      <c r="B449" s="52" t="s">
        <v>625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N449" s="1" t="s">
        <v>56</v>
      </c>
      <c r="AO449" s="1">
        <v>2.7E-2</v>
      </c>
      <c r="AP449" s="1">
        <v>0</v>
      </c>
      <c r="AR449" s="1">
        <v>2.7E-2</v>
      </c>
      <c r="AS449" s="1">
        <v>2.7E-2</v>
      </c>
      <c r="AT449" s="1">
        <v>0.9</v>
      </c>
      <c r="AU449" s="1">
        <v>0</v>
      </c>
      <c r="AV449" s="1">
        <v>0</v>
      </c>
    </row>
    <row r="450" spans="1:48">
      <c r="A450" s="1" t="s">
        <v>623</v>
      </c>
      <c r="B450" s="52" t="s">
        <v>626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23.529411764705884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N450" s="1" t="s">
        <v>56</v>
      </c>
      <c r="AO450" s="1">
        <v>0.72</v>
      </c>
      <c r="AP450" s="1">
        <v>0</v>
      </c>
      <c r="AR450" s="1">
        <v>24.249411764705883</v>
      </c>
      <c r="AS450" s="1">
        <v>24.249411764705883</v>
      </c>
      <c r="AT450" s="1">
        <v>24</v>
      </c>
      <c r="AU450" s="1">
        <v>0</v>
      </c>
      <c r="AV450" s="1">
        <v>0</v>
      </c>
    </row>
    <row r="451" spans="1:48">
      <c r="A451" s="1" t="s">
        <v>627</v>
      </c>
      <c r="B451" s="52" t="s">
        <v>628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N451" s="1" t="s">
        <v>63</v>
      </c>
      <c r="AO451" s="1">
        <v>0</v>
      </c>
      <c r="AP451" s="1">
        <v>0</v>
      </c>
      <c r="AR451" s="1">
        <v>0</v>
      </c>
      <c r="AS451" s="1">
        <v>0</v>
      </c>
      <c r="AT451" s="1" t="s">
        <v>64</v>
      </c>
      <c r="AU451" s="1">
        <v>0</v>
      </c>
      <c r="AV451" s="1">
        <v>0</v>
      </c>
    </row>
    <row r="452" spans="1:48">
      <c r="A452" s="1" t="s">
        <v>629</v>
      </c>
      <c r="B452" s="52" t="s">
        <v>630</v>
      </c>
      <c r="C452" s="1">
        <v>0</v>
      </c>
      <c r="D452" s="1">
        <v>3.8099999999999996</v>
      </c>
      <c r="E452" s="1">
        <v>0</v>
      </c>
      <c r="F452" s="1">
        <v>17.099999999999998</v>
      </c>
      <c r="G452" s="1">
        <v>34.799999999999997</v>
      </c>
      <c r="H452" s="1">
        <v>0</v>
      </c>
      <c r="I452" s="1">
        <v>80.3</v>
      </c>
      <c r="J452" s="1">
        <v>25</v>
      </c>
      <c r="K452" s="1">
        <v>1.2</v>
      </c>
      <c r="L452" s="1">
        <v>0</v>
      </c>
      <c r="M452" s="1">
        <v>0.2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392.3</v>
      </c>
      <c r="T452" s="1">
        <v>1.5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38</v>
      </c>
      <c r="AA452" s="1">
        <v>106</v>
      </c>
      <c r="AB452" s="1">
        <v>34</v>
      </c>
      <c r="AC452" s="1">
        <v>0</v>
      </c>
      <c r="AD452" s="1">
        <v>0</v>
      </c>
      <c r="AE452" s="1">
        <v>302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12.3</v>
      </c>
      <c r="AN452" s="1">
        <v>8.3800000000000008</v>
      </c>
      <c r="AO452" s="1">
        <v>8.3800000000000008</v>
      </c>
      <c r="AP452" s="1">
        <v>17.8</v>
      </c>
      <c r="AR452" s="1">
        <v>1028.3900000000001</v>
      </c>
      <c r="AS452" s="1">
        <v>1040.69</v>
      </c>
      <c r="AT452" s="1">
        <v>1002</v>
      </c>
      <c r="AU452" s="1">
        <v>102</v>
      </c>
      <c r="AV452" s="1">
        <v>102</v>
      </c>
    </row>
    <row r="453" spans="1:48">
      <c r="A453" s="1" t="s">
        <v>629</v>
      </c>
      <c r="B453" s="52" t="s">
        <v>631</v>
      </c>
      <c r="C453" s="1">
        <v>0</v>
      </c>
      <c r="D453" s="1">
        <v>0.03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2.2447058823529411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N453" s="1">
        <v>0.1</v>
      </c>
      <c r="AO453" s="1">
        <v>0.1</v>
      </c>
      <c r="AP453" s="1">
        <v>0</v>
      </c>
      <c r="AR453" s="1">
        <v>2.374705882352941</v>
      </c>
      <c r="AS453" s="1">
        <v>2.374705882352941</v>
      </c>
      <c r="AT453" s="1">
        <v>1.9</v>
      </c>
      <c r="AU453" s="1">
        <v>0</v>
      </c>
      <c r="AV453" s="1">
        <v>0</v>
      </c>
    </row>
    <row r="454" spans="1:48">
      <c r="A454" s="1" t="s">
        <v>629</v>
      </c>
      <c r="B454" s="52" t="s">
        <v>632</v>
      </c>
      <c r="C454" s="1">
        <v>0</v>
      </c>
      <c r="D454" s="1">
        <v>0.97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60</v>
      </c>
      <c r="T454" s="1">
        <v>6.78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N454" s="1">
        <v>0.13</v>
      </c>
      <c r="AO454" s="1">
        <v>0.13</v>
      </c>
      <c r="AP454" s="1">
        <v>0</v>
      </c>
      <c r="AR454" s="1">
        <v>67.88</v>
      </c>
      <c r="AS454" s="1">
        <v>67.88</v>
      </c>
      <c r="AT454" s="1">
        <v>10.199999999999999</v>
      </c>
      <c r="AU454" s="1">
        <v>0</v>
      </c>
      <c r="AV454" s="1">
        <v>0</v>
      </c>
    </row>
    <row r="455" spans="1:48">
      <c r="A455" s="1" t="s">
        <v>629</v>
      </c>
      <c r="B455" s="52" t="s">
        <v>633</v>
      </c>
      <c r="C455" s="1">
        <v>0</v>
      </c>
      <c r="D455" s="1">
        <v>1.54</v>
      </c>
      <c r="E455" s="1">
        <v>0</v>
      </c>
      <c r="F455" s="1">
        <v>0</v>
      </c>
      <c r="G455" s="1">
        <v>0</v>
      </c>
      <c r="H455" s="1">
        <v>0</v>
      </c>
      <c r="I455" s="1">
        <v>33</v>
      </c>
      <c r="J455" s="1">
        <v>0</v>
      </c>
      <c r="K455" s="1">
        <v>220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9.41</v>
      </c>
      <c r="S455" s="1">
        <v>0</v>
      </c>
      <c r="T455" s="1">
        <v>0</v>
      </c>
      <c r="U455" s="1">
        <v>0</v>
      </c>
      <c r="V455" s="1">
        <v>0</v>
      </c>
      <c r="W455" s="1">
        <v>13.9</v>
      </c>
      <c r="X455" s="1">
        <v>12.4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1.87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N455" s="1">
        <v>9.6999999999999993</v>
      </c>
      <c r="AO455" s="1">
        <v>9.6999999999999993</v>
      </c>
      <c r="AP455" s="1">
        <v>0</v>
      </c>
      <c r="AR455" s="1">
        <v>301.81999999999994</v>
      </c>
      <c r="AS455" s="1">
        <v>301.81999999999994</v>
      </c>
      <c r="AT455" s="1">
        <v>194</v>
      </c>
      <c r="AU455" s="1">
        <v>0</v>
      </c>
      <c r="AV455" s="1">
        <v>0</v>
      </c>
    </row>
    <row r="456" spans="1:48">
      <c r="A456" s="1" t="s">
        <v>634</v>
      </c>
      <c r="B456" s="52" t="s">
        <v>635</v>
      </c>
      <c r="C456" s="1">
        <v>0</v>
      </c>
      <c r="D456" s="1">
        <v>0.42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36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4.3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N456" s="1" t="s">
        <v>56</v>
      </c>
      <c r="AO456" s="1">
        <v>0.87</v>
      </c>
      <c r="AP456" s="1">
        <v>0</v>
      </c>
      <c r="AR456" s="1">
        <v>41.589999999999996</v>
      </c>
      <c r="AS456" s="1">
        <v>41.589999999999996</v>
      </c>
      <c r="AT456" s="1">
        <v>29</v>
      </c>
      <c r="AU456" s="1">
        <v>0</v>
      </c>
      <c r="AV456" s="1">
        <v>0</v>
      </c>
    </row>
    <row r="457" spans="1:48">
      <c r="A457" s="1" t="s">
        <v>636</v>
      </c>
      <c r="B457" s="52" t="s">
        <v>637</v>
      </c>
      <c r="C457" s="1">
        <v>0</v>
      </c>
      <c r="D457" s="1">
        <v>1.8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54</v>
      </c>
      <c r="Y457" s="1">
        <v>0</v>
      </c>
      <c r="Z457" s="1">
        <v>5.3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N457" s="1">
        <v>1.7</v>
      </c>
      <c r="AO457" s="1">
        <v>1.7</v>
      </c>
      <c r="AP457" s="1">
        <v>0</v>
      </c>
      <c r="AR457" s="1">
        <v>62.8</v>
      </c>
      <c r="AS457" s="1">
        <v>62.8</v>
      </c>
      <c r="AT457" s="1">
        <v>48</v>
      </c>
      <c r="AU457" s="1">
        <v>0</v>
      </c>
      <c r="AV457" s="1">
        <v>0</v>
      </c>
    </row>
    <row r="458" spans="1:48">
      <c r="A458" s="1" t="s">
        <v>638</v>
      </c>
      <c r="B458" s="52" t="s">
        <v>639</v>
      </c>
      <c r="C458" s="1">
        <v>0</v>
      </c>
      <c r="D458" s="1">
        <v>0.03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8.6300000000000008</v>
      </c>
      <c r="P458" s="1">
        <v>0</v>
      </c>
      <c r="Q458" s="1">
        <v>0</v>
      </c>
      <c r="R458" s="1">
        <v>2.87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N458" s="1">
        <v>0.28000000000000003</v>
      </c>
      <c r="AO458" s="1">
        <v>0.28000000000000003</v>
      </c>
      <c r="AP458" s="1">
        <v>0</v>
      </c>
      <c r="AR458" s="1">
        <v>11.81</v>
      </c>
      <c r="AS458" s="1">
        <v>11.81</v>
      </c>
      <c r="AT458" s="1">
        <v>8.0500000000000007</v>
      </c>
      <c r="AU458" s="1">
        <v>0</v>
      </c>
      <c r="AV458" s="1">
        <v>0</v>
      </c>
    </row>
    <row r="459" spans="1:48">
      <c r="A459" s="1" t="s">
        <v>638</v>
      </c>
      <c r="B459" s="52" t="s">
        <v>640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4.37</v>
      </c>
      <c r="P459" s="1">
        <v>0</v>
      </c>
      <c r="Q459" s="1">
        <v>0</v>
      </c>
      <c r="R459" s="1">
        <v>1.08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0.32</v>
      </c>
      <c r="AC459" s="1">
        <v>0.59</v>
      </c>
      <c r="AD459" s="1">
        <v>0.6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N459" s="1" t="s">
        <v>56</v>
      </c>
      <c r="AO459" s="1">
        <v>0.17279999999999998</v>
      </c>
      <c r="AP459" s="1">
        <v>0</v>
      </c>
      <c r="AR459" s="1">
        <v>6.2227999999999994</v>
      </c>
      <c r="AS459" s="1">
        <v>6.2227999999999994</v>
      </c>
      <c r="AT459" s="1">
        <v>5.76</v>
      </c>
      <c r="AU459" s="1">
        <v>0</v>
      </c>
      <c r="AV459" s="1">
        <v>0</v>
      </c>
    </row>
    <row r="460" spans="1:48">
      <c r="A460" s="1" t="s">
        <v>638</v>
      </c>
      <c r="B460" s="52" t="s">
        <v>641</v>
      </c>
      <c r="C460" s="1">
        <v>0</v>
      </c>
      <c r="D460" s="1">
        <v>0.13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1.49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N460" s="1" t="s">
        <v>56</v>
      </c>
      <c r="AO460" s="1">
        <v>4.0800000000000003E-2</v>
      </c>
      <c r="AP460" s="1">
        <v>0</v>
      </c>
      <c r="AR460" s="1">
        <v>1.6608000000000001</v>
      </c>
      <c r="AS460" s="1">
        <v>1.6608000000000001</v>
      </c>
      <c r="AT460" s="1">
        <v>1.36</v>
      </c>
      <c r="AU460" s="1">
        <v>0</v>
      </c>
      <c r="AV460" s="1">
        <v>0</v>
      </c>
    </row>
    <row r="461" spans="1:48">
      <c r="A461" s="1" t="s">
        <v>638</v>
      </c>
      <c r="B461" s="52" t="s">
        <v>642</v>
      </c>
      <c r="C461" s="1">
        <v>0</v>
      </c>
      <c r="D461" s="1">
        <v>0.5252941176470588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5.6</v>
      </c>
      <c r="AF461" s="1">
        <v>0</v>
      </c>
      <c r="AG461" s="1">
        <v>0</v>
      </c>
      <c r="AH461" s="1">
        <v>2.6117647058823534</v>
      </c>
      <c r="AI461" s="1">
        <v>0</v>
      </c>
      <c r="AJ461" s="1">
        <v>0</v>
      </c>
      <c r="AK461" s="1">
        <v>0</v>
      </c>
      <c r="AL461" s="1">
        <v>0</v>
      </c>
      <c r="AN461" s="1" t="s">
        <v>56</v>
      </c>
      <c r="AO461" s="1">
        <v>0.2235</v>
      </c>
      <c r="AP461" s="1">
        <v>0</v>
      </c>
      <c r="AR461" s="1">
        <v>8.9605588235294107</v>
      </c>
      <c r="AS461" s="1">
        <v>8.9605588235294107</v>
      </c>
      <c r="AT461" s="1">
        <v>7.45</v>
      </c>
      <c r="AU461" s="1">
        <v>0</v>
      </c>
      <c r="AV461" s="1">
        <v>0</v>
      </c>
    </row>
    <row r="462" spans="1:48">
      <c r="A462" s="1" t="s">
        <v>638</v>
      </c>
      <c r="B462" s="52" t="s">
        <v>643</v>
      </c>
      <c r="C462" s="1">
        <v>0</v>
      </c>
      <c r="D462" s="1">
        <v>0.02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0.76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N462" s="1">
        <v>0.03</v>
      </c>
      <c r="AO462" s="1">
        <v>0.03</v>
      </c>
      <c r="AP462" s="1">
        <v>0</v>
      </c>
      <c r="AR462" s="1">
        <v>0.81</v>
      </c>
      <c r="AS462" s="1">
        <v>0.81</v>
      </c>
      <c r="AT462" s="1">
        <v>0.61</v>
      </c>
      <c r="AU462" s="1">
        <v>0</v>
      </c>
      <c r="AV462" s="1">
        <v>0</v>
      </c>
    </row>
    <row r="463" spans="1:48" s="62" customFormat="1" ht="15.75" thickBot="1">
      <c r="A463" s="62" t="s">
        <v>638</v>
      </c>
      <c r="B463" s="63" t="s">
        <v>644</v>
      </c>
      <c r="C463" s="62">
        <v>0</v>
      </c>
      <c r="D463" s="62">
        <v>1.19</v>
      </c>
      <c r="E463" s="62">
        <v>0</v>
      </c>
      <c r="F463" s="62">
        <v>1.6417515845657733</v>
      </c>
      <c r="G463" s="62">
        <v>0</v>
      </c>
      <c r="H463" s="62">
        <v>0</v>
      </c>
      <c r="I463" s="62">
        <v>0</v>
      </c>
      <c r="J463" s="62">
        <v>21.869621481721126</v>
      </c>
      <c r="K463" s="62">
        <v>0</v>
      </c>
      <c r="L463" s="62">
        <v>189.49139936392547</v>
      </c>
      <c r="M463" s="62">
        <v>70.997014344129283</v>
      </c>
      <c r="N463" s="62">
        <v>77.1463620432271</v>
      </c>
      <c r="O463" s="62">
        <v>45.840591938729148</v>
      </c>
      <c r="P463" s="62">
        <v>0</v>
      </c>
      <c r="Q463" s="62">
        <v>0</v>
      </c>
      <c r="R463" s="62">
        <v>9.4499999999999993</v>
      </c>
      <c r="S463" s="62">
        <v>0</v>
      </c>
      <c r="T463" s="62">
        <v>0</v>
      </c>
      <c r="U463" s="62">
        <v>0</v>
      </c>
      <c r="V463" s="62">
        <v>0</v>
      </c>
      <c r="W463" s="62">
        <v>0</v>
      </c>
      <c r="X463" s="62">
        <v>4.5113850847017591</v>
      </c>
      <c r="Y463" s="62">
        <v>52.17539621752195</v>
      </c>
      <c r="Z463" s="62">
        <v>58</v>
      </c>
      <c r="AA463" s="62">
        <v>0</v>
      </c>
      <c r="AB463" s="62">
        <v>0</v>
      </c>
      <c r="AC463" s="62">
        <v>1.28</v>
      </c>
      <c r="AD463" s="62">
        <v>1.42</v>
      </c>
      <c r="AE463" s="62">
        <v>0</v>
      </c>
      <c r="AF463" s="62">
        <v>0</v>
      </c>
      <c r="AG463" s="62">
        <v>0</v>
      </c>
      <c r="AH463" s="62">
        <v>6.8823529411764701</v>
      </c>
      <c r="AI463" s="62">
        <v>0</v>
      </c>
      <c r="AJ463" s="62">
        <v>0</v>
      </c>
      <c r="AK463" s="62">
        <v>0</v>
      </c>
      <c r="AL463" s="62">
        <v>0</v>
      </c>
      <c r="AN463" s="62">
        <v>0.74</v>
      </c>
      <c r="AO463" s="62">
        <v>0.74</v>
      </c>
      <c r="AP463" s="62">
        <v>16.399973592944889</v>
      </c>
      <c r="AQ463" s="66"/>
      <c r="AR463" s="62">
        <v>557.75584859264291</v>
      </c>
      <c r="AS463" s="62">
        <v>557.75584859264291</v>
      </c>
      <c r="AT463" s="62">
        <v>246</v>
      </c>
      <c r="AU463" s="62">
        <v>0</v>
      </c>
      <c r="AV463" s="62">
        <v>0</v>
      </c>
    </row>
    <row r="466" spans="1:48">
      <c r="A466" s="44" t="s">
        <v>646</v>
      </c>
      <c r="B466" s="44" t="s">
        <v>646</v>
      </c>
      <c r="C466" s="1">
        <v>1242.3651922285537</v>
      </c>
      <c r="D466" s="1">
        <v>614.73131629694967</v>
      </c>
      <c r="E466" s="1">
        <v>176.5240715485217</v>
      </c>
      <c r="F466" s="1">
        <v>1058.9064975015945</v>
      </c>
      <c r="G466" s="1">
        <v>1790.1908701842046</v>
      </c>
      <c r="H466" s="1">
        <v>131.92000000000002</v>
      </c>
      <c r="I466" s="1">
        <v>10117.78631210712</v>
      </c>
      <c r="J466" s="1">
        <v>138.87128119047983</v>
      </c>
      <c r="K466" s="1">
        <v>2493.2099638723676</v>
      </c>
      <c r="L466" s="1">
        <v>1490.0699647618533</v>
      </c>
      <c r="M466" s="1">
        <v>6161.9913257136004</v>
      </c>
      <c r="N466" s="1">
        <v>1267.730964282096</v>
      </c>
      <c r="O466" s="1">
        <v>3529.295822109148</v>
      </c>
      <c r="P466" s="1">
        <v>537.6</v>
      </c>
      <c r="Q466" s="1">
        <v>715.33739964474523</v>
      </c>
      <c r="R466" s="1">
        <v>1280.9513403286476</v>
      </c>
      <c r="S466" s="1">
        <v>2749.0489695301808</v>
      </c>
      <c r="T466" s="1">
        <v>731.05566438289759</v>
      </c>
      <c r="U466" s="1">
        <v>61.527014364728487</v>
      </c>
      <c r="V466" s="1">
        <v>477.29411764705884</v>
      </c>
      <c r="W466" s="1">
        <v>77.111498450435462</v>
      </c>
      <c r="X466" s="1">
        <v>1541.2247392375316</v>
      </c>
      <c r="Y466" s="1">
        <v>1617.8971451755954</v>
      </c>
      <c r="Z466" s="1">
        <v>5166.8799999999974</v>
      </c>
      <c r="AA466" s="1">
        <v>4704.7999999999993</v>
      </c>
      <c r="AB466" s="1">
        <v>1458.37</v>
      </c>
      <c r="AC466" s="1">
        <v>284.42</v>
      </c>
      <c r="AD466" s="1">
        <v>292.64000000000004</v>
      </c>
      <c r="AE466" s="1">
        <v>4062.6541176470591</v>
      </c>
      <c r="AF466" s="1">
        <v>0.96470588235294119</v>
      </c>
      <c r="AG466" s="1">
        <v>1.6705882352941175</v>
      </c>
      <c r="AH466" s="1">
        <v>729.8661439672004</v>
      </c>
      <c r="AI466" s="1">
        <v>0</v>
      </c>
      <c r="AJ466" s="1">
        <v>8.1882352941176464</v>
      </c>
      <c r="AK466" s="1">
        <v>728</v>
      </c>
      <c r="AL466" s="1">
        <v>4134.7</v>
      </c>
      <c r="AN466" s="1">
        <v>959.04999999999984</v>
      </c>
      <c r="AO466" s="1">
        <v>1117.326499999999</v>
      </c>
      <c r="AP466" s="1">
        <v>618.86103430082505</v>
      </c>
      <c r="AR466" s="1">
        <v>57434.492795885184</v>
      </c>
      <c r="AS466" s="1">
        <v>61569.192795885181</v>
      </c>
      <c r="AT466" s="1">
        <v>53501.999999999993</v>
      </c>
      <c r="AU466" s="1">
        <v>3511.16</v>
      </c>
      <c r="AV466" s="1">
        <v>2515.09</v>
      </c>
    </row>
    <row r="467" spans="1:48">
      <c r="A467" s="44" t="s">
        <v>647</v>
      </c>
      <c r="B467" s="44" t="s">
        <v>648</v>
      </c>
      <c r="C467" s="1">
        <v>0</v>
      </c>
      <c r="D467" s="1">
        <v>296.76037127182371</v>
      </c>
      <c r="E467" s="1">
        <v>17.180000000000003</v>
      </c>
      <c r="F467" s="1">
        <v>38.541138375530686</v>
      </c>
      <c r="G467" s="1">
        <v>38.29</v>
      </c>
      <c r="H467" s="1">
        <v>22.759999999999998</v>
      </c>
      <c r="I467" s="1">
        <v>330.59384447229195</v>
      </c>
      <c r="J467" s="1">
        <v>51.651035457907334</v>
      </c>
      <c r="K467" s="1">
        <v>190.40375567151924</v>
      </c>
      <c r="L467" s="1">
        <v>765.90051056355037</v>
      </c>
      <c r="M467" s="1">
        <v>1482.1352236932651</v>
      </c>
      <c r="N467" s="1">
        <v>467.45099678636342</v>
      </c>
      <c r="O467" s="1">
        <v>2308.3443343618515</v>
      </c>
      <c r="P467" s="1">
        <v>0</v>
      </c>
      <c r="Q467" s="1">
        <v>16.195294117647059</v>
      </c>
      <c r="R467" s="1">
        <v>311.19</v>
      </c>
      <c r="S467" s="1">
        <v>716.19720482429943</v>
      </c>
      <c r="T467" s="1">
        <v>438.4699999999998</v>
      </c>
      <c r="U467" s="1">
        <v>40.1</v>
      </c>
      <c r="V467" s="1">
        <v>297.29411764705884</v>
      </c>
      <c r="W467" s="1">
        <v>53.352105583139128</v>
      </c>
      <c r="X467" s="1">
        <v>585.65105944677794</v>
      </c>
      <c r="Y467" s="1">
        <v>132.43212589574259</v>
      </c>
      <c r="Z467" s="1">
        <v>697.87999999999965</v>
      </c>
      <c r="AA467" s="1">
        <v>75.290000000000006</v>
      </c>
      <c r="AB467" s="1">
        <v>31.15</v>
      </c>
      <c r="AC467" s="1">
        <v>15.360000000000005</v>
      </c>
      <c r="AD467" s="1">
        <v>20.440000000000005</v>
      </c>
      <c r="AE467" s="1">
        <v>957.54411764705878</v>
      </c>
      <c r="AF467" s="1">
        <v>0</v>
      </c>
      <c r="AG467" s="1">
        <v>1.6705882352941175</v>
      </c>
      <c r="AH467" s="1">
        <v>340.98290261573993</v>
      </c>
      <c r="AI467" s="1">
        <v>0</v>
      </c>
      <c r="AJ467" s="1">
        <v>0</v>
      </c>
      <c r="AK467" s="1">
        <v>0</v>
      </c>
      <c r="AL467" s="1">
        <v>361</v>
      </c>
      <c r="AM467" s="1">
        <v>0</v>
      </c>
      <c r="AN467" s="1">
        <v>189.4199999999999</v>
      </c>
      <c r="AO467" s="1">
        <v>248.51649999999989</v>
      </c>
      <c r="AP467" s="1">
        <v>25.7341787175422</v>
      </c>
      <c r="AQ467" s="64">
        <v>0</v>
      </c>
      <c r="AR467" s="1">
        <v>10968.951405384409</v>
      </c>
      <c r="AS467" s="1">
        <v>11329.951405384412</v>
      </c>
      <c r="AT467" s="1">
        <v>8786.0000000000018</v>
      </c>
      <c r="AU467" s="1">
        <v>263.60000000000002</v>
      </c>
      <c r="AV467" s="1">
        <v>0</v>
      </c>
    </row>
    <row r="468" spans="1:48">
      <c r="A468" s="44" t="s">
        <v>649</v>
      </c>
      <c r="B468" s="44" t="s">
        <v>650</v>
      </c>
      <c r="C468" s="1">
        <v>144.75108225108227</v>
      </c>
      <c r="D468" s="1">
        <v>184.69576256548623</v>
      </c>
      <c r="E468" s="1">
        <v>159.3440715485217</v>
      </c>
      <c r="F468" s="1">
        <v>351.51152275676907</v>
      </c>
      <c r="G468" s="1">
        <v>228.631</v>
      </c>
      <c r="H468" s="1">
        <v>36.160000000000004</v>
      </c>
      <c r="I468" s="1">
        <v>3333.8336973310084</v>
      </c>
      <c r="J468" s="1">
        <v>43.320833967866626</v>
      </c>
      <c r="K468" s="1">
        <v>1335.8187717875264</v>
      </c>
      <c r="L468" s="1">
        <v>620.33674118640783</v>
      </c>
      <c r="M468" s="1">
        <v>3415.0139658479179</v>
      </c>
      <c r="N468" s="1">
        <v>333.72477182018019</v>
      </c>
      <c r="O468" s="1">
        <v>1006.1303857762927</v>
      </c>
      <c r="P468" s="1">
        <v>220.1</v>
      </c>
      <c r="Q468" s="1">
        <v>48.4</v>
      </c>
      <c r="R468" s="1">
        <v>580.48134032864766</v>
      </c>
      <c r="S468" s="1">
        <v>419.40176470588233</v>
      </c>
      <c r="T468" s="1">
        <v>283.50217329500583</v>
      </c>
      <c r="U468" s="1">
        <v>10.253367653367652</v>
      </c>
      <c r="V468" s="1">
        <v>180</v>
      </c>
      <c r="W468" s="1">
        <v>15.959392867296334</v>
      </c>
      <c r="X468" s="1">
        <v>837.59368442555865</v>
      </c>
      <c r="Y468" s="1">
        <v>437.51187847254971</v>
      </c>
      <c r="Z468" s="1">
        <v>2022.5999999999997</v>
      </c>
      <c r="AA468" s="1">
        <v>772.31000000000006</v>
      </c>
      <c r="AB468" s="1">
        <v>260.88</v>
      </c>
      <c r="AC468" s="1">
        <v>127.41</v>
      </c>
      <c r="AD468" s="1">
        <v>128.16999999999999</v>
      </c>
      <c r="AE468" s="1">
        <v>1584.4999999999998</v>
      </c>
      <c r="AF468" s="1">
        <v>0.96470588235294119</v>
      </c>
      <c r="AG468" s="1">
        <v>0</v>
      </c>
      <c r="AH468" s="1">
        <v>383.2832413514605</v>
      </c>
      <c r="AI468" s="1">
        <v>0</v>
      </c>
      <c r="AJ468" s="1">
        <v>8.1882352941176464</v>
      </c>
      <c r="AK468" s="1">
        <v>728</v>
      </c>
      <c r="AL468" s="1">
        <v>1427.4</v>
      </c>
      <c r="AM468" s="1">
        <v>0</v>
      </c>
      <c r="AN468" s="1">
        <v>335.7399999999999</v>
      </c>
      <c r="AO468" s="1">
        <v>403.4799999999999</v>
      </c>
      <c r="AP468" s="1">
        <v>256.60206746382102</v>
      </c>
      <c r="AQ468" s="64">
        <v>0</v>
      </c>
      <c r="AR468" s="1">
        <v>20514.574458579118</v>
      </c>
      <c r="AS468" s="1">
        <v>21941.974458579116</v>
      </c>
      <c r="AT468" s="1">
        <v>19070</v>
      </c>
      <c r="AU468" s="1">
        <v>211.45999999999998</v>
      </c>
      <c r="AV468" s="1">
        <v>112.96</v>
      </c>
    </row>
    <row r="469" spans="1:48">
      <c r="A469" s="44" t="s">
        <v>651</v>
      </c>
      <c r="B469" s="44" t="s">
        <v>652</v>
      </c>
      <c r="C469" s="1">
        <v>1097.6141099774716</v>
      </c>
      <c r="D469" s="1">
        <v>133.27518245963964</v>
      </c>
      <c r="E469" s="1">
        <v>0</v>
      </c>
      <c r="F469" s="1">
        <v>668.85383636929464</v>
      </c>
      <c r="G469" s="1">
        <v>1523.2698701842044</v>
      </c>
      <c r="H469" s="1">
        <v>73</v>
      </c>
      <c r="I469" s="1">
        <v>6453.3587703038211</v>
      </c>
      <c r="J469" s="1">
        <v>43.899411764705881</v>
      </c>
      <c r="K469" s="1">
        <v>966.9874364133218</v>
      </c>
      <c r="L469" s="1">
        <v>103.83271301189501</v>
      </c>
      <c r="M469" s="1">
        <v>1264.8421361724202</v>
      </c>
      <c r="N469" s="1">
        <v>466.55519567555211</v>
      </c>
      <c r="O469" s="1">
        <v>214.82110197100423</v>
      </c>
      <c r="P469" s="1">
        <v>317.5</v>
      </c>
      <c r="Q469" s="1">
        <v>650.74210552709815</v>
      </c>
      <c r="R469" s="1">
        <v>389.28</v>
      </c>
      <c r="S469" s="1">
        <v>1613.45</v>
      </c>
      <c r="T469" s="1">
        <v>9.0834910878918258</v>
      </c>
      <c r="U469" s="1">
        <v>11.173646711360837</v>
      </c>
      <c r="V469" s="1">
        <v>0</v>
      </c>
      <c r="W469" s="1">
        <v>7.8</v>
      </c>
      <c r="X469" s="1">
        <v>117.97999536519455</v>
      </c>
      <c r="Y469" s="1">
        <v>1047.953140807303</v>
      </c>
      <c r="Z469" s="1">
        <v>2446.4</v>
      </c>
      <c r="AA469" s="1">
        <v>3857.2</v>
      </c>
      <c r="AB469" s="1">
        <v>1166.3399999999999</v>
      </c>
      <c r="AC469" s="1">
        <v>141.65</v>
      </c>
      <c r="AD469" s="1">
        <v>144.03</v>
      </c>
      <c r="AE469" s="1">
        <v>1520.61</v>
      </c>
      <c r="AF469" s="1">
        <v>0</v>
      </c>
      <c r="AG469" s="1">
        <v>0</v>
      </c>
      <c r="AH469" s="1">
        <v>5.6</v>
      </c>
      <c r="AI469" s="1">
        <v>0</v>
      </c>
      <c r="AJ469" s="1">
        <v>0</v>
      </c>
      <c r="AK469" s="1">
        <v>0</v>
      </c>
      <c r="AL469" s="1">
        <v>2346.3000000000002</v>
      </c>
      <c r="AM469" s="1">
        <v>0</v>
      </c>
      <c r="AN469" s="1">
        <v>433.89</v>
      </c>
      <c r="AO469" s="1">
        <v>465.33</v>
      </c>
      <c r="AP469" s="1">
        <v>336.52478811946213</v>
      </c>
      <c r="AQ469" s="64">
        <v>0</v>
      </c>
      <c r="AR469" s="1">
        <v>25950.966931921641</v>
      </c>
      <c r="AS469" s="1">
        <v>28297.26693192164</v>
      </c>
      <c r="AT469" s="1">
        <v>25646</v>
      </c>
      <c r="AU469" s="1">
        <v>3036.1</v>
      </c>
      <c r="AV469" s="1">
        <v>2402.13</v>
      </c>
    </row>
    <row r="471" spans="1:48">
      <c r="A471" s="44" t="s">
        <v>653</v>
      </c>
      <c r="C471" s="1">
        <v>1242.3651922285537</v>
      </c>
      <c r="D471" s="1">
        <v>633.18072806165571</v>
      </c>
      <c r="E471" s="1">
        <v>191.65407154852173</v>
      </c>
      <c r="F471" s="1">
        <v>1060.5482490861602</v>
      </c>
      <c r="G471" s="1">
        <v>1790.1908701842046</v>
      </c>
      <c r="H471" s="1">
        <v>138.08000000000001</v>
      </c>
      <c r="I471" s="1">
        <v>10670.874062136427</v>
      </c>
      <c r="J471" s="1">
        <v>281.91737326043625</v>
      </c>
      <c r="K471" s="1">
        <v>2636.8529071775547</v>
      </c>
      <c r="L471" s="1">
        <v>1704.0313641257785</v>
      </c>
      <c r="M471" s="1">
        <v>6252.4283400577287</v>
      </c>
      <c r="N471" s="1">
        <v>1348.8473263253231</v>
      </c>
      <c r="O471" s="1">
        <v>3599.5864140478775</v>
      </c>
      <c r="P471" s="1">
        <v>537.6</v>
      </c>
      <c r="Q471" s="1">
        <v>715.33739964474523</v>
      </c>
      <c r="R471" s="1">
        <v>1338.4013403286476</v>
      </c>
      <c r="S471" s="1">
        <v>2863.8589695301807</v>
      </c>
      <c r="T471" s="1">
        <v>737.83566438289756</v>
      </c>
      <c r="U471" s="1">
        <v>61.527014364728487</v>
      </c>
      <c r="V471" s="1">
        <v>826.70588235294122</v>
      </c>
      <c r="W471" s="1">
        <v>77.111498450435462</v>
      </c>
      <c r="X471" s="1">
        <v>1545.7361243222333</v>
      </c>
      <c r="Y471" s="1">
        <v>1767.3678543424126</v>
      </c>
      <c r="Z471" s="1">
        <v>5250.8799999999974</v>
      </c>
      <c r="AA471" s="1">
        <v>4704.7999999999993</v>
      </c>
      <c r="AB471" s="1">
        <v>1458.37</v>
      </c>
      <c r="AC471" s="1">
        <v>286.39999999999998</v>
      </c>
      <c r="AD471" s="1">
        <v>294.06000000000006</v>
      </c>
      <c r="AE471" s="1">
        <v>12569.834117647059</v>
      </c>
      <c r="AF471" s="1">
        <v>0.96470588235294119</v>
      </c>
      <c r="AG471" s="1">
        <v>838.14117647058822</v>
      </c>
      <c r="AH471" s="1">
        <v>10221.430849849552</v>
      </c>
      <c r="AI471" s="1">
        <v>0</v>
      </c>
      <c r="AJ471" s="1">
        <v>8.1882352941176464</v>
      </c>
      <c r="AK471" s="1">
        <v>728</v>
      </c>
      <c r="AL471" s="1">
        <v>5987.7</v>
      </c>
      <c r="AM471" s="1">
        <v>0</v>
      </c>
      <c r="AN471" s="1">
        <v>25358.099999999995</v>
      </c>
      <c r="AO471" s="1">
        <v>25546.510299999991</v>
      </c>
      <c r="AP471" s="1">
        <v>3132.5633218498233</v>
      </c>
      <c r="AR471" s="1">
        <v>105317.41135295275</v>
      </c>
      <c r="AS471" s="1">
        <v>111305.11135295275</v>
      </c>
      <c r="AT471" s="1">
        <v>55249.589999999989</v>
      </c>
      <c r="AU471" s="1">
        <v>3511.16</v>
      </c>
    </row>
  </sheetData>
  <autoFilter ref="A5:AX463">
    <filterColumn colId="24"/>
    <sortState ref="A6:BL463">
      <sortCondition ref="A5:A463"/>
    </sortState>
  </autoFilter>
  <mergeCells count="1">
    <mergeCell ref="A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G9" sqref="G9"/>
    </sheetView>
  </sheetViews>
  <sheetFormatPr defaultRowHeight="15"/>
  <cols>
    <col min="1" max="1" width="38.5703125" style="1" customWidth="1"/>
    <col min="2" max="2" width="9.42578125" style="1" customWidth="1"/>
    <col min="3" max="3" width="13.140625" style="1" customWidth="1"/>
    <col min="4" max="4" width="13.28515625" style="1" customWidth="1"/>
    <col min="5" max="5" width="12.7109375" style="1" customWidth="1"/>
    <col min="6" max="6" width="13" style="1" customWidth="1"/>
    <col min="7" max="8" width="10.7109375" style="1" customWidth="1"/>
    <col min="9" max="9" width="12.7109375" style="1" customWidth="1"/>
    <col min="10" max="10" width="11" style="1" customWidth="1"/>
    <col min="11" max="28" width="9.140625" style="1"/>
  </cols>
  <sheetData>
    <row r="1" spans="1:10" ht="48" customHeight="1">
      <c r="A1" s="67" t="s">
        <v>730</v>
      </c>
      <c r="B1" s="68"/>
      <c r="C1" s="68"/>
      <c r="D1" s="68"/>
      <c r="E1" s="68"/>
      <c r="F1" s="69"/>
      <c r="G1" s="69"/>
      <c r="H1" s="69"/>
      <c r="I1" s="69"/>
      <c r="J1" s="70"/>
    </row>
    <row r="2" spans="1:10" ht="18.75">
      <c r="A2" s="2"/>
      <c r="B2" s="2"/>
      <c r="C2" s="2"/>
      <c r="D2" s="2"/>
      <c r="E2" s="2"/>
      <c r="F2" s="3"/>
      <c r="G2" s="3"/>
      <c r="H2" s="3"/>
      <c r="I2" s="3"/>
      <c r="J2" s="3"/>
    </row>
    <row r="3" spans="1:10" ht="16.5" thickBot="1">
      <c r="A3" s="4" t="s">
        <v>661</v>
      </c>
      <c r="B3" s="4">
        <v>2012</v>
      </c>
      <c r="C3" s="5">
        <v>2011</v>
      </c>
      <c r="D3" s="5">
        <v>2010</v>
      </c>
      <c r="E3" s="6">
        <v>2009</v>
      </c>
      <c r="F3" s="6" t="s">
        <v>662</v>
      </c>
      <c r="G3" s="6" t="s">
        <v>663</v>
      </c>
      <c r="H3" s="6" t="s">
        <v>664</v>
      </c>
      <c r="I3" s="6" t="s">
        <v>665</v>
      </c>
      <c r="J3" s="6" t="s">
        <v>666</v>
      </c>
    </row>
    <row r="4" spans="1:10">
      <c r="A4" s="7" t="s">
        <v>670</v>
      </c>
      <c r="B4" s="8">
        <v>3006.0512319812178</v>
      </c>
      <c r="C4" s="8">
        <v>3664.8864094574087</v>
      </c>
      <c r="D4" s="9">
        <f>'[1]Elbränslen per nät'!J459</f>
        <v>3001.6556048421235</v>
      </c>
      <c r="E4" s="9">
        <v>2461.83438923423</v>
      </c>
      <c r="F4" s="9">
        <v>3181.7646375823329</v>
      </c>
      <c r="G4" s="9">
        <v>3292.3573790548198</v>
      </c>
      <c r="H4" s="9">
        <v>1325.8219047761318</v>
      </c>
      <c r="I4" s="9">
        <v>1535.5709547556237</v>
      </c>
      <c r="J4" s="10">
        <v>1124.8018107233274</v>
      </c>
    </row>
    <row r="5" spans="1:10">
      <c r="A5" s="11" t="s">
        <v>671</v>
      </c>
      <c r="B5" s="12">
        <v>22.758509092504926</v>
      </c>
      <c r="C5" s="12">
        <v>11.419344326066302</v>
      </c>
      <c r="D5" s="13">
        <f>'[1]Elbränslen per nät'!K459</f>
        <v>24.561585914147777</v>
      </c>
      <c r="E5" s="13">
        <v>6.6018643413073912</v>
      </c>
      <c r="F5" s="13">
        <v>0</v>
      </c>
      <c r="G5" s="13">
        <v>10.553189506015583</v>
      </c>
      <c r="H5" s="13">
        <v>0</v>
      </c>
      <c r="I5" s="13">
        <v>26.652686796021886</v>
      </c>
      <c r="J5" s="14">
        <v>28.306331082535259</v>
      </c>
    </row>
    <row r="6" spans="1:10">
      <c r="A6" s="11" t="s">
        <v>672</v>
      </c>
      <c r="B6" s="12">
        <v>1407.2670928224459</v>
      </c>
      <c r="C6" s="12">
        <v>850.50079611866227</v>
      </c>
      <c r="D6" s="13">
        <f>'[1]Elbränslen per nät'!L459</f>
        <v>1098.7343788274352</v>
      </c>
      <c r="E6" s="13">
        <v>1082.2504538270352</v>
      </c>
      <c r="F6" s="13">
        <v>975.143094930404</v>
      </c>
      <c r="G6" s="13">
        <v>557.50561459084395</v>
      </c>
      <c r="H6" s="13">
        <v>377.50044671720559</v>
      </c>
      <c r="I6" s="13">
        <v>673.47313519464421</v>
      </c>
      <c r="J6" s="14">
        <v>507.75967291809394</v>
      </c>
    </row>
    <row r="7" spans="1:10" ht="17.25">
      <c r="A7" s="11" t="s">
        <v>689</v>
      </c>
      <c r="B7" s="12">
        <v>6121.0334167563251</v>
      </c>
      <c r="C7" s="12">
        <v>5928.4650561773833</v>
      </c>
      <c r="D7" s="13">
        <f>'[1]Elbränslen per nät'!M459</f>
        <v>5930.5005258694991</v>
      </c>
      <c r="E7" s="13">
        <v>3783.893108893084</v>
      </c>
      <c r="F7" s="13">
        <v>2809.1595136562919</v>
      </c>
      <c r="G7" s="13">
        <v>1043.9589056172945</v>
      </c>
      <c r="H7" s="13">
        <v>1190.6959995111326</v>
      </c>
      <c r="I7" s="13">
        <v>1274.5105813436194</v>
      </c>
      <c r="J7" s="14">
        <v>1180.1635294032592</v>
      </c>
    </row>
    <row r="8" spans="1:10" ht="17.25">
      <c r="A8" s="11" t="s">
        <v>690</v>
      </c>
      <c r="B8" s="12">
        <v>956.87886383651562</v>
      </c>
      <c r="C8" s="12">
        <v>1213.8772948415167</v>
      </c>
      <c r="D8" s="13">
        <f>'[1]Elbränslen per nät'!P459</f>
        <v>1444.4164524963383</v>
      </c>
      <c r="E8" s="13">
        <v>1221.43</v>
      </c>
      <c r="F8" s="13">
        <v>1192.7065156894485</v>
      </c>
      <c r="G8" s="13">
        <v>3292.2789491373414</v>
      </c>
      <c r="H8" s="13">
        <v>3538.2608545031599</v>
      </c>
      <c r="I8" s="13">
        <v>4368.1344348467192</v>
      </c>
      <c r="J8" s="14">
        <v>3987.7557234847482</v>
      </c>
    </row>
    <row r="9" spans="1:10">
      <c r="A9" s="11" t="s">
        <v>691</v>
      </c>
      <c r="B9" s="12"/>
      <c r="C9" s="12"/>
      <c r="D9" s="13"/>
      <c r="E9" s="13"/>
      <c r="F9" s="13">
        <v>1716.2206619960111</v>
      </c>
      <c r="G9" s="13">
        <v>954.1303334014176</v>
      </c>
      <c r="H9" s="13">
        <v>27.246748234371527</v>
      </c>
      <c r="I9" s="13">
        <v>261.26380794748292</v>
      </c>
      <c r="J9" s="14">
        <v>98.530782280289188</v>
      </c>
    </row>
    <row r="10" spans="1:10">
      <c r="A10" s="11" t="s">
        <v>674</v>
      </c>
      <c r="B10" s="12">
        <v>54.237894472901822</v>
      </c>
      <c r="C10" s="12">
        <v>35.751597324484983</v>
      </c>
      <c r="D10" s="13">
        <f>'[1]Elbränslen per nät'!N459</f>
        <v>85.315699894552196</v>
      </c>
      <c r="E10" s="13">
        <v>83.39</v>
      </c>
      <c r="F10" s="13">
        <v>87.266030240757331</v>
      </c>
      <c r="G10" s="13">
        <v>37.422958606219531</v>
      </c>
      <c r="H10" s="13">
        <v>49.993836859944139</v>
      </c>
      <c r="I10" s="13">
        <v>59.154837841571648</v>
      </c>
      <c r="J10" s="14">
        <v>30.28281609036295</v>
      </c>
    </row>
    <row r="11" spans="1:10">
      <c r="A11" s="11" t="s">
        <v>675</v>
      </c>
      <c r="B11" s="12">
        <v>14.988659671352208</v>
      </c>
      <c r="C11" s="12">
        <v>0.38770817062804075</v>
      </c>
      <c r="D11" s="13">
        <f>'[1]Elbränslen per nät'!O459</f>
        <v>65.713069166962185</v>
      </c>
      <c r="E11" s="13">
        <v>274.32084986329596</v>
      </c>
      <c r="F11" s="13">
        <v>68.160314260214491</v>
      </c>
      <c r="G11" s="13">
        <v>150.12400180841155</v>
      </c>
      <c r="H11" s="13">
        <v>352.42425150171113</v>
      </c>
      <c r="I11" s="15" t="s">
        <v>669</v>
      </c>
      <c r="J11" s="16" t="s">
        <v>669</v>
      </c>
    </row>
    <row r="12" spans="1:10">
      <c r="A12" s="11" t="s">
        <v>676</v>
      </c>
      <c r="B12" s="12"/>
      <c r="C12" s="12"/>
      <c r="D12" s="13"/>
      <c r="E12" s="13"/>
      <c r="F12" s="13">
        <v>380.16207702004391</v>
      </c>
      <c r="G12" s="13">
        <v>484.58856262710572</v>
      </c>
      <c r="H12" s="13">
        <v>548.65129194841188</v>
      </c>
      <c r="I12" s="15" t="s">
        <v>669</v>
      </c>
      <c r="J12" s="16" t="s">
        <v>669</v>
      </c>
    </row>
    <row r="13" spans="1:10" ht="17.25">
      <c r="A13" s="11" t="s">
        <v>692</v>
      </c>
      <c r="B13" s="12">
        <v>2171.3766611501778</v>
      </c>
      <c r="C13" s="12">
        <v>563</v>
      </c>
      <c r="D13" s="13">
        <f>'[1]Elbränslen per nät'!S459</f>
        <v>511.14887442795293</v>
      </c>
      <c r="E13" s="13"/>
      <c r="F13" s="13">
        <v>236.67269123424353</v>
      </c>
      <c r="G13" s="13">
        <v>238</v>
      </c>
      <c r="H13" s="17" t="s">
        <v>669</v>
      </c>
      <c r="I13" s="15" t="s">
        <v>669</v>
      </c>
      <c r="J13" s="14" t="s">
        <v>669</v>
      </c>
    </row>
    <row r="14" spans="1:10">
      <c r="A14" s="11" t="s">
        <v>677</v>
      </c>
      <c r="B14" s="12">
        <v>967.16941838486014</v>
      </c>
      <c r="C14" s="12">
        <v>876.29936030499061</v>
      </c>
      <c r="D14" s="13">
        <f>'[1]Elbränslen per nät'!R459</f>
        <v>1306.8261107360292</v>
      </c>
      <c r="E14" s="13">
        <v>1302.591063428353</v>
      </c>
      <c r="F14" s="13">
        <v>1388.2496290031947</v>
      </c>
      <c r="G14" s="13">
        <v>933.05921993721006</v>
      </c>
      <c r="H14" s="13">
        <v>779.43002552814028</v>
      </c>
      <c r="I14" s="13">
        <v>985.21376283661903</v>
      </c>
      <c r="J14" s="14">
        <v>1006.47440104877</v>
      </c>
    </row>
    <row r="15" spans="1:10">
      <c r="A15" s="11" t="s">
        <v>682</v>
      </c>
      <c r="B15" s="12">
        <v>1113.0867768746191</v>
      </c>
      <c r="C15" s="12">
        <v>1655.4017631252252</v>
      </c>
      <c r="D15" s="13">
        <f>'[1]Elbränslen per nät'!H459</f>
        <v>1966.980875686264</v>
      </c>
      <c r="E15" s="13">
        <v>1669.3122579834883</v>
      </c>
      <c r="F15" s="13">
        <v>1073.8349634965405</v>
      </c>
      <c r="G15" s="13">
        <v>1431.7747871261633</v>
      </c>
      <c r="H15" s="13">
        <v>1020.2696488451728</v>
      </c>
      <c r="I15" s="13">
        <v>691.64156341218904</v>
      </c>
      <c r="J15" s="14">
        <v>850.61018041636623</v>
      </c>
    </row>
    <row r="16" spans="1:10" ht="17.25">
      <c r="A16" s="11" t="s">
        <v>693</v>
      </c>
      <c r="B16" s="12">
        <v>390.92917456795146</v>
      </c>
      <c r="C16" s="12">
        <v>424.43545553222361</v>
      </c>
      <c r="D16" s="13">
        <f>'[1]Elbränslen per nät'!G459</f>
        <v>2541.9269834214033</v>
      </c>
      <c r="E16" s="13">
        <v>380.90040133624495</v>
      </c>
      <c r="F16" s="18">
        <v>190.22458260114712</v>
      </c>
      <c r="G16" s="18">
        <v>205.45561824082438</v>
      </c>
      <c r="H16" s="18">
        <v>466.5970395022872</v>
      </c>
      <c r="I16" s="18">
        <v>552.36019221492495</v>
      </c>
      <c r="J16" s="19">
        <v>861.94976456873871</v>
      </c>
    </row>
    <row r="17" spans="1:10">
      <c r="A17" s="20" t="s">
        <v>683</v>
      </c>
      <c r="B17" s="12">
        <v>1180.1348077714463</v>
      </c>
      <c r="C17" s="21">
        <v>1328.3107035407797</v>
      </c>
      <c r="D17" s="22">
        <f>'[1]Elbränslen per nät'!F459</f>
        <v>1545.9480293004788</v>
      </c>
      <c r="E17" s="13">
        <v>1120.7934826870642</v>
      </c>
      <c r="F17" s="18">
        <v>976.82071909953959</v>
      </c>
      <c r="G17" s="13">
        <v>1218.7252724966045</v>
      </c>
      <c r="H17" s="13">
        <v>1345.9691897495927</v>
      </c>
      <c r="I17" s="13">
        <v>1275.462664287307</v>
      </c>
      <c r="J17" s="14">
        <v>1524.7565084387491</v>
      </c>
    </row>
    <row r="18" spans="1:10">
      <c r="A18" s="23" t="s">
        <v>684</v>
      </c>
      <c r="B18" s="43">
        <v>35</v>
      </c>
      <c r="C18" s="24">
        <v>25.104555843805144</v>
      </c>
      <c r="D18" s="25">
        <f>'[1]Elbränslen per nät'!I459</f>
        <v>52.168023331468497</v>
      </c>
      <c r="E18" s="26">
        <v>42.195541546050563</v>
      </c>
      <c r="F18" s="26">
        <v>58.799298961766041</v>
      </c>
      <c r="G18" s="26">
        <v>92.975265200747572</v>
      </c>
      <c r="H18" s="26">
        <v>30.687922237683267</v>
      </c>
      <c r="I18" s="26">
        <v>37.51428544554129</v>
      </c>
      <c r="J18" s="27">
        <v>45.901244467407615</v>
      </c>
    </row>
    <row r="19" spans="1:10">
      <c r="A19" s="28" t="s">
        <v>694</v>
      </c>
      <c r="B19" s="29">
        <f>SUM(B4:B18)</f>
        <v>17440.912507382316</v>
      </c>
      <c r="C19" s="29">
        <f>SUM(C4:C18)</f>
        <v>16577.840044763176</v>
      </c>
      <c r="D19" s="30">
        <f>SUM(D4:D18)</f>
        <v>19575.896213914653</v>
      </c>
      <c r="E19" s="30">
        <v>13429.513413140154</v>
      </c>
      <c r="F19" s="30">
        <v>14335.184729771934</v>
      </c>
      <c r="G19" s="30">
        <v>13942.91005735102</v>
      </c>
      <c r="H19" s="30">
        <v>11053.549159914946</v>
      </c>
      <c r="I19" s="30">
        <v>11740.952906922264</v>
      </c>
      <c r="J19" s="31">
        <v>11247.292764922648</v>
      </c>
    </row>
    <row r="20" spans="1:10">
      <c r="A20" s="28" t="s">
        <v>695</v>
      </c>
      <c r="B20" s="29">
        <v>7566.5200000000013</v>
      </c>
      <c r="C20" s="29">
        <v>8040.4911280000015</v>
      </c>
      <c r="D20" s="30">
        <f>'[1]Elbränslen per nät'!D459</f>
        <v>9662.5390000000007</v>
      </c>
      <c r="E20" s="30">
        <v>8075</v>
      </c>
      <c r="F20" s="30">
        <v>7216.3859999999968</v>
      </c>
      <c r="G20" s="32">
        <v>7005.4249999999984</v>
      </c>
      <c r="H20" s="32">
        <v>6101.1751111000003</v>
      </c>
      <c r="I20" s="32">
        <v>5898</v>
      </c>
      <c r="J20" s="31">
        <v>6130.8620000000001</v>
      </c>
    </row>
    <row r="21" spans="1:10">
      <c r="A21" s="28" t="s">
        <v>696</v>
      </c>
      <c r="B21" s="29">
        <v>51.440000000000005</v>
      </c>
      <c r="C21" s="29">
        <v>389.33699999999999</v>
      </c>
      <c r="D21" s="33">
        <f>'[1]Elbränslen per nät'!E459</f>
        <v>219.596</v>
      </c>
      <c r="E21" s="33">
        <v>240</v>
      </c>
      <c r="F21" s="33">
        <v>247.72200000000001</v>
      </c>
      <c r="G21" s="34">
        <v>78.578000000000003</v>
      </c>
      <c r="H21" s="15" t="s">
        <v>669</v>
      </c>
      <c r="I21" s="15" t="s">
        <v>669</v>
      </c>
      <c r="J21" s="14" t="s">
        <v>669</v>
      </c>
    </row>
    <row r="22" spans="1:10" ht="30">
      <c r="A22" s="28" t="s">
        <v>697</v>
      </c>
      <c r="B22" s="42"/>
      <c r="C22" s="35" t="s">
        <v>698</v>
      </c>
      <c r="D22" s="35" t="s">
        <v>698</v>
      </c>
      <c r="E22" s="35" t="s">
        <v>698</v>
      </c>
      <c r="F22" s="36">
        <v>0.52068446557917125</v>
      </c>
      <c r="G22" s="36">
        <v>0.50807205747304884</v>
      </c>
      <c r="H22" s="36">
        <v>0.55196525774957039</v>
      </c>
      <c r="I22" s="36">
        <v>0.50234423447202825</v>
      </c>
      <c r="J22" s="37">
        <v>0.54509668487696428</v>
      </c>
    </row>
    <row r="23" spans="1:10" ht="15.75" thickBot="1">
      <c r="A23" s="38" t="s">
        <v>699</v>
      </c>
      <c r="B23" s="39">
        <v>22270.219999999998</v>
      </c>
      <c r="C23" s="39">
        <v>22388.977575000004</v>
      </c>
      <c r="D23" s="40">
        <f>'[1]Elbränslen per nät'!C459</f>
        <v>27479.490704715845</v>
      </c>
      <c r="E23" s="40">
        <v>23410</v>
      </c>
      <c r="F23" s="40">
        <v>22460.394000000008</v>
      </c>
      <c r="G23" s="40">
        <v>20953.924999999992</v>
      </c>
      <c r="H23" s="40">
        <v>18569.572000000004</v>
      </c>
      <c r="I23" s="40">
        <v>19186</v>
      </c>
      <c r="J23" s="41">
        <v>17525</v>
      </c>
    </row>
  </sheetData>
  <mergeCells count="1">
    <mergeCell ref="A1:J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467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E2"/>
    </sheetView>
  </sheetViews>
  <sheetFormatPr defaultRowHeight="15"/>
  <cols>
    <col min="1" max="1" width="30.42578125" style="1" customWidth="1"/>
    <col min="2" max="2" width="18" style="1" customWidth="1"/>
    <col min="3" max="5" width="36.5703125" style="74" bestFit="1" customWidth="1"/>
    <col min="6" max="6" width="18.140625" style="1" customWidth="1"/>
    <col min="7" max="33" width="9.140625" style="1"/>
    <col min="34" max="34" width="16" style="1" customWidth="1"/>
    <col min="35" max="16384" width="9.140625" style="1"/>
  </cols>
  <sheetData>
    <row r="1" spans="1:39">
      <c r="A1" s="71" t="s">
        <v>733</v>
      </c>
      <c r="B1" s="71"/>
      <c r="C1" s="71"/>
      <c r="D1" s="71"/>
      <c r="E1" s="71"/>
    </row>
    <row r="2" spans="1:39">
      <c r="A2" s="71"/>
      <c r="B2" s="71"/>
      <c r="C2" s="71"/>
      <c r="D2" s="71"/>
      <c r="E2" s="71"/>
    </row>
    <row r="3" spans="1:39" s="72" customFormat="1" ht="90">
      <c r="A3" s="72" t="s">
        <v>732</v>
      </c>
      <c r="B3" s="72" t="s">
        <v>0</v>
      </c>
      <c r="C3" s="73" t="s">
        <v>701</v>
      </c>
      <c r="D3" s="73" t="s">
        <v>654</v>
      </c>
      <c r="E3" s="73" t="s">
        <v>702</v>
      </c>
      <c r="F3" s="72" t="s">
        <v>654</v>
      </c>
      <c r="H3" s="72" t="s">
        <v>1</v>
      </c>
      <c r="I3" s="72" t="s">
        <v>2</v>
      </c>
      <c r="J3" s="72" t="s">
        <v>3</v>
      </c>
      <c r="K3" s="72" t="s">
        <v>4</v>
      </c>
      <c r="L3" s="72" t="s">
        <v>5</v>
      </c>
      <c r="M3" s="72" t="s">
        <v>6</v>
      </c>
      <c r="N3" s="72" t="s">
        <v>7</v>
      </c>
      <c r="O3" s="72" t="s">
        <v>8</v>
      </c>
      <c r="P3" s="72" t="s">
        <v>35</v>
      </c>
      <c r="Q3" s="72" t="s">
        <v>9</v>
      </c>
      <c r="R3" s="72" t="s">
        <v>10</v>
      </c>
      <c r="S3" s="72" t="s">
        <v>11</v>
      </c>
      <c r="T3" s="72" t="s">
        <v>12</v>
      </c>
      <c r="U3" s="72" t="s">
        <v>13</v>
      </c>
      <c r="V3" s="72" t="s">
        <v>14</v>
      </c>
      <c r="W3" s="72" t="s">
        <v>15</v>
      </c>
      <c r="X3" s="72" t="s">
        <v>16</v>
      </c>
      <c r="Y3" s="72" t="s">
        <v>704</v>
      </c>
      <c r="Z3" s="72" t="s">
        <v>705</v>
      </c>
      <c r="AA3" s="72" t="s">
        <v>19</v>
      </c>
      <c r="AB3" s="72" t="s">
        <v>20</v>
      </c>
      <c r="AC3" s="72" t="s">
        <v>21</v>
      </c>
      <c r="AD3" s="72" t="s">
        <v>22</v>
      </c>
      <c r="AE3" s="72" t="s">
        <v>23</v>
      </c>
      <c r="AG3" s="72" t="s">
        <v>655</v>
      </c>
      <c r="AH3" s="72" t="s">
        <v>656</v>
      </c>
      <c r="AI3" s="72" t="s">
        <v>657</v>
      </c>
      <c r="AK3" s="72" t="s">
        <v>658</v>
      </c>
      <c r="AL3" s="72" t="s">
        <v>659</v>
      </c>
      <c r="AM3" s="72" t="s">
        <v>660</v>
      </c>
    </row>
    <row r="4" spans="1:39">
      <c r="A4" s="1" t="s">
        <v>46</v>
      </c>
      <c r="B4" s="1" t="s">
        <v>47</v>
      </c>
      <c r="C4" s="74">
        <v>0</v>
      </c>
      <c r="D4" s="74">
        <v>0</v>
      </c>
      <c r="E4" s="74">
        <v>0</v>
      </c>
      <c r="F4" s="1" t="s">
        <v>64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G4" s="1">
        <v>0</v>
      </c>
      <c r="AH4" s="1">
        <v>0</v>
      </c>
      <c r="AI4" s="1">
        <v>0</v>
      </c>
      <c r="AK4" s="1">
        <v>0</v>
      </c>
      <c r="AL4" s="1">
        <v>0</v>
      </c>
      <c r="AM4" s="1">
        <v>0</v>
      </c>
    </row>
    <row r="5" spans="1:39">
      <c r="A5" s="1" t="s">
        <v>46</v>
      </c>
      <c r="B5" s="1" t="s">
        <v>48</v>
      </c>
      <c r="C5" s="74">
        <v>154</v>
      </c>
      <c r="D5" s="74">
        <v>36</v>
      </c>
      <c r="E5" s="74">
        <v>0</v>
      </c>
      <c r="F5" s="1">
        <v>36</v>
      </c>
      <c r="H5" s="1">
        <v>0</v>
      </c>
      <c r="I5" s="1">
        <v>0.18620440881763528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63.600880410858409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0.13605800922874089</v>
      </c>
      <c r="AG5" s="1">
        <v>63.923142828904787</v>
      </c>
      <c r="AH5" s="1">
        <v>169</v>
      </c>
      <c r="AI5" s="1">
        <v>0.37824344869174431</v>
      </c>
      <c r="AK5" s="1">
        <v>8.31</v>
      </c>
      <c r="AL5" s="1">
        <v>5.1658135094189426</v>
      </c>
      <c r="AM5" s="1">
        <v>3.1441864905810579</v>
      </c>
    </row>
    <row r="6" spans="1:39">
      <c r="A6" s="1" t="s">
        <v>46</v>
      </c>
      <c r="B6" s="1" t="s">
        <v>49</v>
      </c>
      <c r="C6" s="74">
        <v>0</v>
      </c>
      <c r="D6" s="74">
        <v>0</v>
      </c>
      <c r="E6" s="74">
        <v>0</v>
      </c>
      <c r="F6" s="1" t="s">
        <v>64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G6" s="1">
        <v>0</v>
      </c>
      <c r="AH6" s="1">
        <v>0</v>
      </c>
      <c r="AI6" s="1">
        <v>0</v>
      </c>
      <c r="AK6" s="1">
        <v>0</v>
      </c>
      <c r="AL6" s="1">
        <v>0</v>
      </c>
      <c r="AM6" s="1">
        <v>0</v>
      </c>
    </row>
    <row r="7" spans="1:39">
      <c r="A7" s="1" t="s">
        <v>46</v>
      </c>
      <c r="B7" s="1" t="s">
        <v>50</v>
      </c>
      <c r="C7" s="74">
        <v>0</v>
      </c>
      <c r="D7" s="74">
        <v>0</v>
      </c>
      <c r="E7" s="74">
        <v>0</v>
      </c>
      <c r="F7" s="1" t="s">
        <v>64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G7" s="1">
        <v>0</v>
      </c>
      <c r="AH7" s="1">
        <v>0</v>
      </c>
      <c r="AI7" s="1">
        <v>0</v>
      </c>
      <c r="AK7" s="1">
        <v>0</v>
      </c>
      <c r="AL7" s="1">
        <v>0</v>
      </c>
      <c r="AM7" s="1">
        <v>0</v>
      </c>
    </row>
    <row r="8" spans="1:39">
      <c r="A8" s="1" t="s">
        <v>46</v>
      </c>
      <c r="B8" s="1" t="s">
        <v>51</v>
      </c>
      <c r="C8" s="74">
        <v>0</v>
      </c>
      <c r="D8" s="74">
        <v>0</v>
      </c>
      <c r="E8" s="74">
        <v>0</v>
      </c>
      <c r="F8" s="1" t="s">
        <v>64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G8" s="1">
        <v>0</v>
      </c>
      <c r="AH8" s="1">
        <v>0</v>
      </c>
      <c r="AI8" s="1">
        <v>0</v>
      </c>
      <c r="AK8" s="1">
        <v>0</v>
      </c>
      <c r="AL8" s="1">
        <v>0</v>
      </c>
      <c r="AM8" s="1">
        <v>0</v>
      </c>
    </row>
    <row r="9" spans="1:39">
      <c r="A9" s="1" t="s">
        <v>52</v>
      </c>
      <c r="B9" s="1" t="s">
        <v>53</v>
      </c>
      <c r="C9" s="74">
        <v>0</v>
      </c>
      <c r="D9" s="74">
        <v>0</v>
      </c>
      <c r="E9" s="74">
        <v>0</v>
      </c>
      <c r="F9" s="1" t="s">
        <v>64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G9" s="1">
        <v>0</v>
      </c>
      <c r="AH9" s="1">
        <v>0</v>
      </c>
      <c r="AI9" s="1">
        <v>0</v>
      </c>
      <c r="AK9" s="1">
        <v>0</v>
      </c>
      <c r="AL9" s="1">
        <v>0</v>
      </c>
      <c r="AM9" s="1">
        <v>0</v>
      </c>
    </row>
    <row r="10" spans="1:39">
      <c r="A10" s="1" t="s">
        <v>54</v>
      </c>
      <c r="B10" s="1" t="s">
        <v>55</v>
      </c>
      <c r="C10" s="74">
        <v>0</v>
      </c>
      <c r="D10" s="74">
        <v>0</v>
      </c>
      <c r="E10" s="74">
        <v>0</v>
      </c>
      <c r="F10" s="1" t="s">
        <v>64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G10" s="1">
        <v>0</v>
      </c>
      <c r="AH10" s="1">
        <v>0</v>
      </c>
      <c r="AI10" s="1">
        <v>0</v>
      </c>
      <c r="AK10" s="1">
        <v>0</v>
      </c>
      <c r="AL10" s="1">
        <v>0</v>
      </c>
      <c r="AM10" s="1">
        <v>0</v>
      </c>
    </row>
    <row r="11" spans="1:39">
      <c r="A11" s="1" t="s">
        <v>54</v>
      </c>
      <c r="B11" s="1" t="s">
        <v>57</v>
      </c>
      <c r="C11" s="74">
        <v>0</v>
      </c>
      <c r="D11" s="74">
        <v>0</v>
      </c>
      <c r="E11" s="74">
        <v>0</v>
      </c>
      <c r="F11" s="1" t="s">
        <v>64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G11" s="1">
        <v>0</v>
      </c>
      <c r="AH11" s="1">
        <v>0</v>
      </c>
      <c r="AI11" s="1">
        <v>0</v>
      </c>
      <c r="AK11" s="1">
        <v>0</v>
      </c>
      <c r="AL11" s="1">
        <v>0</v>
      </c>
      <c r="AM11" s="1">
        <v>0</v>
      </c>
    </row>
    <row r="12" spans="1:39">
      <c r="A12" s="1" t="s">
        <v>54</v>
      </c>
      <c r="B12" s="1" t="s">
        <v>58</v>
      </c>
      <c r="C12" s="74">
        <v>0</v>
      </c>
      <c r="D12" s="74">
        <v>0</v>
      </c>
      <c r="E12" s="74">
        <v>0</v>
      </c>
      <c r="F12" s="1" t="s">
        <v>64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G12" s="1">
        <v>0</v>
      </c>
      <c r="AH12" s="1">
        <v>0</v>
      </c>
      <c r="AI12" s="1">
        <v>0</v>
      </c>
      <c r="AK12" s="1">
        <v>0</v>
      </c>
      <c r="AL12" s="1">
        <v>0</v>
      </c>
      <c r="AM12" s="1">
        <v>0</v>
      </c>
    </row>
    <row r="13" spans="1:39">
      <c r="A13" s="1" t="s">
        <v>59</v>
      </c>
      <c r="B13" s="1" t="s">
        <v>60</v>
      </c>
      <c r="C13" s="74">
        <v>0</v>
      </c>
      <c r="D13" s="74">
        <v>0</v>
      </c>
      <c r="E13" s="74">
        <v>0</v>
      </c>
      <c r="F13" s="1" t="s">
        <v>64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G13" s="1">
        <v>0</v>
      </c>
      <c r="AH13" s="1">
        <v>0</v>
      </c>
      <c r="AI13" s="1">
        <v>0</v>
      </c>
      <c r="AK13" s="1">
        <v>0</v>
      </c>
      <c r="AL13" s="1">
        <v>0</v>
      </c>
      <c r="AM13" s="1">
        <v>0</v>
      </c>
    </row>
    <row r="14" spans="1:39">
      <c r="A14" s="1" t="s">
        <v>61</v>
      </c>
      <c r="B14" s="1" t="s">
        <v>62</v>
      </c>
      <c r="C14" s="74" t="s">
        <v>63</v>
      </c>
      <c r="D14" s="74" t="s">
        <v>63</v>
      </c>
      <c r="E14" s="74" t="s">
        <v>63</v>
      </c>
      <c r="F14" s="1" t="s">
        <v>64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G14" s="1">
        <v>0</v>
      </c>
      <c r="AH14" s="1">
        <v>0</v>
      </c>
      <c r="AI14" s="1">
        <v>0</v>
      </c>
      <c r="AK14" s="1">
        <v>0</v>
      </c>
      <c r="AL14" s="1">
        <v>0</v>
      </c>
      <c r="AM14" s="1">
        <v>0</v>
      </c>
    </row>
    <row r="15" spans="1:39">
      <c r="A15" s="1" t="s">
        <v>65</v>
      </c>
      <c r="B15" s="1" t="s">
        <v>66</v>
      </c>
      <c r="C15" s="74">
        <v>0</v>
      </c>
      <c r="D15" s="74">
        <v>0</v>
      </c>
      <c r="E15" s="74">
        <v>0</v>
      </c>
      <c r="F15" s="1" t="s">
        <v>64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G15" s="1">
        <v>0</v>
      </c>
      <c r="AH15" s="1">
        <v>0</v>
      </c>
      <c r="AI15" s="1">
        <v>0</v>
      </c>
      <c r="AK15" s="1">
        <v>0</v>
      </c>
      <c r="AL15" s="1">
        <v>0</v>
      </c>
      <c r="AM15" s="1">
        <v>0</v>
      </c>
    </row>
    <row r="16" spans="1:39">
      <c r="A16" s="1" t="s">
        <v>67</v>
      </c>
      <c r="B16" s="1" t="s">
        <v>68</v>
      </c>
      <c r="C16" s="74">
        <v>0</v>
      </c>
      <c r="D16" s="74">
        <v>0</v>
      </c>
      <c r="E16" s="74">
        <v>0</v>
      </c>
      <c r="F16" s="1" t="s">
        <v>64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G16" s="1">
        <v>0</v>
      </c>
      <c r="AH16" s="1">
        <v>0</v>
      </c>
      <c r="AI16" s="1">
        <v>0</v>
      </c>
      <c r="AK16" s="1">
        <v>0</v>
      </c>
      <c r="AL16" s="1">
        <v>0</v>
      </c>
      <c r="AM16" s="1">
        <v>0</v>
      </c>
    </row>
    <row r="17" spans="1:39">
      <c r="A17" s="1" t="s">
        <v>69</v>
      </c>
      <c r="B17" s="1" t="s">
        <v>70</v>
      </c>
      <c r="C17" s="74">
        <v>0</v>
      </c>
      <c r="D17" s="74">
        <v>0</v>
      </c>
      <c r="E17" s="74">
        <v>0</v>
      </c>
      <c r="F17" s="1" t="s">
        <v>64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G17" s="1">
        <v>0</v>
      </c>
      <c r="AH17" s="1">
        <v>0</v>
      </c>
      <c r="AI17" s="1">
        <v>0</v>
      </c>
      <c r="AK17" s="1">
        <v>0</v>
      </c>
      <c r="AL17" s="1">
        <v>0</v>
      </c>
      <c r="AM17" s="1">
        <v>0</v>
      </c>
    </row>
    <row r="18" spans="1:39">
      <c r="A18" s="1" t="s">
        <v>69</v>
      </c>
      <c r="B18" s="1" t="s">
        <v>71</v>
      </c>
      <c r="C18" s="74">
        <v>0</v>
      </c>
      <c r="D18" s="74">
        <v>0</v>
      </c>
      <c r="E18" s="74">
        <v>0</v>
      </c>
      <c r="F18" s="1" t="s">
        <v>64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G18" s="1">
        <v>0</v>
      </c>
      <c r="AH18" s="1">
        <v>0</v>
      </c>
      <c r="AI18" s="1">
        <v>0</v>
      </c>
      <c r="AK18" s="1">
        <v>0</v>
      </c>
      <c r="AL18" s="1">
        <v>0</v>
      </c>
      <c r="AM18" s="1">
        <v>0</v>
      </c>
    </row>
    <row r="19" spans="1:39">
      <c r="A19" s="1" t="s">
        <v>69</v>
      </c>
      <c r="B19" s="1" t="s">
        <v>72</v>
      </c>
      <c r="C19" s="74">
        <v>0</v>
      </c>
      <c r="D19" s="74">
        <v>0</v>
      </c>
      <c r="E19" s="74">
        <v>0</v>
      </c>
      <c r="F19" s="1" t="s">
        <v>64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G19" s="1">
        <v>0</v>
      </c>
      <c r="AH19" s="1">
        <v>0</v>
      </c>
      <c r="AI19" s="1">
        <v>0</v>
      </c>
      <c r="AK19" s="1">
        <v>0</v>
      </c>
      <c r="AL19" s="1">
        <v>0</v>
      </c>
      <c r="AM19" s="1">
        <v>0</v>
      </c>
    </row>
    <row r="20" spans="1:39">
      <c r="A20" s="1" t="s">
        <v>69</v>
      </c>
      <c r="B20" s="1" t="s">
        <v>73</v>
      </c>
      <c r="C20" s="74">
        <v>0</v>
      </c>
      <c r="D20" s="74">
        <v>0</v>
      </c>
      <c r="E20" s="74">
        <v>0</v>
      </c>
      <c r="F20" s="1" t="s">
        <v>64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G20" s="1">
        <v>0</v>
      </c>
      <c r="AH20" s="1">
        <v>0</v>
      </c>
      <c r="AI20" s="1">
        <v>0</v>
      </c>
      <c r="AK20" s="1">
        <v>0</v>
      </c>
      <c r="AL20" s="1">
        <v>0</v>
      </c>
      <c r="AM20" s="1">
        <v>0</v>
      </c>
    </row>
    <row r="21" spans="1:39">
      <c r="A21" s="1" t="s">
        <v>69</v>
      </c>
      <c r="B21" s="1" t="s">
        <v>74</v>
      </c>
      <c r="C21" s="74">
        <v>0</v>
      </c>
      <c r="D21" s="74">
        <v>0</v>
      </c>
      <c r="E21" s="74">
        <v>0</v>
      </c>
      <c r="F21" s="1" t="s">
        <v>64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G21" s="1">
        <v>0</v>
      </c>
      <c r="AH21" s="1">
        <v>0</v>
      </c>
      <c r="AI21" s="1">
        <v>0</v>
      </c>
      <c r="AK21" s="1">
        <v>0</v>
      </c>
      <c r="AL21" s="1">
        <v>0</v>
      </c>
      <c r="AM21" s="1">
        <v>0</v>
      </c>
    </row>
    <row r="22" spans="1:39">
      <c r="A22" s="1" t="s">
        <v>69</v>
      </c>
      <c r="B22" s="1" t="s">
        <v>75</v>
      </c>
      <c r="C22" s="74">
        <v>0</v>
      </c>
      <c r="D22" s="74">
        <v>0</v>
      </c>
      <c r="E22" s="74">
        <v>0</v>
      </c>
      <c r="F22" s="1" t="s">
        <v>64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G22" s="1">
        <v>0</v>
      </c>
      <c r="AH22" s="1">
        <v>0</v>
      </c>
      <c r="AI22" s="1">
        <v>0</v>
      </c>
      <c r="AK22" s="1">
        <v>0</v>
      </c>
      <c r="AL22" s="1">
        <v>0</v>
      </c>
      <c r="AM22" s="1">
        <v>0</v>
      </c>
    </row>
    <row r="23" spans="1:39">
      <c r="A23" s="1" t="s">
        <v>69</v>
      </c>
      <c r="B23" s="1" t="s">
        <v>706</v>
      </c>
      <c r="C23" s="74">
        <v>0</v>
      </c>
      <c r="D23" s="74">
        <v>0</v>
      </c>
      <c r="E23" s="74">
        <v>0</v>
      </c>
      <c r="F23" s="1" t="s">
        <v>64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G23" s="1">
        <v>0</v>
      </c>
      <c r="AH23" s="1">
        <v>0</v>
      </c>
      <c r="AI23" s="1">
        <v>0</v>
      </c>
      <c r="AK23" s="1">
        <v>0</v>
      </c>
      <c r="AL23" s="1">
        <v>0</v>
      </c>
      <c r="AM23" s="1">
        <v>0</v>
      </c>
    </row>
    <row r="24" spans="1:39">
      <c r="A24" s="1" t="s">
        <v>69</v>
      </c>
      <c r="B24" s="1" t="s">
        <v>77</v>
      </c>
      <c r="C24" s="74">
        <v>0</v>
      </c>
      <c r="D24" s="74">
        <v>0</v>
      </c>
      <c r="E24" s="74">
        <v>0</v>
      </c>
      <c r="F24" s="1" t="s">
        <v>64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G24" s="1">
        <v>0</v>
      </c>
      <c r="AH24" s="1">
        <v>0</v>
      </c>
      <c r="AI24" s="1">
        <v>0</v>
      </c>
      <c r="AK24" s="1">
        <v>0</v>
      </c>
      <c r="AL24" s="1">
        <v>0</v>
      </c>
      <c r="AM24" s="1">
        <v>0</v>
      </c>
    </row>
    <row r="25" spans="1:39">
      <c r="A25" s="1" t="s">
        <v>69</v>
      </c>
      <c r="B25" s="1" t="s">
        <v>78</v>
      </c>
      <c r="C25" s="74">
        <v>0</v>
      </c>
      <c r="D25" s="74">
        <v>0</v>
      </c>
      <c r="E25" s="74">
        <v>0</v>
      </c>
      <c r="F25" s="1" t="s">
        <v>64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G25" s="1">
        <v>0</v>
      </c>
      <c r="AH25" s="1">
        <v>0</v>
      </c>
      <c r="AI25" s="1">
        <v>0</v>
      </c>
      <c r="AK25" s="1">
        <v>0</v>
      </c>
      <c r="AL25" s="1">
        <v>0</v>
      </c>
      <c r="AM25" s="1">
        <v>0</v>
      </c>
    </row>
    <row r="26" spans="1:39">
      <c r="A26" s="1" t="s">
        <v>69</v>
      </c>
      <c r="B26" s="1" t="s">
        <v>79</v>
      </c>
      <c r="C26" s="74">
        <v>0</v>
      </c>
      <c r="D26" s="74">
        <v>0</v>
      </c>
      <c r="E26" s="74">
        <v>0</v>
      </c>
      <c r="F26" s="1" t="s">
        <v>64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G26" s="1">
        <v>0</v>
      </c>
      <c r="AH26" s="1">
        <v>0</v>
      </c>
      <c r="AI26" s="1">
        <v>0</v>
      </c>
      <c r="AK26" s="1">
        <v>0</v>
      </c>
      <c r="AL26" s="1">
        <v>0</v>
      </c>
      <c r="AM26" s="1">
        <v>0</v>
      </c>
    </row>
    <row r="27" spans="1:39">
      <c r="A27" s="1" t="s">
        <v>69</v>
      </c>
      <c r="B27" s="1" t="s">
        <v>80</v>
      </c>
      <c r="C27" s="74">
        <v>0</v>
      </c>
      <c r="D27" s="74">
        <v>0</v>
      </c>
      <c r="E27" s="74">
        <v>0</v>
      </c>
      <c r="F27" s="1" t="s">
        <v>64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G27" s="1">
        <v>0</v>
      </c>
      <c r="AH27" s="1">
        <v>0</v>
      </c>
      <c r="AI27" s="1">
        <v>0</v>
      </c>
      <c r="AK27" s="1">
        <v>0</v>
      </c>
      <c r="AL27" s="1">
        <v>0</v>
      </c>
      <c r="AM27" s="1">
        <v>0</v>
      </c>
    </row>
    <row r="28" spans="1:39">
      <c r="A28" s="1" t="s">
        <v>69</v>
      </c>
      <c r="B28" s="1" t="s">
        <v>81</v>
      </c>
      <c r="C28" s="74">
        <v>0</v>
      </c>
      <c r="D28" s="74">
        <v>0</v>
      </c>
      <c r="E28" s="74">
        <v>0</v>
      </c>
      <c r="F28" s="1" t="s">
        <v>64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G28" s="1">
        <v>0</v>
      </c>
      <c r="AH28" s="1">
        <v>0</v>
      </c>
      <c r="AI28" s="1">
        <v>0</v>
      </c>
      <c r="AK28" s="1">
        <v>0</v>
      </c>
      <c r="AL28" s="1">
        <v>0</v>
      </c>
      <c r="AM28" s="1">
        <v>0</v>
      </c>
    </row>
    <row r="29" spans="1:39">
      <c r="A29" s="1" t="s">
        <v>69</v>
      </c>
      <c r="B29" s="1" t="s">
        <v>82</v>
      </c>
      <c r="C29" s="74">
        <v>0</v>
      </c>
      <c r="D29" s="74">
        <v>0</v>
      </c>
      <c r="E29" s="74">
        <v>0</v>
      </c>
      <c r="F29" s="1" t="s">
        <v>64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G29" s="1">
        <v>0</v>
      </c>
      <c r="AH29" s="1">
        <v>0</v>
      </c>
      <c r="AI29" s="1">
        <v>0</v>
      </c>
      <c r="AK29" s="1">
        <v>0</v>
      </c>
      <c r="AL29" s="1">
        <v>0</v>
      </c>
      <c r="AM29" s="1">
        <v>0</v>
      </c>
    </row>
    <row r="30" spans="1:39">
      <c r="A30" s="1" t="s">
        <v>69</v>
      </c>
      <c r="B30" s="1" t="s">
        <v>707</v>
      </c>
      <c r="C30" s="74">
        <v>0</v>
      </c>
      <c r="D30" s="74">
        <v>0</v>
      </c>
      <c r="E30" s="74">
        <v>0</v>
      </c>
      <c r="F30" s="1" t="s">
        <v>64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G30" s="1">
        <v>0</v>
      </c>
      <c r="AH30" s="1">
        <v>0</v>
      </c>
      <c r="AI30" s="1">
        <v>0</v>
      </c>
      <c r="AK30" s="1">
        <v>0</v>
      </c>
      <c r="AL30" s="1">
        <v>0</v>
      </c>
      <c r="AM30" s="1">
        <v>0</v>
      </c>
    </row>
    <row r="31" spans="1:39">
      <c r="A31" s="1" t="s">
        <v>69</v>
      </c>
      <c r="B31" s="1" t="s">
        <v>84</v>
      </c>
      <c r="C31" s="74">
        <v>0</v>
      </c>
      <c r="D31" s="74">
        <v>0</v>
      </c>
      <c r="E31" s="74">
        <v>0</v>
      </c>
      <c r="F31" s="1" t="s">
        <v>64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G31" s="1">
        <v>0</v>
      </c>
      <c r="AH31" s="1">
        <v>0</v>
      </c>
      <c r="AI31" s="1">
        <v>0</v>
      </c>
      <c r="AK31" s="1">
        <v>0</v>
      </c>
      <c r="AL31" s="1">
        <v>0</v>
      </c>
      <c r="AM31" s="1">
        <v>0</v>
      </c>
    </row>
    <row r="32" spans="1:39">
      <c r="A32" s="1" t="s">
        <v>69</v>
      </c>
      <c r="B32" s="1" t="s">
        <v>85</v>
      </c>
      <c r="C32" s="74">
        <v>0</v>
      </c>
      <c r="D32" s="74">
        <v>0</v>
      </c>
      <c r="E32" s="74">
        <v>0</v>
      </c>
      <c r="F32" s="1" t="s">
        <v>64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G32" s="1">
        <v>0</v>
      </c>
      <c r="AH32" s="1">
        <v>0</v>
      </c>
      <c r="AI32" s="1">
        <v>0</v>
      </c>
      <c r="AK32" s="1">
        <v>0</v>
      </c>
      <c r="AL32" s="1">
        <v>0</v>
      </c>
      <c r="AM32" s="1">
        <v>0</v>
      </c>
    </row>
    <row r="33" spans="1:39">
      <c r="A33" s="1" t="s">
        <v>69</v>
      </c>
      <c r="B33" s="1" t="s">
        <v>86</v>
      </c>
      <c r="C33" s="74">
        <v>0</v>
      </c>
      <c r="D33" s="74">
        <v>0</v>
      </c>
      <c r="E33" s="74">
        <v>0</v>
      </c>
      <c r="F33" s="1" t="s">
        <v>64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G33" s="1">
        <v>0</v>
      </c>
      <c r="AH33" s="1">
        <v>0</v>
      </c>
      <c r="AI33" s="1">
        <v>0</v>
      </c>
      <c r="AK33" s="1">
        <v>0</v>
      </c>
      <c r="AL33" s="1">
        <v>0</v>
      </c>
      <c r="AM33" s="1">
        <v>0</v>
      </c>
    </row>
    <row r="34" spans="1:39">
      <c r="A34" s="1" t="s">
        <v>69</v>
      </c>
      <c r="B34" s="1" t="s">
        <v>87</v>
      </c>
      <c r="C34" s="74">
        <v>0</v>
      </c>
      <c r="D34" s="74">
        <v>0</v>
      </c>
      <c r="E34" s="74">
        <v>0</v>
      </c>
      <c r="F34" s="1" t="s">
        <v>64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G34" s="1">
        <v>0</v>
      </c>
      <c r="AH34" s="1">
        <v>0</v>
      </c>
      <c r="AI34" s="1">
        <v>0</v>
      </c>
      <c r="AK34" s="1">
        <v>0</v>
      </c>
      <c r="AL34" s="1">
        <v>0</v>
      </c>
      <c r="AM34" s="1">
        <v>0</v>
      </c>
    </row>
    <row r="35" spans="1:39">
      <c r="A35" s="1" t="s">
        <v>69</v>
      </c>
      <c r="B35" s="1" t="s">
        <v>88</v>
      </c>
      <c r="C35" s="74">
        <v>0</v>
      </c>
      <c r="D35" s="74">
        <v>0</v>
      </c>
      <c r="E35" s="74">
        <v>0</v>
      </c>
      <c r="F35" s="1" t="s">
        <v>64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G35" s="1">
        <v>0</v>
      </c>
      <c r="AH35" s="1">
        <v>0</v>
      </c>
      <c r="AI35" s="1">
        <v>0</v>
      </c>
      <c r="AK35" s="1">
        <v>0</v>
      </c>
      <c r="AL35" s="1">
        <v>0</v>
      </c>
      <c r="AM35" s="1">
        <v>0</v>
      </c>
    </row>
    <row r="36" spans="1:39">
      <c r="A36" s="1" t="s">
        <v>69</v>
      </c>
      <c r="B36" s="1" t="s">
        <v>89</v>
      </c>
      <c r="C36" s="74">
        <v>0</v>
      </c>
      <c r="D36" s="74">
        <v>0</v>
      </c>
      <c r="E36" s="74">
        <v>0</v>
      </c>
      <c r="F36" s="1" t="s">
        <v>64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G36" s="1">
        <v>0</v>
      </c>
      <c r="AH36" s="1">
        <v>0</v>
      </c>
      <c r="AI36" s="1">
        <v>0</v>
      </c>
      <c r="AK36" s="1">
        <v>0</v>
      </c>
      <c r="AL36" s="1">
        <v>0</v>
      </c>
      <c r="AM36" s="1">
        <v>0</v>
      </c>
    </row>
    <row r="37" spans="1:39">
      <c r="A37" s="1" t="s">
        <v>69</v>
      </c>
      <c r="B37" s="1" t="s">
        <v>90</v>
      </c>
      <c r="C37" s="74">
        <v>0</v>
      </c>
      <c r="D37" s="74">
        <v>0</v>
      </c>
      <c r="E37" s="74">
        <v>0</v>
      </c>
      <c r="F37" s="1" t="s">
        <v>64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G37" s="1">
        <v>0</v>
      </c>
      <c r="AH37" s="1">
        <v>0</v>
      </c>
      <c r="AI37" s="1">
        <v>0</v>
      </c>
      <c r="AK37" s="1">
        <v>0</v>
      </c>
      <c r="AL37" s="1">
        <v>0</v>
      </c>
      <c r="AM37" s="1">
        <v>0</v>
      </c>
    </row>
    <row r="38" spans="1:39">
      <c r="A38" s="1" t="s">
        <v>69</v>
      </c>
      <c r="B38" s="1" t="s">
        <v>91</v>
      </c>
      <c r="C38" s="74">
        <v>0</v>
      </c>
      <c r="D38" s="74">
        <v>0</v>
      </c>
      <c r="E38" s="74">
        <v>0</v>
      </c>
      <c r="F38" s="1" t="s">
        <v>64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G38" s="1">
        <v>0</v>
      </c>
      <c r="AH38" s="1">
        <v>0</v>
      </c>
      <c r="AI38" s="1">
        <v>0</v>
      </c>
      <c r="AK38" s="1">
        <v>0</v>
      </c>
      <c r="AL38" s="1">
        <v>0</v>
      </c>
      <c r="AM38" s="1">
        <v>0</v>
      </c>
    </row>
    <row r="39" spans="1:39">
      <c r="A39" s="1" t="s">
        <v>69</v>
      </c>
      <c r="B39" s="1" t="s">
        <v>92</v>
      </c>
      <c r="C39" s="74">
        <v>0</v>
      </c>
      <c r="D39" s="74">
        <v>0</v>
      </c>
      <c r="E39" s="74">
        <v>0</v>
      </c>
      <c r="F39" s="1" t="s">
        <v>64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G39" s="1">
        <v>0</v>
      </c>
      <c r="AH39" s="1">
        <v>0</v>
      </c>
      <c r="AI39" s="1">
        <v>0</v>
      </c>
      <c r="AK39" s="1">
        <v>0</v>
      </c>
      <c r="AL39" s="1">
        <v>0</v>
      </c>
      <c r="AM39" s="1">
        <v>0</v>
      </c>
    </row>
    <row r="40" spans="1:39">
      <c r="A40" s="1" t="s">
        <v>69</v>
      </c>
      <c r="B40" s="1" t="s">
        <v>93</v>
      </c>
      <c r="C40" s="74">
        <v>0</v>
      </c>
      <c r="D40" s="74">
        <v>0</v>
      </c>
      <c r="E40" s="74">
        <v>0</v>
      </c>
      <c r="F40" s="1" t="s">
        <v>64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G40" s="1">
        <v>0</v>
      </c>
      <c r="AH40" s="1">
        <v>0</v>
      </c>
      <c r="AI40" s="1">
        <v>0</v>
      </c>
      <c r="AK40" s="1">
        <v>0</v>
      </c>
      <c r="AL40" s="1">
        <v>0</v>
      </c>
      <c r="AM40" s="1">
        <v>0</v>
      </c>
    </row>
    <row r="41" spans="1:39">
      <c r="A41" s="1" t="s">
        <v>69</v>
      </c>
      <c r="B41" s="1" t="s">
        <v>94</v>
      </c>
      <c r="C41" s="74">
        <v>0</v>
      </c>
      <c r="D41" s="74">
        <v>0</v>
      </c>
      <c r="E41" s="74">
        <v>0</v>
      </c>
      <c r="F41" s="1" t="s">
        <v>64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G41" s="1">
        <v>0</v>
      </c>
      <c r="AH41" s="1">
        <v>0</v>
      </c>
      <c r="AI41" s="1">
        <v>0</v>
      </c>
      <c r="AK41" s="1">
        <v>0</v>
      </c>
      <c r="AL41" s="1">
        <v>0</v>
      </c>
      <c r="AM41" s="1">
        <v>0</v>
      </c>
    </row>
    <row r="42" spans="1:39">
      <c r="A42" s="1" t="s">
        <v>69</v>
      </c>
      <c r="B42" s="1" t="s">
        <v>95</v>
      </c>
      <c r="C42" s="74">
        <v>0</v>
      </c>
      <c r="D42" s="74">
        <v>0</v>
      </c>
      <c r="E42" s="74">
        <v>0</v>
      </c>
      <c r="F42" s="1" t="s">
        <v>64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G42" s="1">
        <v>0</v>
      </c>
      <c r="AH42" s="1">
        <v>0</v>
      </c>
      <c r="AI42" s="1">
        <v>0</v>
      </c>
      <c r="AK42" s="1">
        <v>0</v>
      </c>
      <c r="AL42" s="1">
        <v>0</v>
      </c>
      <c r="AM42" s="1">
        <v>0</v>
      </c>
    </row>
    <row r="43" spans="1:39">
      <c r="A43" s="1" t="s">
        <v>69</v>
      </c>
      <c r="B43" s="1" t="s">
        <v>96</v>
      </c>
      <c r="C43" s="74">
        <v>0</v>
      </c>
      <c r="D43" s="74">
        <v>0</v>
      </c>
      <c r="E43" s="74">
        <v>0</v>
      </c>
      <c r="F43" s="1" t="s">
        <v>64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G43" s="1">
        <v>0</v>
      </c>
      <c r="AH43" s="1">
        <v>0</v>
      </c>
      <c r="AI43" s="1">
        <v>0</v>
      </c>
      <c r="AK43" s="1">
        <v>0</v>
      </c>
      <c r="AL43" s="1">
        <v>0</v>
      </c>
      <c r="AM43" s="1">
        <v>0</v>
      </c>
    </row>
    <row r="44" spans="1:39">
      <c r="A44" s="1" t="s">
        <v>69</v>
      </c>
      <c r="B44" s="1" t="s">
        <v>97</v>
      </c>
      <c r="C44" s="74">
        <v>0</v>
      </c>
      <c r="D44" s="74">
        <v>0</v>
      </c>
      <c r="E44" s="74">
        <v>0</v>
      </c>
      <c r="F44" s="1" t="s">
        <v>64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G44" s="1">
        <v>0</v>
      </c>
      <c r="AH44" s="1">
        <v>0</v>
      </c>
      <c r="AI44" s="1">
        <v>0</v>
      </c>
      <c r="AK44" s="1">
        <v>0</v>
      </c>
      <c r="AL44" s="1">
        <v>0</v>
      </c>
      <c r="AM44" s="1">
        <v>0</v>
      </c>
    </row>
    <row r="45" spans="1:39">
      <c r="A45" s="1" t="s">
        <v>69</v>
      </c>
      <c r="B45" s="1" t="s">
        <v>98</v>
      </c>
      <c r="C45" s="74">
        <v>0</v>
      </c>
      <c r="D45" s="74">
        <v>0</v>
      </c>
      <c r="E45" s="74">
        <v>0</v>
      </c>
      <c r="F45" s="1" t="s">
        <v>64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G45" s="1">
        <v>0</v>
      </c>
      <c r="AH45" s="1">
        <v>0</v>
      </c>
      <c r="AI45" s="1">
        <v>0</v>
      </c>
      <c r="AK45" s="1">
        <v>0</v>
      </c>
      <c r="AL45" s="1">
        <v>0</v>
      </c>
      <c r="AM45" s="1">
        <v>0</v>
      </c>
    </row>
    <row r="46" spans="1:39">
      <c r="A46" s="1" t="s">
        <v>99</v>
      </c>
      <c r="B46" s="1" t="s">
        <v>100</v>
      </c>
      <c r="C46" s="74">
        <v>0</v>
      </c>
      <c r="D46" s="74">
        <v>0</v>
      </c>
      <c r="E46" s="74">
        <v>0</v>
      </c>
      <c r="F46" s="1" t="s">
        <v>64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G46" s="1">
        <v>0</v>
      </c>
      <c r="AH46" s="1">
        <v>0</v>
      </c>
      <c r="AI46" s="1">
        <v>0</v>
      </c>
      <c r="AK46" s="1">
        <v>0</v>
      </c>
      <c r="AL46" s="1">
        <v>0</v>
      </c>
      <c r="AM46" s="1">
        <v>0</v>
      </c>
    </row>
    <row r="47" spans="1:39">
      <c r="A47" s="1" t="s">
        <v>99</v>
      </c>
      <c r="B47" s="1" t="s">
        <v>101</v>
      </c>
      <c r="C47" s="74">
        <v>111</v>
      </c>
      <c r="D47" s="74">
        <v>27</v>
      </c>
      <c r="E47" s="74">
        <v>0</v>
      </c>
      <c r="F47" s="1">
        <v>27</v>
      </c>
      <c r="H47" s="1">
        <v>0</v>
      </c>
      <c r="I47" s="1">
        <v>0.42869493618773158</v>
      </c>
      <c r="J47" s="1">
        <v>0</v>
      </c>
      <c r="K47" s="1">
        <v>0</v>
      </c>
      <c r="L47" s="1">
        <v>0</v>
      </c>
      <c r="M47" s="1">
        <v>0</v>
      </c>
      <c r="N47" s="1">
        <v>57.775075987841944</v>
      </c>
      <c r="O47" s="1">
        <v>0</v>
      </c>
      <c r="P47" s="1">
        <v>0</v>
      </c>
      <c r="Q47" s="1">
        <v>1.4122105263157896</v>
      </c>
      <c r="R47" s="1">
        <v>0</v>
      </c>
      <c r="S47" s="1">
        <v>0.4073684210526316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G47" s="1">
        <v>60.023349871398096</v>
      </c>
      <c r="AH47" s="1">
        <v>138.09</v>
      </c>
      <c r="AI47" s="1">
        <v>0.43466833131579474</v>
      </c>
      <c r="AK47" s="1">
        <v>6.59</v>
      </c>
      <c r="AL47" s="1">
        <v>3.7207634466470174</v>
      </c>
      <c r="AM47" s="1">
        <v>2.8692365533529824</v>
      </c>
    </row>
    <row r="48" spans="1:39">
      <c r="A48" s="1" t="s">
        <v>99</v>
      </c>
      <c r="B48" s="1" t="s">
        <v>102</v>
      </c>
      <c r="C48" s="74">
        <v>0</v>
      </c>
      <c r="D48" s="74">
        <v>0</v>
      </c>
      <c r="E48" s="74">
        <v>0</v>
      </c>
      <c r="F48" s="1" t="s">
        <v>64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G48" s="1">
        <v>0</v>
      </c>
      <c r="AH48" s="1">
        <v>0</v>
      </c>
      <c r="AI48" s="1">
        <v>0</v>
      </c>
      <c r="AK48" s="1">
        <v>0</v>
      </c>
      <c r="AL48" s="1">
        <v>0</v>
      </c>
      <c r="AM48" s="1">
        <v>0</v>
      </c>
    </row>
    <row r="49" spans="1:39">
      <c r="A49" s="1" t="s">
        <v>103</v>
      </c>
      <c r="B49" s="1" t="s">
        <v>104</v>
      </c>
      <c r="C49" s="74">
        <v>0</v>
      </c>
      <c r="D49" s="74">
        <v>0</v>
      </c>
      <c r="E49" s="74">
        <v>0</v>
      </c>
      <c r="F49" s="1" t="s">
        <v>64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G49" s="1">
        <v>0</v>
      </c>
      <c r="AH49" s="1">
        <v>0</v>
      </c>
      <c r="AI49" s="1">
        <v>0</v>
      </c>
      <c r="AK49" s="1">
        <v>0</v>
      </c>
      <c r="AL49" s="1">
        <v>0</v>
      </c>
      <c r="AM49" s="1">
        <v>0</v>
      </c>
    </row>
    <row r="50" spans="1:39">
      <c r="A50" s="1" t="s">
        <v>103</v>
      </c>
      <c r="B50" s="1" t="s">
        <v>106</v>
      </c>
      <c r="C50" s="74">
        <v>0</v>
      </c>
      <c r="D50" s="74">
        <v>0</v>
      </c>
      <c r="E50" s="74">
        <v>0</v>
      </c>
      <c r="F50" s="1" t="s">
        <v>64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G50" s="1">
        <v>0</v>
      </c>
      <c r="AH50" s="1">
        <v>0</v>
      </c>
      <c r="AI50" s="1">
        <v>0</v>
      </c>
      <c r="AK50" s="1">
        <v>0</v>
      </c>
      <c r="AL50" s="1">
        <v>0</v>
      </c>
      <c r="AM50" s="1">
        <v>0</v>
      </c>
    </row>
    <row r="51" spans="1:39">
      <c r="A51" s="1" t="s">
        <v>107</v>
      </c>
      <c r="B51" s="1" t="s">
        <v>108</v>
      </c>
      <c r="C51" s="74">
        <v>167</v>
      </c>
      <c r="D51" s="74">
        <v>39</v>
      </c>
      <c r="E51" s="74">
        <v>0</v>
      </c>
      <c r="F51" s="1">
        <v>39</v>
      </c>
      <c r="H51" s="1">
        <v>0</v>
      </c>
      <c r="I51" s="1">
        <v>0.17324521674831322</v>
      </c>
      <c r="J51" s="1">
        <v>0</v>
      </c>
      <c r="K51" s="1">
        <v>0</v>
      </c>
      <c r="L51" s="1">
        <v>0</v>
      </c>
      <c r="M51" s="1">
        <v>0</v>
      </c>
      <c r="N51" s="1">
        <v>88.5318711446196</v>
      </c>
      <c r="O51" s="1">
        <v>1.6600557724484104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G51" s="1">
        <v>90.36517213381633</v>
      </c>
      <c r="AH51" s="1">
        <v>213</v>
      </c>
      <c r="AI51" s="1">
        <v>0.42424963443106256</v>
      </c>
      <c r="AK51" s="1">
        <v>8.7799999999999994</v>
      </c>
      <c r="AL51" s="1">
        <v>5.0266459561741437</v>
      </c>
      <c r="AM51" s="1">
        <v>3.7533540438258557</v>
      </c>
    </row>
    <row r="52" spans="1:39">
      <c r="A52" s="1" t="s">
        <v>107</v>
      </c>
      <c r="B52" s="1" t="s">
        <v>109</v>
      </c>
      <c r="C52" s="74">
        <v>0</v>
      </c>
      <c r="D52" s="74">
        <v>0</v>
      </c>
      <c r="E52" s="74">
        <v>0</v>
      </c>
      <c r="F52" s="1" t="s">
        <v>64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G52" s="1">
        <v>0</v>
      </c>
      <c r="AH52" s="1">
        <v>0</v>
      </c>
      <c r="AI52" s="1">
        <v>0</v>
      </c>
      <c r="AK52" s="1">
        <v>0</v>
      </c>
      <c r="AL52" s="1">
        <v>0</v>
      </c>
      <c r="AM52" s="1">
        <v>0</v>
      </c>
    </row>
    <row r="53" spans="1:39">
      <c r="A53" s="1" t="s">
        <v>107</v>
      </c>
      <c r="B53" s="1" t="s">
        <v>110</v>
      </c>
      <c r="C53" s="74">
        <v>0</v>
      </c>
      <c r="D53" s="74">
        <v>0</v>
      </c>
      <c r="E53" s="74">
        <v>0</v>
      </c>
      <c r="F53" s="1" t="s">
        <v>64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G53" s="1">
        <v>0</v>
      </c>
      <c r="AH53" s="1">
        <v>0</v>
      </c>
      <c r="AI53" s="1">
        <v>0</v>
      </c>
      <c r="AK53" s="1">
        <v>0</v>
      </c>
      <c r="AL53" s="1">
        <v>0</v>
      </c>
      <c r="AM53" s="1">
        <v>0</v>
      </c>
    </row>
    <row r="54" spans="1:39">
      <c r="A54" s="1" t="s">
        <v>111</v>
      </c>
      <c r="B54" s="1" t="s">
        <v>112</v>
      </c>
      <c r="C54" s="74">
        <v>606</v>
      </c>
      <c r="D54" s="74">
        <v>142</v>
      </c>
      <c r="E54" s="74">
        <v>0</v>
      </c>
      <c r="F54" s="1">
        <v>142</v>
      </c>
      <c r="H54" s="1">
        <v>0</v>
      </c>
      <c r="I54" s="1">
        <v>0</v>
      </c>
      <c r="J54" s="1">
        <v>3.1159284514782968</v>
      </c>
      <c r="K54" s="1">
        <v>0</v>
      </c>
      <c r="L54" s="1">
        <v>0</v>
      </c>
      <c r="M54" s="1">
        <v>0</v>
      </c>
      <c r="N54" s="1">
        <v>142.26782346284421</v>
      </c>
      <c r="O54" s="1">
        <v>0</v>
      </c>
      <c r="P54" s="1">
        <v>0</v>
      </c>
      <c r="Q54" s="1">
        <v>0</v>
      </c>
      <c r="R54" s="1">
        <v>3.5904265755976406</v>
      </c>
      <c r="S54" s="1">
        <v>203.21738590499842</v>
      </c>
      <c r="T54" s="1">
        <v>0</v>
      </c>
      <c r="U54" s="1">
        <v>5.8993703818689855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G54" s="1">
        <v>358.09093477678755</v>
      </c>
      <c r="AH54" s="1">
        <v>903</v>
      </c>
      <c r="AI54" s="1">
        <v>0.3965569598857005</v>
      </c>
      <c r="AK54" s="1">
        <v>32</v>
      </c>
      <c r="AL54" s="1">
        <v>19.300254803037429</v>
      </c>
      <c r="AM54" s="1">
        <v>12.699745196962571</v>
      </c>
    </row>
    <row r="55" spans="1:39">
      <c r="A55" s="1" t="s">
        <v>111</v>
      </c>
      <c r="B55" s="1" t="s">
        <v>113</v>
      </c>
      <c r="C55" s="74">
        <v>0</v>
      </c>
      <c r="D55" s="74">
        <v>0</v>
      </c>
      <c r="E55" s="74">
        <v>0</v>
      </c>
      <c r="F55" s="1" t="s">
        <v>64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G55" s="1">
        <v>0</v>
      </c>
      <c r="AH55" s="1">
        <v>0</v>
      </c>
      <c r="AI55" s="1">
        <v>0</v>
      </c>
      <c r="AK55" s="1">
        <v>0</v>
      </c>
      <c r="AL55" s="1">
        <v>0</v>
      </c>
      <c r="AM55" s="1">
        <v>0</v>
      </c>
    </row>
    <row r="56" spans="1:39">
      <c r="A56" s="1" t="s">
        <v>114</v>
      </c>
      <c r="B56" s="1" t="s">
        <v>115</v>
      </c>
      <c r="C56" s="74">
        <v>0</v>
      </c>
      <c r="D56" s="74">
        <v>0</v>
      </c>
      <c r="E56" s="74">
        <v>0</v>
      </c>
      <c r="F56" s="1" t="s">
        <v>64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G56" s="1">
        <v>0</v>
      </c>
      <c r="AH56" s="1">
        <v>0</v>
      </c>
      <c r="AI56" s="1">
        <v>0</v>
      </c>
      <c r="AK56" s="1">
        <v>0</v>
      </c>
      <c r="AL56" s="1">
        <v>0</v>
      </c>
      <c r="AM56" s="1">
        <v>0</v>
      </c>
    </row>
    <row r="57" spans="1:39">
      <c r="A57" s="1" t="s">
        <v>116</v>
      </c>
      <c r="B57" s="1" t="s">
        <v>117</v>
      </c>
      <c r="C57" s="74" t="s">
        <v>63</v>
      </c>
      <c r="D57" s="74" t="s">
        <v>63</v>
      </c>
      <c r="E57" s="74" t="s">
        <v>63</v>
      </c>
      <c r="F57" s="1" t="s">
        <v>64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G57" s="1">
        <v>0</v>
      </c>
      <c r="AH57" s="1">
        <v>0</v>
      </c>
      <c r="AI57" s="1">
        <v>0</v>
      </c>
      <c r="AK57" s="1">
        <v>0</v>
      </c>
      <c r="AL57" s="1">
        <v>0</v>
      </c>
      <c r="AM57" s="1">
        <v>0</v>
      </c>
    </row>
    <row r="58" spans="1:39">
      <c r="A58" s="1" t="s">
        <v>116</v>
      </c>
      <c r="B58" s="1" t="s">
        <v>118</v>
      </c>
      <c r="C58" s="74" t="s">
        <v>63</v>
      </c>
      <c r="D58" s="74" t="s">
        <v>63</v>
      </c>
      <c r="E58" s="74" t="s">
        <v>63</v>
      </c>
      <c r="F58" s="1" t="s">
        <v>64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G58" s="1">
        <v>0</v>
      </c>
      <c r="AH58" s="1">
        <v>0</v>
      </c>
      <c r="AI58" s="1">
        <v>0</v>
      </c>
      <c r="AK58" s="1">
        <v>0</v>
      </c>
      <c r="AL58" s="1">
        <v>0</v>
      </c>
      <c r="AM58" s="1">
        <v>0</v>
      </c>
    </row>
    <row r="59" spans="1:39">
      <c r="A59" s="1" t="s">
        <v>119</v>
      </c>
      <c r="B59" s="1" t="s">
        <v>120</v>
      </c>
      <c r="C59" s="74">
        <v>0</v>
      </c>
      <c r="D59" s="74">
        <v>0</v>
      </c>
      <c r="E59" s="74">
        <v>0</v>
      </c>
      <c r="F59" s="1" t="s">
        <v>64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G59" s="1">
        <v>0</v>
      </c>
      <c r="AH59" s="1">
        <v>0</v>
      </c>
      <c r="AI59" s="1">
        <v>0</v>
      </c>
      <c r="AK59" s="1">
        <v>0</v>
      </c>
      <c r="AL59" s="1">
        <v>0</v>
      </c>
      <c r="AM59" s="1">
        <v>0</v>
      </c>
    </row>
    <row r="60" spans="1:39">
      <c r="A60" s="1" t="s">
        <v>121</v>
      </c>
      <c r="B60" s="1" t="s">
        <v>122</v>
      </c>
      <c r="C60" s="74">
        <v>0</v>
      </c>
      <c r="D60" s="74">
        <v>0</v>
      </c>
      <c r="E60" s="74">
        <v>0</v>
      </c>
      <c r="F60" s="1" t="s">
        <v>64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G60" s="1">
        <v>0</v>
      </c>
      <c r="AH60" s="1">
        <v>0</v>
      </c>
      <c r="AI60" s="1">
        <v>0</v>
      </c>
      <c r="AK60" s="1">
        <v>0</v>
      </c>
      <c r="AL60" s="1">
        <v>0</v>
      </c>
      <c r="AM60" s="1">
        <v>0</v>
      </c>
    </row>
    <row r="61" spans="1:39">
      <c r="A61" s="1" t="s">
        <v>121</v>
      </c>
      <c r="B61" s="1" t="s">
        <v>123</v>
      </c>
      <c r="C61" s="74">
        <v>333</v>
      </c>
      <c r="D61" s="74">
        <v>69</v>
      </c>
      <c r="E61" s="74">
        <v>0</v>
      </c>
      <c r="F61" s="1">
        <v>69</v>
      </c>
      <c r="H61" s="1">
        <v>0</v>
      </c>
      <c r="I61" s="1">
        <v>0.12404270668013273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0.55752880694912244</v>
      </c>
      <c r="S61" s="1">
        <v>52.947704307746847</v>
      </c>
      <c r="T61" s="1">
        <v>0</v>
      </c>
      <c r="U61" s="1">
        <v>59.96064527566034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41.726998759085262</v>
      </c>
      <c r="AE61" s="1">
        <v>0</v>
      </c>
      <c r="AG61" s="1">
        <v>155.3169198561217</v>
      </c>
      <c r="AH61" s="1">
        <v>443</v>
      </c>
      <c r="AI61" s="1">
        <v>0.35060252789192259</v>
      </c>
      <c r="AK61" s="1">
        <v>2.76</v>
      </c>
      <c r="AL61" s="1">
        <v>1.7923993255013637</v>
      </c>
      <c r="AM61" s="1">
        <v>0.96760067449863607</v>
      </c>
    </row>
    <row r="62" spans="1:39">
      <c r="A62" s="1" t="s">
        <v>121</v>
      </c>
      <c r="B62" s="1" t="s">
        <v>124</v>
      </c>
      <c r="C62" s="74">
        <v>0</v>
      </c>
      <c r="D62" s="74">
        <v>0</v>
      </c>
      <c r="E62" s="74">
        <v>0</v>
      </c>
      <c r="F62" s="1" t="s">
        <v>64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G62" s="1">
        <v>0</v>
      </c>
      <c r="AH62" s="1">
        <v>0</v>
      </c>
      <c r="AI62" s="1">
        <v>0</v>
      </c>
      <c r="AK62" s="1">
        <v>0</v>
      </c>
      <c r="AL62" s="1">
        <v>0</v>
      </c>
      <c r="AM62" s="1">
        <v>0</v>
      </c>
    </row>
    <row r="63" spans="1:39">
      <c r="A63" s="1" t="s">
        <v>121</v>
      </c>
      <c r="B63" s="1" t="s">
        <v>125</v>
      </c>
      <c r="C63" s="74">
        <v>0</v>
      </c>
      <c r="D63" s="74">
        <v>0</v>
      </c>
      <c r="E63" s="74">
        <v>0</v>
      </c>
      <c r="F63" s="1" t="s">
        <v>64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G63" s="1">
        <v>0</v>
      </c>
      <c r="AH63" s="1">
        <v>0</v>
      </c>
      <c r="AI63" s="1">
        <v>0</v>
      </c>
      <c r="AK63" s="1">
        <v>0</v>
      </c>
      <c r="AL63" s="1">
        <v>0</v>
      </c>
      <c r="AM63" s="1">
        <v>0</v>
      </c>
    </row>
    <row r="64" spans="1:39">
      <c r="A64" s="1" t="s">
        <v>126</v>
      </c>
      <c r="B64" s="1" t="s">
        <v>127</v>
      </c>
      <c r="C64" s="74">
        <v>0</v>
      </c>
      <c r="D64" s="74">
        <v>0</v>
      </c>
      <c r="E64" s="74">
        <v>0</v>
      </c>
      <c r="F64" s="1" t="s">
        <v>64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G64" s="1">
        <v>0</v>
      </c>
      <c r="AH64" s="1">
        <v>0</v>
      </c>
      <c r="AI64" s="1">
        <v>0</v>
      </c>
      <c r="AK64" s="1">
        <v>0</v>
      </c>
      <c r="AL64" s="1">
        <v>0</v>
      </c>
      <c r="AM64" s="1">
        <v>0</v>
      </c>
    </row>
    <row r="65" spans="1:39">
      <c r="A65" s="1" t="s">
        <v>126</v>
      </c>
      <c r="B65" s="1" t="s">
        <v>128</v>
      </c>
      <c r="C65" s="74">
        <v>0</v>
      </c>
      <c r="D65" s="74">
        <v>0</v>
      </c>
      <c r="E65" s="74">
        <v>0</v>
      </c>
      <c r="F65" s="1" t="s">
        <v>64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G65" s="1">
        <v>0</v>
      </c>
      <c r="AH65" s="1">
        <v>0</v>
      </c>
      <c r="AI65" s="1">
        <v>0</v>
      </c>
      <c r="AK65" s="1">
        <v>0</v>
      </c>
      <c r="AL65" s="1">
        <v>0</v>
      </c>
      <c r="AM65" s="1">
        <v>0</v>
      </c>
    </row>
    <row r="66" spans="1:39">
      <c r="A66" s="1" t="s">
        <v>129</v>
      </c>
      <c r="B66" s="1" t="s">
        <v>130</v>
      </c>
      <c r="C66" s="74">
        <v>0</v>
      </c>
      <c r="D66" s="74">
        <v>0</v>
      </c>
      <c r="E66" s="74">
        <v>0</v>
      </c>
      <c r="F66" s="1" t="s">
        <v>64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G66" s="1">
        <v>0</v>
      </c>
      <c r="AH66" s="1">
        <v>0</v>
      </c>
      <c r="AI66" s="1">
        <v>0</v>
      </c>
      <c r="AK66" s="1">
        <v>0</v>
      </c>
      <c r="AL66" s="1">
        <v>0</v>
      </c>
      <c r="AM66" s="1">
        <v>0</v>
      </c>
    </row>
    <row r="67" spans="1:39">
      <c r="A67" s="1" t="s">
        <v>129</v>
      </c>
      <c r="B67" s="1" t="s">
        <v>131</v>
      </c>
      <c r="C67" s="74">
        <v>0</v>
      </c>
      <c r="D67" s="74">
        <v>0</v>
      </c>
      <c r="E67" s="74">
        <v>0</v>
      </c>
      <c r="F67" s="1" t="s">
        <v>64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G67" s="1">
        <v>0</v>
      </c>
      <c r="AH67" s="1">
        <v>0</v>
      </c>
      <c r="AI67" s="1">
        <v>0</v>
      </c>
      <c r="AK67" s="1">
        <v>0</v>
      </c>
      <c r="AL67" s="1">
        <v>0</v>
      </c>
      <c r="AM67" s="1">
        <v>0</v>
      </c>
    </row>
    <row r="68" spans="1:39">
      <c r="A68" s="1" t="s">
        <v>129</v>
      </c>
      <c r="B68" s="1" t="s">
        <v>132</v>
      </c>
      <c r="C68" s="74">
        <v>0</v>
      </c>
      <c r="D68" s="74">
        <v>0</v>
      </c>
      <c r="E68" s="74">
        <v>0</v>
      </c>
      <c r="F68" s="1" t="s">
        <v>64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G68" s="1">
        <v>0</v>
      </c>
      <c r="AH68" s="1">
        <v>0</v>
      </c>
      <c r="AI68" s="1">
        <v>0</v>
      </c>
      <c r="AK68" s="1">
        <v>0</v>
      </c>
      <c r="AL68" s="1">
        <v>0</v>
      </c>
      <c r="AM68" s="1">
        <v>0</v>
      </c>
    </row>
    <row r="69" spans="1:39">
      <c r="A69" s="1" t="s">
        <v>129</v>
      </c>
      <c r="B69" s="1" t="s">
        <v>133</v>
      </c>
      <c r="C69" s="74">
        <v>0</v>
      </c>
      <c r="D69" s="74">
        <v>0</v>
      </c>
      <c r="E69" s="74">
        <v>0</v>
      </c>
      <c r="F69" s="1" t="s">
        <v>64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G69" s="1">
        <v>0</v>
      </c>
      <c r="AH69" s="1">
        <v>0</v>
      </c>
      <c r="AI69" s="1">
        <v>0</v>
      </c>
      <c r="AK69" s="1">
        <v>0</v>
      </c>
      <c r="AL69" s="1">
        <v>0</v>
      </c>
      <c r="AM69" s="1">
        <v>0</v>
      </c>
    </row>
    <row r="70" spans="1:39">
      <c r="A70" s="1" t="s">
        <v>134</v>
      </c>
      <c r="B70" s="1" t="s">
        <v>135</v>
      </c>
      <c r="C70" s="74">
        <v>0</v>
      </c>
      <c r="D70" s="74">
        <v>0</v>
      </c>
      <c r="E70" s="74">
        <v>0</v>
      </c>
      <c r="F70" s="1" t="s">
        <v>64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G70" s="1">
        <v>0</v>
      </c>
      <c r="AH70" s="1">
        <v>0</v>
      </c>
      <c r="AI70" s="1">
        <v>0</v>
      </c>
      <c r="AK70" s="1">
        <v>0</v>
      </c>
      <c r="AL70" s="1">
        <v>0</v>
      </c>
      <c r="AM70" s="1">
        <v>0</v>
      </c>
    </row>
    <row r="71" spans="1:39">
      <c r="A71" s="1" t="s">
        <v>134</v>
      </c>
      <c r="B71" s="1" t="s">
        <v>136</v>
      </c>
      <c r="C71" s="74">
        <v>0</v>
      </c>
      <c r="D71" s="74">
        <v>0</v>
      </c>
      <c r="E71" s="74">
        <v>0</v>
      </c>
      <c r="F71" s="1" t="s">
        <v>64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G71" s="1">
        <v>0</v>
      </c>
      <c r="AH71" s="1">
        <v>0</v>
      </c>
      <c r="AI71" s="1">
        <v>0</v>
      </c>
      <c r="AK71" s="1">
        <v>0</v>
      </c>
      <c r="AL71" s="1">
        <v>0</v>
      </c>
      <c r="AM71" s="1">
        <v>0</v>
      </c>
    </row>
    <row r="72" spans="1:39">
      <c r="A72" s="1" t="s">
        <v>134</v>
      </c>
      <c r="B72" s="1" t="s">
        <v>137</v>
      </c>
      <c r="C72" s="74">
        <v>0</v>
      </c>
      <c r="D72" s="74">
        <v>0</v>
      </c>
      <c r="E72" s="74">
        <v>0</v>
      </c>
      <c r="F72" s="1" t="s">
        <v>64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G72" s="1">
        <v>0</v>
      </c>
      <c r="AH72" s="1">
        <v>0</v>
      </c>
      <c r="AI72" s="1">
        <v>0</v>
      </c>
      <c r="AK72" s="1">
        <v>0</v>
      </c>
      <c r="AL72" s="1">
        <v>0</v>
      </c>
      <c r="AM72" s="1">
        <v>0</v>
      </c>
    </row>
    <row r="73" spans="1:39">
      <c r="A73" s="1" t="s">
        <v>134</v>
      </c>
      <c r="B73" s="1" t="s">
        <v>138</v>
      </c>
      <c r="C73" s="74">
        <v>0</v>
      </c>
      <c r="D73" s="74">
        <v>0</v>
      </c>
      <c r="E73" s="74">
        <v>0</v>
      </c>
      <c r="F73" s="1" t="s">
        <v>64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G73" s="1">
        <v>0</v>
      </c>
      <c r="AH73" s="1">
        <v>0</v>
      </c>
      <c r="AI73" s="1">
        <v>0</v>
      </c>
      <c r="AK73" s="1">
        <v>0</v>
      </c>
      <c r="AL73" s="1">
        <v>0</v>
      </c>
      <c r="AM73" s="1">
        <v>0</v>
      </c>
    </row>
    <row r="74" spans="1:39">
      <c r="A74" s="1" t="s">
        <v>134</v>
      </c>
      <c r="B74" s="1" t="s">
        <v>139</v>
      </c>
      <c r="C74" s="74">
        <v>0</v>
      </c>
      <c r="D74" s="74">
        <v>0</v>
      </c>
      <c r="E74" s="74">
        <v>0</v>
      </c>
      <c r="F74" s="1" t="s">
        <v>64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G74" s="1">
        <v>0</v>
      </c>
      <c r="AH74" s="1">
        <v>0</v>
      </c>
      <c r="AI74" s="1">
        <v>0</v>
      </c>
      <c r="AK74" s="1">
        <v>0</v>
      </c>
      <c r="AL74" s="1">
        <v>0</v>
      </c>
      <c r="AM74" s="1">
        <v>0</v>
      </c>
    </row>
    <row r="75" spans="1:39">
      <c r="A75" s="1" t="s">
        <v>134</v>
      </c>
      <c r="B75" s="1" t="s">
        <v>140</v>
      </c>
      <c r="C75" s="74">
        <v>0</v>
      </c>
      <c r="D75" s="74">
        <v>0</v>
      </c>
      <c r="E75" s="74">
        <v>0</v>
      </c>
      <c r="F75" s="1" t="s">
        <v>64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G75" s="1">
        <v>0</v>
      </c>
      <c r="AH75" s="1">
        <v>0</v>
      </c>
      <c r="AI75" s="1">
        <v>0</v>
      </c>
      <c r="AK75" s="1">
        <v>0</v>
      </c>
      <c r="AL75" s="1">
        <v>0</v>
      </c>
      <c r="AM75" s="1">
        <v>0</v>
      </c>
    </row>
    <row r="76" spans="1:39">
      <c r="A76" s="1" t="s">
        <v>134</v>
      </c>
      <c r="B76" s="1" t="s">
        <v>141</v>
      </c>
      <c r="C76" s="74">
        <v>0</v>
      </c>
      <c r="D76" s="74">
        <v>0</v>
      </c>
      <c r="E76" s="74">
        <v>0</v>
      </c>
      <c r="F76" s="1" t="s">
        <v>64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G76" s="1">
        <v>0</v>
      </c>
      <c r="AH76" s="1">
        <v>0</v>
      </c>
      <c r="AI76" s="1">
        <v>0</v>
      </c>
      <c r="AK76" s="1">
        <v>0</v>
      </c>
      <c r="AL76" s="1">
        <v>0</v>
      </c>
      <c r="AM76" s="1">
        <v>0</v>
      </c>
    </row>
    <row r="77" spans="1:39">
      <c r="A77" s="1" t="s">
        <v>134</v>
      </c>
      <c r="B77" s="1" t="s">
        <v>142</v>
      </c>
      <c r="C77" s="74">
        <v>0</v>
      </c>
      <c r="D77" s="74">
        <v>0</v>
      </c>
      <c r="E77" s="74">
        <v>0</v>
      </c>
      <c r="F77" s="1" t="s">
        <v>64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G77" s="1">
        <v>0</v>
      </c>
      <c r="AH77" s="1">
        <v>0</v>
      </c>
      <c r="AI77" s="1">
        <v>0</v>
      </c>
      <c r="AK77" s="1">
        <v>0</v>
      </c>
      <c r="AL77" s="1">
        <v>0</v>
      </c>
      <c r="AM77" s="1">
        <v>0</v>
      </c>
    </row>
    <row r="78" spans="1:39">
      <c r="A78" s="1" t="s">
        <v>134</v>
      </c>
      <c r="B78" s="1" t="s">
        <v>143</v>
      </c>
      <c r="C78" s="74">
        <v>0</v>
      </c>
      <c r="D78" s="74">
        <v>0</v>
      </c>
      <c r="E78" s="74">
        <v>0</v>
      </c>
      <c r="F78" s="1" t="s">
        <v>64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G78" s="1">
        <v>0</v>
      </c>
      <c r="AH78" s="1">
        <v>0</v>
      </c>
      <c r="AI78" s="1">
        <v>0</v>
      </c>
      <c r="AK78" s="1">
        <v>0</v>
      </c>
      <c r="AL78" s="1">
        <v>0</v>
      </c>
      <c r="AM78" s="1">
        <v>0</v>
      </c>
    </row>
    <row r="79" spans="1:39">
      <c r="A79" s="1" t="s">
        <v>134</v>
      </c>
      <c r="B79" s="1" t="s">
        <v>144</v>
      </c>
      <c r="C79" s="74">
        <v>0</v>
      </c>
      <c r="D79" s="74">
        <v>0</v>
      </c>
      <c r="E79" s="74">
        <v>0</v>
      </c>
      <c r="F79" s="1" t="s">
        <v>64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G79" s="1">
        <v>0</v>
      </c>
      <c r="AH79" s="1">
        <v>0</v>
      </c>
      <c r="AI79" s="1">
        <v>0</v>
      </c>
      <c r="AK79" s="1">
        <v>0</v>
      </c>
      <c r="AL79" s="1">
        <v>0</v>
      </c>
      <c r="AM79" s="1">
        <v>0</v>
      </c>
    </row>
    <row r="80" spans="1:39">
      <c r="A80" s="1" t="s">
        <v>134</v>
      </c>
      <c r="B80" s="1" t="s">
        <v>145</v>
      </c>
      <c r="C80" s="74">
        <v>0</v>
      </c>
      <c r="D80" s="74">
        <v>0</v>
      </c>
      <c r="E80" s="74">
        <v>0</v>
      </c>
      <c r="F80" s="1" t="s">
        <v>64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G80" s="1">
        <v>0</v>
      </c>
      <c r="AH80" s="1">
        <v>0</v>
      </c>
      <c r="AI80" s="1">
        <v>0</v>
      </c>
      <c r="AK80" s="1">
        <v>0</v>
      </c>
      <c r="AL80" s="1">
        <v>0</v>
      </c>
      <c r="AM80" s="1">
        <v>0</v>
      </c>
    </row>
    <row r="81" spans="1:39">
      <c r="A81" s="1" t="s">
        <v>134</v>
      </c>
      <c r="B81" s="1" t="s">
        <v>703</v>
      </c>
      <c r="C81" s="74">
        <v>767</v>
      </c>
      <c r="D81" s="74">
        <v>257</v>
      </c>
      <c r="E81" s="74">
        <v>0</v>
      </c>
      <c r="F81" s="1">
        <v>257</v>
      </c>
      <c r="H81" s="1">
        <v>1.8056206088992974</v>
      </c>
      <c r="I81" s="1">
        <v>0</v>
      </c>
      <c r="J81" s="1">
        <v>0</v>
      </c>
      <c r="K81" s="1">
        <v>103.41548188834531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300.67260034167845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34.961930272288186</v>
      </c>
      <c r="AE81" s="1">
        <v>61.187888109199264</v>
      </c>
      <c r="AG81" s="1">
        <v>502.04352122041047</v>
      </c>
      <c r="AH81" s="1">
        <v>1125</v>
      </c>
      <c r="AI81" s="1">
        <v>0.44626090775147598</v>
      </c>
      <c r="AK81" s="1">
        <v>66</v>
      </c>
      <c r="AL81" s="1">
        <v>36.517446755069258</v>
      </c>
      <c r="AM81" s="1">
        <v>29.482553244930742</v>
      </c>
    </row>
    <row r="82" spans="1:39">
      <c r="A82" s="1" t="s">
        <v>134</v>
      </c>
      <c r="B82" s="1" t="s">
        <v>147</v>
      </c>
      <c r="C82" s="74" t="s">
        <v>63</v>
      </c>
      <c r="D82" s="74" t="s">
        <v>63</v>
      </c>
      <c r="E82" s="74" t="s">
        <v>63</v>
      </c>
      <c r="F82" s="1" t="s">
        <v>64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G82" s="1">
        <v>0</v>
      </c>
      <c r="AH82" s="1">
        <v>0</v>
      </c>
      <c r="AI82" s="1">
        <v>0</v>
      </c>
      <c r="AK82" s="1">
        <v>0</v>
      </c>
      <c r="AL82" s="1">
        <v>0</v>
      </c>
      <c r="AM82" s="1">
        <v>0</v>
      </c>
    </row>
    <row r="83" spans="1:39">
      <c r="A83" s="1" t="s">
        <v>134</v>
      </c>
      <c r="B83" s="1" t="s">
        <v>148</v>
      </c>
      <c r="C83" s="74">
        <v>0</v>
      </c>
      <c r="D83" s="74">
        <v>0</v>
      </c>
      <c r="E83" s="74">
        <v>0</v>
      </c>
      <c r="F83" s="1" t="s">
        <v>64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G83" s="1">
        <v>0</v>
      </c>
      <c r="AH83" s="1">
        <v>0</v>
      </c>
      <c r="AI83" s="1">
        <v>0</v>
      </c>
      <c r="AK83" s="1">
        <v>0</v>
      </c>
      <c r="AL83" s="1">
        <v>0</v>
      </c>
      <c r="AM83" s="1">
        <v>0</v>
      </c>
    </row>
    <row r="84" spans="1:39">
      <c r="A84" s="1" t="s">
        <v>134</v>
      </c>
      <c r="B84" s="1" t="s">
        <v>149</v>
      </c>
      <c r="C84" s="74">
        <v>0</v>
      </c>
      <c r="D84" s="74">
        <v>0</v>
      </c>
      <c r="E84" s="74">
        <v>0</v>
      </c>
      <c r="F84" s="1" t="s">
        <v>64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G84" s="1">
        <v>0</v>
      </c>
      <c r="AH84" s="1">
        <v>0</v>
      </c>
      <c r="AI84" s="1">
        <v>0</v>
      </c>
      <c r="AK84" s="1">
        <v>0</v>
      </c>
      <c r="AL84" s="1">
        <v>0</v>
      </c>
      <c r="AM84" s="1">
        <v>0</v>
      </c>
    </row>
    <row r="85" spans="1:39">
      <c r="A85" s="1" t="s">
        <v>134</v>
      </c>
      <c r="B85" s="1" t="s">
        <v>150</v>
      </c>
      <c r="C85" s="74">
        <v>0</v>
      </c>
      <c r="D85" s="74">
        <v>0</v>
      </c>
      <c r="E85" s="74">
        <v>0</v>
      </c>
      <c r="F85" s="1" t="s">
        <v>64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G85" s="1">
        <v>0</v>
      </c>
      <c r="AH85" s="1">
        <v>0</v>
      </c>
      <c r="AI85" s="1">
        <v>0</v>
      </c>
      <c r="AK85" s="1">
        <v>0</v>
      </c>
      <c r="AL85" s="1">
        <v>0</v>
      </c>
      <c r="AM85" s="1">
        <v>0</v>
      </c>
    </row>
    <row r="86" spans="1:39">
      <c r="A86" s="1" t="s">
        <v>134</v>
      </c>
      <c r="B86" s="1" t="s">
        <v>151</v>
      </c>
      <c r="C86" s="74">
        <v>0</v>
      </c>
      <c r="D86" s="74">
        <v>0</v>
      </c>
      <c r="E86" s="74">
        <v>0</v>
      </c>
      <c r="F86" s="1" t="s">
        <v>64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G86" s="1">
        <v>0</v>
      </c>
      <c r="AH86" s="1">
        <v>0</v>
      </c>
      <c r="AI86" s="1">
        <v>0</v>
      </c>
      <c r="AK86" s="1">
        <v>0</v>
      </c>
      <c r="AL86" s="1">
        <v>0</v>
      </c>
      <c r="AM86" s="1">
        <v>0</v>
      </c>
    </row>
    <row r="87" spans="1:39">
      <c r="A87" s="1" t="s">
        <v>134</v>
      </c>
      <c r="B87" s="1" t="s">
        <v>152</v>
      </c>
      <c r="C87" s="74">
        <v>0</v>
      </c>
      <c r="D87" s="74">
        <v>0</v>
      </c>
      <c r="E87" s="74">
        <v>0</v>
      </c>
      <c r="F87" s="1" t="s">
        <v>64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G87" s="1">
        <v>0</v>
      </c>
      <c r="AH87" s="1">
        <v>0</v>
      </c>
      <c r="AI87" s="1">
        <v>0</v>
      </c>
      <c r="AK87" s="1">
        <v>0</v>
      </c>
      <c r="AL87" s="1">
        <v>0</v>
      </c>
      <c r="AM87" s="1">
        <v>0</v>
      </c>
    </row>
    <row r="88" spans="1:39">
      <c r="A88" s="1" t="s">
        <v>134</v>
      </c>
      <c r="B88" s="1" t="s">
        <v>708</v>
      </c>
      <c r="C88" s="74">
        <v>0</v>
      </c>
      <c r="D88" s="74">
        <v>0</v>
      </c>
      <c r="E88" s="74">
        <v>0</v>
      </c>
      <c r="F88" s="1" t="s">
        <v>64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G88" s="1">
        <v>0</v>
      </c>
      <c r="AH88" s="1">
        <v>0</v>
      </c>
      <c r="AI88" s="1">
        <v>0</v>
      </c>
      <c r="AK88" s="1">
        <v>0</v>
      </c>
      <c r="AL88" s="1">
        <v>0</v>
      </c>
      <c r="AM88" s="1">
        <v>0</v>
      </c>
    </row>
    <row r="89" spans="1:39">
      <c r="A89" s="1" t="s">
        <v>134</v>
      </c>
      <c r="B89" s="1" t="s">
        <v>154</v>
      </c>
      <c r="C89" s="74">
        <v>0</v>
      </c>
      <c r="D89" s="74">
        <v>0</v>
      </c>
      <c r="E89" s="74">
        <v>0</v>
      </c>
      <c r="F89" s="1" t="s">
        <v>64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G89" s="1">
        <v>0</v>
      </c>
      <c r="AH89" s="1">
        <v>0</v>
      </c>
      <c r="AI89" s="1">
        <v>0</v>
      </c>
      <c r="AK89" s="1">
        <v>0</v>
      </c>
      <c r="AL89" s="1">
        <v>0</v>
      </c>
      <c r="AM89" s="1">
        <v>0</v>
      </c>
    </row>
    <row r="90" spans="1:39">
      <c r="A90" s="1" t="s">
        <v>134</v>
      </c>
      <c r="B90" s="1" t="s">
        <v>155</v>
      </c>
      <c r="C90" s="74">
        <v>0</v>
      </c>
      <c r="D90" s="74">
        <v>0</v>
      </c>
      <c r="E90" s="74">
        <v>0</v>
      </c>
      <c r="F90" s="1" t="s">
        <v>64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G90" s="1">
        <v>0</v>
      </c>
      <c r="AH90" s="1">
        <v>0</v>
      </c>
      <c r="AI90" s="1">
        <v>0</v>
      </c>
      <c r="AK90" s="1">
        <v>0</v>
      </c>
      <c r="AL90" s="1">
        <v>0</v>
      </c>
      <c r="AM90" s="1">
        <v>0</v>
      </c>
    </row>
    <row r="91" spans="1:39">
      <c r="A91" s="1" t="s">
        <v>134</v>
      </c>
      <c r="B91" s="1" t="s">
        <v>156</v>
      </c>
      <c r="C91" s="74">
        <v>372</v>
      </c>
      <c r="D91" s="74">
        <v>109</v>
      </c>
      <c r="E91" s="74">
        <v>0</v>
      </c>
      <c r="F91" s="1">
        <v>109</v>
      </c>
      <c r="H91" s="1">
        <v>0</v>
      </c>
      <c r="I91" s="1">
        <v>7.4425562929149564E-2</v>
      </c>
      <c r="J91" s="1">
        <v>0</v>
      </c>
      <c r="K91" s="1">
        <v>0.37212781464574785</v>
      </c>
      <c r="L91" s="1">
        <v>162.13777687461902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G91" s="1">
        <v>162.58433025219392</v>
      </c>
      <c r="AH91" s="1">
        <v>490</v>
      </c>
      <c r="AI91" s="1">
        <v>0.33180475561672229</v>
      </c>
      <c r="AK91" s="1">
        <v>20</v>
      </c>
      <c r="AL91" s="1">
        <v>13.331251826441065</v>
      </c>
      <c r="AM91" s="1">
        <v>6.6687481735589351</v>
      </c>
    </row>
    <row r="92" spans="1:39">
      <c r="A92" s="1" t="s">
        <v>134</v>
      </c>
      <c r="B92" s="1" t="s">
        <v>157</v>
      </c>
      <c r="C92" s="74">
        <v>0</v>
      </c>
      <c r="D92" s="74">
        <v>0</v>
      </c>
      <c r="E92" s="74">
        <v>0</v>
      </c>
      <c r="F92" s="1" t="s">
        <v>64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G92" s="1">
        <v>0</v>
      </c>
      <c r="AH92" s="1">
        <v>0</v>
      </c>
      <c r="AI92" s="1">
        <v>0</v>
      </c>
      <c r="AK92" s="1">
        <v>0</v>
      </c>
      <c r="AL92" s="1">
        <v>0</v>
      </c>
      <c r="AM92" s="1">
        <v>0</v>
      </c>
    </row>
    <row r="93" spans="1:39">
      <c r="A93" s="1" t="s">
        <v>134</v>
      </c>
      <c r="B93" s="1" t="s">
        <v>158</v>
      </c>
      <c r="C93" s="74">
        <v>0</v>
      </c>
      <c r="D93" s="74">
        <v>0</v>
      </c>
      <c r="E93" s="74">
        <v>0</v>
      </c>
      <c r="F93" s="1" t="s">
        <v>64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G93" s="1">
        <v>0</v>
      </c>
      <c r="AH93" s="1">
        <v>0</v>
      </c>
      <c r="AI93" s="1">
        <v>0</v>
      </c>
      <c r="AK93" s="1">
        <v>0</v>
      </c>
      <c r="AL93" s="1">
        <v>0</v>
      </c>
      <c r="AM93" s="1">
        <v>0</v>
      </c>
    </row>
    <row r="94" spans="1:39">
      <c r="A94" s="1" t="s">
        <v>134</v>
      </c>
      <c r="B94" s="1" t="s">
        <v>159</v>
      </c>
      <c r="C94" s="74">
        <v>0</v>
      </c>
      <c r="D94" s="74">
        <v>0</v>
      </c>
      <c r="E94" s="74">
        <v>0</v>
      </c>
      <c r="F94" s="1" t="s">
        <v>64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G94" s="1">
        <v>0</v>
      </c>
      <c r="AH94" s="1">
        <v>0</v>
      </c>
      <c r="AI94" s="1">
        <v>0</v>
      </c>
      <c r="AK94" s="1">
        <v>0</v>
      </c>
      <c r="AL94" s="1">
        <v>0</v>
      </c>
      <c r="AM94" s="1">
        <v>0</v>
      </c>
    </row>
    <row r="95" spans="1:39">
      <c r="A95" s="1" t="s">
        <v>134</v>
      </c>
      <c r="B95" s="1" t="s">
        <v>160</v>
      </c>
      <c r="C95" s="74">
        <v>0</v>
      </c>
      <c r="D95" s="74">
        <v>0</v>
      </c>
      <c r="E95" s="74">
        <v>0</v>
      </c>
      <c r="F95" s="1" t="s">
        <v>64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G95" s="1">
        <v>0</v>
      </c>
      <c r="AH95" s="1">
        <v>0</v>
      </c>
      <c r="AI95" s="1">
        <v>0</v>
      </c>
      <c r="AK95" s="1">
        <v>0</v>
      </c>
      <c r="AL95" s="1">
        <v>0</v>
      </c>
      <c r="AM95" s="1">
        <v>0</v>
      </c>
    </row>
    <row r="96" spans="1:39">
      <c r="A96" s="1" t="s">
        <v>134</v>
      </c>
      <c r="B96" s="1" t="s">
        <v>161</v>
      </c>
      <c r="C96" s="74">
        <v>0</v>
      </c>
      <c r="D96" s="74">
        <v>0</v>
      </c>
      <c r="E96" s="74">
        <v>0</v>
      </c>
      <c r="F96" s="1" t="s">
        <v>64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G96" s="1">
        <v>0</v>
      </c>
      <c r="AH96" s="1">
        <v>0</v>
      </c>
      <c r="AI96" s="1">
        <v>0</v>
      </c>
      <c r="AK96" s="1">
        <v>0</v>
      </c>
      <c r="AL96" s="1">
        <v>0</v>
      </c>
      <c r="AM96" s="1">
        <v>0</v>
      </c>
    </row>
    <row r="97" spans="1:39">
      <c r="A97" s="1" t="s">
        <v>134</v>
      </c>
      <c r="B97" s="1" t="s">
        <v>162</v>
      </c>
      <c r="C97" s="74">
        <v>0</v>
      </c>
      <c r="D97" s="74">
        <v>0</v>
      </c>
      <c r="E97" s="74">
        <v>0</v>
      </c>
      <c r="F97" s="1" t="s">
        <v>64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G97" s="1">
        <v>0</v>
      </c>
      <c r="AH97" s="1">
        <v>0</v>
      </c>
      <c r="AI97" s="1">
        <v>0</v>
      </c>
      <c r="AK97" s="1">
        <v>0</v>
      </c>
      <c r="AL97" s="1">
        <v>0</v>
      </c>
      <c r="AM97" s="1">
        <v>0</v>
      </c>
    </row>
    <row r="98" spans="1:39">
      <c r="A98" s="1" t="s">
        <v>134</v>
      </c>
      <c r="B98" s="1" t="s">
        <v>163</v>
      </c>
      <c r="C98" s="74">
        <v>1070</v>
      </c>
      <c r="D98" s="74">
        <v>389</v>
      </c>
      <c r="E98" s="74">
        <v>0</v>
      </c>
      <c r="F98" s="1">
        <v>389</v>
      </c>
      <c r="H98" s="1">
        <v>105.24891774891773</v>
      </c>
      <c r="I98" s="1">
        <v>15.678841140255322</v>
      </c>
      <c r="J98" s="1">
        <v>0</v>
      </c>
      <c r="K98" s="1">
        <v>0</v>
      </c>
      <c r="L98" s="1">
        <v>0</v>
      </c>
      <c r="M98" s="1">
        <v>0</v>
      </c>
      <c r="N98" s="1">
        <v>556.04078106099882</v>
      </c>
      <c r="O98" s="1">
        <v>0</v>
      </c>
      <c r="P98" s="1">
        <v>0</v>
      </c>
      <c r="Q98" s="1">
        <v>60.326566226513883</v>
      </c>
      <c r="R98" s="1">
        <v>0</v>
      </c>
      <c r="S98" s="1">
        <v>105.5714908963993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G98" s="1">
        <v>842.86659707308502</v>
      </c>
      <c r="AH98" s="1">
        <v>1662</v>
      </c>
      <c r="AI98" s="1">
        <v>0.50713995010414259</v>
      </c>
      <c r="AK98" s="1">
        <v>77</v>
      </c>
      <c r="AL98" s="1">
        <v>37.950223841981021</v>
      </c>
      <c r="AM98" s="1">
        <v>39.049776158018979</v>
      </c>
    </row>
    <row r="99" spans="1:39">
      <c r="A99" s="1" t="s">
        <v>134</v>
      </c>
      <c r="B99" s="1" t="s">
        <v>164</v>
      </c>
      <c r="C99" s="74">
        <v>0</v>
      </c>
      <c r="D99" s="74">
        <v>0</v>
      </c>
      <c r="E99" s="74">
        <v>0</v>
      </c>
      <c r="F99" s="1" t="s">
        <v>64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G99" s="1">
        <v>0</v>
      </c>
      <c r="AH99" s="1">
        <v>0</v>
      </c>
      <c r="AI99" s="1">
        <v>0</v>
      </c>
      <c r="AK99" s="1">
        <v>0</v>
      </c>
      <c r="AL99" s="1">
        <v>0</v>
      </c>
      <c r="AM99" s="1">
        <v>0</v>
      </c>
    </row>
    <row r="100" spans="1:39">
      <c r="A100" s="1" t="s">
        <v>134</v>
      </c>
      <c r="B100" s="1" t="s">
        <v>165</v>
      </c>
      <c r="C100" s="74">
        <v>0</v>
      </c>
      <c r="D100" s="74">
        <v>0</v>
      </c>
      <c r="E100" s="74">
        <v>0</v>
      </c>
      <c r="F100" s="1" t="s">
        <v>64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G100" s="1">
        <v>0</v>
      </c>
      <c r="AH100" s="1">
        <v>0</v>
      </c>
      <c r="AI100" s="1">
        <v>0</v>
      </c>
      <c r="AK100" s="1">
        <v>0</v>
      </c>
      <c r="AL100" s="1">
        <v>0</v>
      </c>
      <c r="AM100" s="1">
        <v>0</v>
      </c>
    </row>
    <row r="101" spans="1:39">
      <c r="A101" s="1" t="s">
        <v>134</v>
      </c>
      <c r="B101" s="1" t="s">
        <v>166</v>
      </c>
      <c r="C101" s="74">
        <v>0</v>
      </c>
      <c r="D101" s="74">
        <v>0</v>
      </c>
      <c r="E101" s="74">
        <v>0</v>
      </c>
      <c r="F101" s="1" t="s">
        <v>64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G101" s="1">
        <v>0</v>
      </c>
      <c r="AH101" s="1">
        <v>0</v>
      </c>
      <c r="AI101" s="1">
        <v>0</v>
      </c>
      <c r="AK101" s="1">
        <v>0</v>
      </c>
      <c r="AL101" s="1">
        <v>0</v>
      </c>
      <c r="AM101" s="1">
        <v>0</v>
      </c>
    </row>
    <row r="102" spans="1:39">
      <c r="A102" s="1" t="s">
        <v>134</v>
      </c>
      <c r="B102" s="1" t="s">
        <v>167</v>
      </c>
      <c r="C102" s="74">
        <v>0</v>
      </c>
      <c r="D102" s="74">
        <v>0</v>
      </c>
      <c r="E102" s="74">
        <v>0</v>
      </c>
      <c r="F102" s="1" t="s">
        <v>64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G102" s="1">
        <v>0</v>
      </c>
      <c r="AH102" s="1">
        <v>0</v>
      </c>
      <c r="AI102" s="1">
        <v>0</v>
      </c>
      <c r="AK102" s="1">
        <v>0</v>
      </c>
      <c r="AL102" s="1">
        <v>0</v>
      </c>
      <c r="AM102" s="1">
        <v>0</v>
      </c>
    </row>
    <row r="103" spans="1:39">
      <c r="A103" s="1" t="s">
        <v>134</v>
      </c>
      <c r="B103" s="1" t="s">
        <v>168</v>
      </c>
      <c r="C103" s="74">
        <v>0</v>
      </c>
      <c r="D103" s="74">
        <v>0</v>
      </c>
      <c r="E103" s="74">
        <v>0</v>
      </c>
      <c r="F103" s="1" t="s">
        <v>64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G103" s="1">
        <v>0</v>
      </c>
      <c r="AH103" s="1">
        <v>0</v>
      </c>
      <c r="AI103" s="1">
        <v>0</v>
      </c>
      <c r="AK103" s="1">
        <v>0</v>
      </c>
      <c r="AL103" s="1">
        <v>0</v>
      </c>
      <c r="AM103" s="1">
        <v>0</v>
      </c>
    </row>
    <row r="104" spans="1:39">
      <c r="A104" s="1" t="s">
        <v>134</v>
      </c>
      <c r="B104" s="1" t="s">
        <v>169</v>
      </c>
      <c r="C104" s="74">
        <v>0</v>
      </c>
      <c r="D104" s="74">
        <v>0</v>
      </c>
      <c r="E104" s="74">
        <v>0</v>
      </c>
      <c r="F104" s="1" t="s">
        <v>64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G104" s="1">
        <v>0</v>
      </c>
      <c r="AH104" s="1">
        <v>0</v>
      </c>
      <c r="AI104" s="1">
        <v>0</v>
      </c>
      <c r="AK104" s="1">
        <v>0</v>
      </c>
      <c r="AL104" s="1">
        <v>0</v>
      </c>
      <c r="AM104" s="1">
        <v>0</v>
      </c>
    </row>
    <row r="105" spans="1:39">
      <c r="A105" s="1" t="s">
        <v>134</v>
      </c>
      <c r="B105" s="1" t="s">
        <v>170</v>
      </c>
      <c r="C105" s="74">
        <v>0</v>
      </c>
      <c r="D105" s="74">
        <v>0</v>
      </c>
      <c r="E105" s="74">
        <v>0</v>
      </c>
      <c r="F105" s="1" t="s">
        <v>64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G105" s="1">
        <v>0</v>
      </c>
      <c r="AH105" s="1">
        <v>0</v>
      </c>
      <c r="AI105" s="1">
        <v>0</v>
      </c>
      <c r="AK105" s="1">
        <v>0</v>
      </c>
      <c r="AL105" s="1">
        <v>0</v>
      </c>
      <c r="AM105" s="1">
        <v>0</v>
      </c>
    </row>
    <row r="106" spans="1:39">
      <c r="A106" s="1" t="s">
        <v>134</v>
      </c>
      <c r="B106" s="1" t="s">
        <v>171</v>
      </c>
      <c r="C106" s="74">
        <v>0</v>
      </c>
      <c r="D106" s="74">
        <v>0</v>
      </c>
      <c r="E106" s="74">
        <v>0</v>
      </c>
      <c r="F106" s="1" t="s">
        <v>64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G106" s="1">
        <v>0</v>
      </c>
      <c r="AH106" s="1">
        <v>0</v>
      </c>
      <c r="AI106" s="1">
        <v>0</v>
      </c>
      <c r="AK106" s="1">
        <v>0</v>
      </c>
      <c r="AL106" s="1">
        <v>0</v>
      </c>
      <c r="AM106" s="1">
        <v>0</v>
      </c>
    </row>
    <row r="107" spans="1:39">
      <c r="A107" s="1" t="s">
        <v>134</v>
      </c>
      <c r="B107" s="1" t="s">
        <v>172</v>
      </c>
      <c r="C107" s="74">
        <v>0</v>
      </c>
      <c r="D107" s="74">
        <v>0</v>
      </c>
      <c r="E107" s="74">
        <v>0</v>
      </c>
      <c r="F107" s="1" t="s">
        <v>64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G107" s="1">
        <v>0</v>
      </c>
      <c r="AH107" s="1">
        <v>0</v>
      </c>
      <c r="AI107" s="1">
        <v>0</v>
      </c>
      <c r="AK107" s="1">
        <v>0</v>
      </c>
      <c r="AL107" s="1">
        <v>0</v>
      </c>
      <c r="AM107" s="1">
        <v>0</v>
      </c>
    </row>
    <row r="108" spans="1:39">
      <c r="A108" s="1" t="s">
        <v>134</v>
      </c>
      <c r="B108" s="1" t="s">
        <v>173</v>
      </c>
      <c r="C108" s="74">
        <v>0</v>
      </c>
      <c r="D108" s="74">
        <v>0</v>
      </c>
      <c r="E108" s="74">
        <v>0</v>
      </c>
      <c r="F108" s="1" t="s">
        <v>64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G108" s="1">
        <v>0</v>
      </c>
      <c r="AH108" s="1">
        <v>0</v>
      </c>
      <c r="AI108" s="1">
        <v>0</v>
      </c>
      <c r="AK108" s="1">
        <v>0</v>
      </c>
      <c r="AL108" s="1">
        <v>0</v>
      </c>
      <c r="AM108" s="1">
        <v>0</v>
      </c>
    </row>
    <row r="109" spans="1:39">
      <c r="A109" s="1" t="s">
        <v>134</v>
      </c>
      <c r="B109" s="1" t="s">
        <v>174</v>
      </c>
      <c r="C109" s="74">
        <v>0</v>
      </c>
      <c r="D109" s="74">
        <v>0</v>
      </c>
      <c r="E109" s="74">
        <v>0</v>
      </c>
      <c r="F109" s="1" t="s">
        <v>64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G109" s="1">
        <v>0</v>
      </c>
      <c r="AH109" s="1">
        <v>0</v>
      </c>
      <c r="AI109" s="1">
        <v>0</v>
      </c>
      <c r="AK109" s="1">
        <v>0</v>
      </c>
      <c r="AL109" s="1">
        <v>0</v>
      </c>
      <c r="AM109" s="1">
        <v>0</v>
      </c>
    </row>
    <row r="110" spans="1:39">
      <c r="A110" s="1" t="s">
        <v>134</v>
      </c>
      <c r="B110" s="1" t="s">
        <v>175</v>
      </c>
      <c r="C110" s="74" t="s">
        <v>63</v>
      </c>
      <c r="D110" s="74" t="s">
        <v>63</v>
      </c>
      <c r="E110" s="74" t="s">
        <v>63</v>
      </c>
      <c r="F110" s="1" t="s">
        <v>64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G110" s="1">
        <v>0</v>
      </c>
      <c r="AH110" s="1">
        <v>0</v>
      </c>
      <c r="AI110" s="1">
        <v>0</v>
      </c>
      <c r="AK110" s="1">
        <v>0</v>
      </c>
      <c r="AL110" s="1">
        <v>0</v>
      </c>
      <c r="AM110" s="1">
        <v>0</v>
      </c>
    </row>
    <row r="111" spans="1:39">
      <c r="A111" s="1" t="s">
        <v>134</v>
      </c>
      <c r="B111" s="1" t="s">
        <v>176</v>
      </c>
      <c r="C111" s="74">
        <v>0</v>
      </c>
      <c r="D111" s="74">
        <v>0</v>
      </c>
      <c r="E111" s="74">
        <v>0</v>
      </c>
      <c r="F111" s="1" t="s">
        <v>64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G111" s="1">
        <v>0</v>
      </c>
      <c r="AH111" s="1">
        <v>0</v>
      </c>
      <c r="AI111" s="1">
        <v>0</v>
      </c>
      <c r="AK111" s="1">
        <v>0</v>
      </c>
      <c r="AL111" s="1">
        <v>0</v>
      </c>
      <c r="AM111" s="1">
        <v>0</v>
      </c>
    </row>
    <row r="112" spans="1:39">
      <c r="A112" s="1" t="s">
        <v>134</v>
      </c>
      <c r="B112" s="1" t="s">
        <v>177</v>
      </c>
      <c r="C112" s="74">
        <v>0</v>
      </c>
      <c r="D112" s="74">
        <v>0</v>
      </c>
      <c r="E112" s="74">
        <v>0</v>
      </c>
      <c r="F112" s="1" t="s">
        <v>64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G112" s="1">
        <v>0</v>
      </c>
      <c r="AH112" s="1">
        <v>0</v>
      </c>
      <c r="AI112" s="1">
        <v>0</v>
      </c>
      <c r="AK112" s="1">
        <v>0</v>
      </c>
      <c r="AL112" s="1">
        <v>0</v>
      </c>
      <c r="AM112" s="1">
        <v>0</v>
      </c>
    </row>
    <row r="113" spans="1:39">
      <c r="A113" s="1" t="s">
        <v>134</v>
      </c>
      <c r="B113" s="1" t="s">
        <v>178</v>
      </c>
      <c r="C113" s="74">
        <v>0</v>
      </c>
      <c r="D113" s="74">
        <v>0</v>
      </c>
      <c r="E113" s="74">
        <v>0</v>
      </c>
      <c r="F113" s="1" t="s">
        <v>64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G113" s="1">
        <v>0</v>
      </c>
      <c r="AH113" s="1">
        <v>0</v>
      </c>
      <c r="AI113" s="1">
        <v>0</v>
      </c>
      <c r="AK113" s="1">
        <v>0</v>
      </c>
      <c r="AL113" s="1">
        <v>0</v>
      </c>
      <c r="AM113" s="1">
        <v>0</v>
      </c>
    </row>
    <row r="114" spans="1:39">
      <c r="A114" s="1" t="s">
        <v>134</v>
      </c>
      <c r="B114" s="1" t="s">
        <v>179</v>
      </c>
      <c r="C114" s="74">
        <v>0</v>
      </c>
      <c r="D114" s="74">
        <v>0</v>
      </c>
      <c r="E114" s="74">
        <v>0</v>
      </c>
      <c r="F114" s="1" t="s">
        <v>64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G114" s="1">
        <v>0</v>
      </c>
      <c r="AH114" s="1">
        <v>0</v>
      </c>
      <c r="AI114" s="1">
        <v>0</v>
      </c>
      <c r="AK114" s="1">
        <v>0</v>
      </c>
      <c r="AL114" s="1">
        <v>0</v>
      </c>
      <c r="AM114" s="1">
        <v>0</v>
      </c>
    </row>
    <row r="115" spans="1:39">
      <c r="A115" s="1" t="s">
        <v>134</v>
      </c>
      <c r="B115" s="1" t="s">
        <v>180</v>
      </c>
      <c r="C115" s="74">
        <v>0</v>
      </c>
      <c r="D115" s="74">
        <v>0</v>
      </c>
      <c r="E115" s="74">
        <v>0</v>
      </c>
      <c r="F115" s="1" t="s">
        <v>64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G115" s="1">
        <v>0</v>
      </c>
      <c r="AH115" s="1">
        <v>0</v>
      </c>
      <c r="AI115" s="1">
        <v>0</v>
      </c>
      <c r="AK115" s="1">
        <v>0</v>
      </c>
      <c r="AL115" s="1">
        <v>0</v>
      </c>
      <c r="AM115" s="1">
        <v>0</v>
      </c>
    </row>
    <row r="116" spans="1:39">
      <c r="A116" s="1" t="s">
        <v>134</v>
      </c>
      <c r="B116" s="1" t="s">
        <v>181</v>
      </c>
      <c r="C116" s="74">
        <v>0</v>
      </c>
      <c r="D116" s="74">
        <v>0</v>
      </c>
      <c r="E116" s="74">
        <v>0</v>
      </c>
      <c r="F116" s="1" t="s">
        <v>64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G116" s="1">
        <v>0</v>
      </c>
      <c r="AH116" s="1">
        <v>0</v>
      </c>
      <c r="AI116" s="1">
        <v>0</v>
      </c>
      <c r="AK116" s="1">
        <v>0</v>
      </c>
      <c r="AL116" s="1">
        <v>0</v>
      </c>
      <c r="AM116" s="1">
        <v>0</v>
      </c>
    </row>
    <row r="117" spans="1:39">
      <c r="A117" s="1" t="s">
        <v>134</v>
      </c>
      <c r="B117" s="1" t="s">
        <v>182</v>
      </c>
      <c r="C117" s="74" t="s">
        <v>63</v>
      </c>
      <c r="D117" s="74" t="s">
        <v>63</v>
      </c>
      <c r="E117" s="74" t="s">
        <v>63</v>
      </c>
      <c r="F117" s="1" t="s">
        <v>64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G117" s="1">
        <v>0</v>
      </c>
      <c r="AH117" s="1">
        <v>0</v>
      </c>
      <c r="AI117" s="1">
        <v>0</v>
      </c>
      <c r="AK117" s="1">
        <v>0</v>
      </c>
      <c r="AL117" s="1">
        <v>0</v>
      </c>
      <c r="AM117" s="1">
        <v>0</v>
      </c>
    </row>
    <row r="118" spans="1:39">
      <c r="A118" s="1" t="s">
        <v>134</v>
      </c>
      <c r="B118" s="1" t="s">
        <v>183</v>
      </c>
      <c r="C118" s="74">
        <v>0</v>
      </c>
      <c r="D118" s="74">
        <v>0</v>
      </c>
      <c r="E118" s="74">
        <v>0</v>
      </c>
      <c r="F118" s="1" t="s">
        <v>64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G118" s="1">
        <v>0</v>
      </c>
      <c r="AH118" s="1">
        <v>0</v>
      </c>
      <c r="AI118" s="1">
        <v>0</v>
      </c>
      <c r="AK118" s="1">
        <v>0</v>
      </c>
      <c r="AL118" s="1">
        <v>0</v>
      </c>
      <c r="AM118" s="1">
        <v>0</v>
      </c>
    </row>
    <row r="119" spans="1:39">
      <c r="A119" s="1" t="s">
        <v>134</v>
      </c>
      <c r="B119" s="1" t="s">
        <v>184</v>
      </c>
      <c r="C119" s="74">
        <v>0</v>
      </c>
      <c r="D119" s="74">
        <v>0</v>
      </c>
      <c r="E119" s="74">
        <v>0</v>
      </c>
      <c r="F119" s="1" t="s">
        <v>64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G119" s="1">
        <v>0</v>
      </c>
      <c r="AH119" s="1">
        <v>0</v>
      </c>
      <c r="AI119" s="1">
        <v>0</v>
      </c>
      <c r="AK119" s="1">
        <v>0</v>
      </c>
      <c r="AL119" s="1">
        <v>0</v>
      </c>
      <c r="AM119" s="1">
        <v>0</v>
      </c>
    </row>
    <row r="120" spans="1:39">
      <c r="A120" s="1" t="s">
        <v>134</v>
      </c>
      <c r="B120" s="1" t="s">
        <v>185</v>
      </c>
      <c r="C120" s="74">
        <v>0</v>
      </c>
      <c r="D120" s="74">
        <v>0</v>
      </c>
      <c r="E120" s="74">
        <v>0</v>
      </c>
      <c r="F120" s="1" t="s">
        <v>64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G120" s="1">
        <v>0</v>
      </c>
      <c r="AH120" s="1">
        <v>0</v>
      </c>
      <c r="AI120" s="1">
        <v>0</v>
      </c>
      <c r="AK120" s="1">
        <v>0</v>
      </c>
      <c r="AL120" s="1">
        <v>0</v>
      </c>
      <c r="AM120" s="1">
        <v>0</v>
      </c>
    </row>
    <row r="121" spans="1:39">
      <c r="A121" s="1" t="s">
        <v>134</v>
      </c>
      <c r="B121" s="1" t="s">
        <v>186</v>
      </c>
      <c r="C121" s="74">
        <v>0</v>
      </c>
      <c r="D121" s="74">
        <v>0</v>
      </c>
      <c r="E121" s="74">
        <v>0</v>
      </c>
      <c r="F121" s="1" t="s">
        <v>64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G121" s="1">
        <v>0</v>
      </c>
      <c r="AH121" s="1">
        <v>0</v>
      </c>
      <c r="AI121" s="1">
        <v>0</v>
      </c>
      <c r="AK121" s="1">
        <v>0</v>
      </c>
      <c r="AL121" s="1">
        <v>0</v>
      </c>
      <c r="AM121" s="1">
        <v>0</v>
      </c>
    </row>
    <row r="122" spans="1:39">
      <c r="A122" s="1" t="s">
        <v>187</v>
      </c>
      <c r="B122" s="1" t="s">
        <v>188</v>
      </c>
      <c r="C122" s="74">
        <v>0</v>
      </c>
      <c r="D122" s="74">
        <v>0</v>
      </c>
      <c r="E122" s="74">
        <v>0</v>
      </c>
      <c r="F122" s="1" t="s">
        <v>64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G122" s="1">
        <v>0</v>
      </c>
      <c r="AH122" s="1">
        <v>0</v>
      </c>
      <c r="AI122" s="1">
        <v>0</v>
      </c>
      <c r="AK122" s="1">
        <v>0</v>
      </c>
      <c r="AL122" s="1">
        <v>0</v>
      </c>
      <c r="AM122" s="1">
        <v>0</v>
      </c>
    </row>
    <row r="123" spans="1:39">
      <c r="A123" s="1" t="s">
        <v>189</v>
      </c>
      <c r="B123" s="1" t="s">
        <v>190</v>
      </c>
      <c r="C123" s="74">
        <v>95</v>
      </c>
      <c r="D123" s="74">
        <v>14.3</v>
      </c>
      <c r="E123" s="74">
        <v>0</v>
      </c>
      <c r="F123" s="1">
        <v>14.3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42.587098607558971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G123" s="1">
        <v>42.587098607558971</v>
      </c>
      <c r="AH123" s="1">
        <v>131</v>
      </c>
      <c r="AI123" s="1">
        <v>0.32509235578289292</v>
      </c>
      <c r="AK123" s="1">
        <v>0</v>
      </c>
      <c r="AL123" s="1">
        <v>0</v>
      </c>
      <c r="AM123" s="1">
        <v>0</v>
      </c>
    </row>
    <row r="124" spans="1:39">
      <c r="A124" s="1" t="s">
        <v>189</v>
      </c>
      <c r="B124" s="1" t="s">
        <v>191</v>
      </c>
      <c r="C124" s="74">
        <v>0</v>
      </c>
      <c r="D124" s="74">
        <v>0</v>
      </c>
      <c r="E124" s="74">
        <v>0</v>
      </c>
      <c r="F124" s="1" t="s">
        <v>64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G124" s="1">
        <v>0</v>
      </c>
      <c r="AH124" s="1">
        <v>0</v>
      </c>
      <c r="AI124" s="1">
        <v>0</v>
      </c>
      <c r="AK124" s="1">
        <v>0</v>
      </c>
      <c r="AL124" s="1">
        <v>0</v>
      </c>
      <c r="AM124" s="1">
        <v>0</v>
      </c>
    </row>
    <row r="125" spans="1:39">
      <c r="A125" s="1" t="s">
        <v>189</v>
      </c>
      <c r="B125" s="1" t="s">
        <v>192</v>
      </c>
      <c r="C125" s="74">
        <v>0</v>
      </c>
      <c r="D125" s="74">
        <v>0</v>
      </c>
      <c r="E125" s="74">
        <v>0</v>
      </c>
      <c r="F125" s="1" t="s">
        <v>64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G125" s="1">
        <v>0</v>
      </c>
      <c r="AH125" s="1">
        <v>0</v>
      </c>
      <c r="AI125" s="1">
        <v>0</v>
      </c>
      <c r="AK125" s="1">
        <v>0</v>
      </c>
      <c r="AL125" s="1">
        <v>0</v>
      </c>
      <c r="AM125" s="1">
        <v>0</v>
      </c>
    </row>
    <row r="126" spans="1:39">
      <c r="A126" s="1" t="s">
        <v>193</v>
      </c>
      <c r="B126" s="1" t="s">
        <v>194</v>
      </c>
      <c r="C126" s="74">
        <v>0</v>
      </c>
      <c r="D126" s="74">
        <v>0</v>
      </c>
      <c r="E126" s="74">
        <v>0</v>
      </c>
      <c r="F126" s="1" t="s">
        <v>64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G126" s="1">
        <v>0</v>
      </c>
      <c r="AH126" s="1">
        <v>0</v>
      </c>
      <c r="AI126" s="1">
        <v>0</v>
      </c>
      <c r="AK126" s="1">
        <v>0</v>
      </c>
      <c r="AL126" s="1">
        <v>0</v>
      </c>
      <c r="AM126" s="1">
        <v>0</v>
      </c>
    </row>
    <row r="127" spans="1:39">
      <c r="A127" s="1" t="s">
        <v>193</v>
      </c>
      <c r="B127" s="1" t="s">
        <v>195</v>
      </c>
      <c r="C127" s="74">
        <v>0</v>
      </c>
      <c r="D127" s="74">
        <v>0</v>
      </c>
      <c r="E127" s="74">
        <v>0</v>
      </c>
      <c r="F127" s="1" t="s">
        <v>64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G127" s="1">
        <v>0</v>
      </c>
      <c r="AH127" s="1">
        <v>0</v>
      </c>
      <c r="AI127" s="1">
        <v>0</v>
      </c>
      <c r="AK127" s="1">
        <v>0</v>
      </c>
      <c r="AL127" s="1">
        <v>0</v>
      </c>
      <c r="AM127" s="1">
        <v>0</v>
      </c>
    </row>
    <row r="128" spans="1:39">
      <c r="A128" s="1" t="s">
        <v>196</v>
      </c>
      <c r="B128" s="1" t="s">
        <v>197</v>
      </c>
      <c r="C128" s="74">
        <v>0</v>
      </c>
      <c r="D128" s="74">
        <v>0</v>
      </c>
      <c r="E128" s="74">
        <v>0</v>
      </c>
      <c r="F128" s="1" t="s">
        <v>64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G128" s="1">
        <v>0</v>
      </c>
      <c r="AH128" s="1">
        <v>0</v>
      </c>
      <c r="AI128" s="1">
        <v>0</v>
      </c>
      <c r="AK128" s="1">
        <v>0</v>
      </c>
      <c r="AL128" s="1">
        <v>0</v>
      </c>
      <c r="AM128" s="1">
        <v>0</v>
      </c>
    </row>
    <row r="129" spans="1:39">
      <c r="A129" s="1" t="s">
        <v>196</v>
      </c>
      <c r="B129" s="1" t="s">
        <v>198</v>
      </c>
      <c r="C129" s="74">
        <v>0</v>
      </c>
      <c r="D129" s="74">
        <v>0</v>
      </c>
      <c r="E129" s="74">
        <v>0</v>
      </c>
      <c r="F129" s="1" t="s">
        <v>64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G129" s="1">
        <v>0</v>
      </c>
      <c r="AH129" s="1">
        <v>0</v>
      </c>
      <c r="AI129" s="1">
        <v>0</v>
      </c>
      <c r="AK129" s="1">
        <v>0</v>
      </c>
      <c r="AL129" s="1">
        <v>0</v>
      </c>
      <c r="AM129" s="1">
        <v>0</v>
      </c>
    </row>
    <row r="130" spans="1:39">
      <c r="A130" s="1" t="s">
        <v>196</v>
      </c>
      <c r="B130" s="1" t="s">
        <v>199</v>
      </c>
      <c r="C130" s="74">
        <v>0</v>
      </c>
      <c r="D130" s="74">
        <v>0</v>
      </c>
      <c r="E130" s="74">
        <v>0</v>
      </c>
      <c r="F130" s="1" t="s">
        <v>64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G130" s="1">
        <v>0</v>
      </c>
      <c r="AH130" s="1">
        <v>0</v>
      </c>
      <c r="AI130" s="1">
        <v>0</v>
      </c>
      <c r="AK130" s="1">
        <v>0</v>
      </c>
      <c r="AL130" s="1">
        <v>0</v>
      </c>
      <c r="AM130" s="1">
        <v>0</v>
      </c>
    </row>
    <row r="131" spans="1:39">
      <c r="A131" s="1" t="s">
        <v>196</v>
      </c>
      <c r="B131" s="1" t="s">
        <v>200</v>
      </c>
      <c r="C131" s="74">
        <v>0</v>
      </c>
      <c r="D131" s="74">
        <v>0</v>
      </c>
      <c r="E131" s="74">
        <v>0</v>
      </c>
      <c r="F131" s="1" t="s">
        <v>64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G131" s="1">
        <v>0</v>
      </c>
      <c r="AH131" s="1">
        <v>0</v>
      </c>
      <c r="AI131" s="1">
        <v>0</v>
      </c>
      <c r="AK131" s="1">
        <v>0</v>
      </c>
      <c r="AL131" s="1">
        <v>0</v>
      </c>
      <c r="AM131" s="1">
        <v>0</v>
      </c>
    </row>
    <row r="132" spans="1:39">
      <c r="A132" s="1" t="s">
        <v>196</v>
      </c>
      <c r="B132" s="1" t="s">
        <v>201</v>
      </c>
      <c r="C132" s="74">
        <v>0</v>
      </c>
      <c r="D132" s="74">
        <v>0</v>
      </c>
      <c r="E132" s="74">
        <v>0</v>
      </c>
      <c r="F132" s="1" t="s">
        <v>64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G132" s="1">
        <v>0</v>
      </c>
      <c r="AH132" s="1">
        <v>0</v>
      </c>
      <c r="AI132" s="1">
        <v>0</v>
      </c>
      <c r="AK132" s="1">
        <v>0</v>
      </c>
      <c r="AL132" s="1">
        <v>0</v>
      </c>
      <c r="AM132" s="1">
        <v>0</v>
      </c>
    </row>
    <row r="133" spans="1:39">
      <c r="A133" s="1" t="s">
        <v>202</v>
      </c>
      <c r="B133" s="1" t="s">
        <v>203</v>
      </c>
      <c r="C133" s="74">
        <v>223</v>
      </c>
      <c r="D133" s="74">
        <v>76</v>
      </c>
      <c r="E133" s="74">
        <v>0</v>
      </c>
      <c r="F133" s="1">
        <v>76</v>
      </c>
      <c r="H133" s="1">
        <v>0</v>
      </c>
      <c r="I133" s="1">
        <v>0.73450772200772207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43.275422813961853</v>
      </c>
      <c r="R133" s="1">
        <v>5.1742353364519609</v>
      </c>
      <c r="S133" s="1">
        <v>76.202374955019792</v>
      </c>
      <c r="T133" s="1">
        <v>17.874631162288594</v>
      </c>
      <c r="U133" s="1">
        <v>14.581935948182799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8.3466323466323473</v>
      </c>
      <c r="AB133" s="1">
        <v>0</v>
      </c>
      <c r="AC133" s="1">
        <v>0</v>
      </c>
      <c r="AD133" s="1">
        <v>0</v>
      </c>
      <c r="AE133" s="1">
        <v>0</v>
      </c>
      <c r="AG133" s="1">
        <v>166.18974028454505</v>
      </c>
      <c r="AH133" s="1">
        <v>352</v>
      </c>
      <c r="AI133" s="1">
        <v>0.47212994399018482</v>
      </c>
      <c r="AK133" s="1">
        <v>9</v>
      </c>
      <c r="AL133" s="1">
        <v>4.7457168677247008</v>
      </c>
      <c r="AM133" s="1">
        <v>4.2542831322752992</v>
      </c>
    </row>
    <row r="134" spans="1:39">
      <c r="A134" s="1" t="s">
        <v>204</v>
      </c>
      <c r="B134" s="1" t="s">
        <v>205</v>
      </c>
      <c r="C134" s="74" t="s">
        <v>63</v>
      </c>
      <c r="D134" s="74" t="s">
        <v>63</v>
      </c>
      <c r="E134" s="74" t="s">
        <v>63</v>
      </c>
      <c r="F134" s="1" t="s">
        <v>64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G134" s="1">
        <v>0</v>
      </c>
      <c r="AH134" s="1">
        <v>0</v>
      </c>
      <c r="AI134" s="1">
        <v>0</v>
      </c>
      <c r="AK134" s="1">
        <v>0</v>
      </c>
      <c r="AL134" s="1">
        <v>0</v>
      </c>
      <c r="AM134" s="1">
        <v>0</v>
      </c>
    </row>
    <row r="135" spans="1:39">
      <c r="A135" s="1" t="s">
        <v>204</v>
      </c>
      <c r="B135" s="1" t="s">
        <v>206</v>
      </c>
      <c r="C135" s="74" t="s">
        <v>63</v>
      </c>
      <c r="D135" s="74" t="s">
        <v>63</v>
      </c>
      <c r="E135" s="74" t="s">
        <v>63</v>
      </c>
      <c r="F135" s="1" t="s">
        <v>64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G135" s="1">
        <v>0</v>
      </c>
      <c r="AH135" s="1">
        <v>0</v>
      </c>
      <c r="AI135" s="1">
        <v>0</v>
      </c>
      <c r="AK135" s="1">
        <v>0</v>
      </c>
      <c r="AL135" s="1">
        <v>0</v>
      </c>
      <c r="AM135" s="1">
        <v>0</v>
      </c>
    </row>
    <row r="136" spans="1:39">
      <c r="A136" s="1" t="s">
        <v>204</v>
      </c>
      <c r="B136" s="1" t="s">
        <v>207</v>
      </c>
      <c r="C136" s="74" t="s">
        <v>63</v>
      </c>
      <c r="D136" s="74" t="s">
        <v>63</v>
      </c>
      <c r="E136" s="74" t="s">
        <v>63</v>
      </c>
      <c r="F136" s="1" t="s">
        <v>64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G136" s="1">
        <v>0</v>
      </c>
      <c r="AH136" s="1">
        <v>0</v>
      </c>
      <c r="AI136" s="1">
        <v>0</v>
      </c>
      <c r="AK136" s="1">
        <v>0</v>
      </c>
      <c r="AL136" s="1">
        <v>0</v>
      </c>
      <c r="AM136" s="1">
        <v>0</v>
      </c>
    </row>
    <row r="137" spans="1:39">
      <c r="A137" s="1" t="s">
        <v>204</v>
      </c>
      <c r="B137" s="1" t="s">
        <v>208</v>
      </c>
      <c r="C137" s="74" t="s">
        <v>63</v>
      </c>
      <c r="D137" s="74" t="s">
        <v>63</v>
      </c>
      <c r="E137" s="74" t="s">
        <v>63</v>
      </c>
      <c r="F137" s="1" t="s">
        <v>64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G137" s="1">
        <v>0</v>
      </c>
      <c r="AH137" s="1">
        <v>0</v>
      </c>
      <c r="AI137" s="1">
        <v>0</v>
      </c>
      <c r="AK137" s="1">
        <v>0</v>
      </c>
      <c r="AL137" s="1">
        <v>0</v>
      </c>
      <c r="AM137" s="1">
        <v>0</v>
      </c>
    </row>
    <row r="138" spans="1:39">
      <c r="A138" s="1" t="s">
        <v>204</v>
      </c>
      <c r="B138" s="1" t="s">
        <v>209</v>
      </c>
      <c r="C138" s="74" t="s">
        <v>63</v>
      </c>
      <c r="D138" s="74" t="s">
        <v>63</v>
      </c>
      <c r="E138" s="74" t="s">
        <v>63</v>
      </c>
      <c r="F138" s="1" t="s">
        <v>64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G138" s="1">
        <v>0</v>
      </c>
      <c r="AH138" s="1">
        <v>0</v>
      </c>
      <c r="AI138" s="1">
        <v>0</v>
      </c>
      <c r="AK138" s="1">
        <v>0</v>
      </c>
      <c r="AL138" s="1">
        <v>0</v>
      </c>
      <c r="AM138" s="1">
        <v>0</v>
      </c>
    </row>
    <row r="139" spans="1:39">
      <c r="A139" s="1" t="s">
        <v>204</v>
      </c>
      <c r="B139" s="1" t="s">
        <v>210</v>
      </c>
      <c r="C139" s="74" t="s">
        <v>63</v>
      </c>
      <c r="D139" s="74" t="s">
        <v>63</v>
      </c>
      <c r="E139" s="74" t="s">
        <v>63</v>
      </c>
      <c r="F139" s="1" t="s">
        <v>64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G139" s="1">
        <v>0</v>
      </c>
      <c r="AH139" s="1">
        <v>0</v>
      </c>
      <c r="AI139" s="1">
        <v>0</v>
      </c>
      <c r="AK139" s="1">
        <v>0</v>
      </c>
      <c r="AL139" s="1">
        <v>0</v>
      </c>
      <c r="AM139" s="1">
        <v>0</v>
      </c>
    </row>
    <row r="140" spans="1:39">
      <c r="A140" s="1" t="s">
        <v>204</v>
      </c>
      <c r="B140" s="1" t="s">
        <v>211</v>
      </c>
      <c r="C140" s="74">
        <v>0</v>
      </c>
      <c r="D140" s="74">
        <v>0</v>
      </c>
      <c r="E140" s="74">
        <v>0</v>
      </c>
      <c r="F140" s="1" t="s">
        <v>64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G140" s="1">
        <v>0</v>
      </c>
      <c r="AH140" s="1">
        <v>0</v>
      </c>
      <c r="AI140" s="1">
        <v>0</v>
      </c>
      <c r="AK140" s="1">
        <v>0</v>
      </c>
      <c r="AL140" s="1">
        <v>0</v>
      </c>
      <c r="AM140" s="1">
        <v>0</v>
      </c>
    </row>
    <row r="141" spans="1:39">
      <c r="A141" s="1" t="s">
        <v>212</v>
      </c>
      <c r="B141" s="1" t="s">
        <v>213</v>
      </c>
      <c r="C141" s="74">
        <v>561</v>
      </c>
      <c r="D141" s="74">
        <v>195</v>
      </c>
      <c r="E141" s="74">
        <v>0</v>
      </c>
      <c r="F141" s="1">
        <v>195</v>
      </c>
      <c r="H141" s="1">
        <v>0</v>
      </c>
      <c r="I141" s="1">
        <v>0.69768429315635472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3.4091102596849732</v>
      </c>
      <c r="P141" s="1">
        <v>0</v>
      </c>
      <c r="Q141" s="1">
        <v>0</v>
      </c>
      <c r="R141" s="1">
        <v>46.579372502338238</v>
      </c>
      <c r="S141" s="1">
        <v>277.09973641697133</v>
      </c>
      <c r="T141" s="1">
        <v>6.6541960717626054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G141" s="1">
        <v>334.4400995439135</v>
      </c>
      <c r="AH141" s="1">
        <v>704</v>
      </c>
      <c r="AI141" s="1">
        <v>0.47505695957942257</v>
      </c>
      <c r="AK141" s="1">
        <v>23</v>
      </c>
      <c r="AL141" s="1">
        <v>12.086431406946009</v>
      </c>
      <c r="AM141" s="1">
        <v>10.913568593053991</v>
      </c>
    </row>
    <row r="142" spans="1:39">
      <c r="A142" s="1" t="s">
        <v>212</v>
      </c>
      <c r="B142" s="1" t="s">
        <v>214</v>
      </c>
      <c r="C142" s="74">
        <v>0</v>
      </c>
      <c r="D142" s="74">
        <v>0</v>
      </c>
      <c r="E142" s="74">
        <v>0</v>
      </c>
      <c r="F142" s="1" t="s">
        <v>64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G142" s="1">
        <v>0</v>
      </c>
      <c r="AH142" s="1">
        <v>0</v>
      </c>
      <c r="AI142" s="1">
        <v>0</v>
      </c>
      <c r="AK142" s="1">
        <v>0</v>
      </c>
      <c r="AL142" s="1">
        <v>0</v>
      </c>
      <c r="AM142" s="1">
        <v>0</v>
      </c>
    </row>
    <row r="143" spans="1:39">
      <c r="A143" s="1" t="s">
        <v>212</v>
      </c>
      <c r="B143" s="1" t="s">
        <v>215</v>
      </c>
      <c r="C143" s="74">
        <v>0</v>
      </c>
      <c r="D143" s="74">
        <v>0</v>
      </c>
      <c r="E143" s="74">
        <v>0</v>
      </c>
      <c r="F143" s="1" t="s">
        <v>64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G143" s="1">
        <v>0</v>
      </c>
      <c r="AH143" s="1">
        <v>0</v>
      </c>
      <c r="AI143" s="1">
        <v>0</v>
      </c>
      <c r="AK143" s="1">
        <v>0</v>
      </c>
      <c r="AL143" s="1">
        <v>0</v>
      </c>
      <c r="AM143" s="1">
        <v>0</v>
      </c>
    </row>
    <row r="144" spans="1:39">
      <c r="A144" s="1" t="s">
        <v>212</v>
      </c>
      <c r="B144" s="1" t="s">
        <v>216</v>
      </c>
      <c r="C144" s="74">
        <v>0</v>
      </c>
      <c r="D144" s="74">
        <v>0</v>
      </c>
      <c r="E144" s="74">
        <v>0</v>
      </c>
      <c r="F144" s="1" t="s">
        <v>64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G144" s="1">
        <v>0</v>
      </c>
      <c r="AH144" s="1">
        <v>0</v>
      </c>
      <c r="AI144" s="1">
        <v>0</v>
      </c>
      <c r="AK144" s="1">
        <v>0</v>
      </c>
      <c r="AL144" s="1">
        <v>0</v>
      </c>
      <c r="AM144" s="1">
        <v>0</v>
      </c>
    </row>
    <row r="145" spans="1:39">
      <c r="A145" s="1" t="s">
        <v>217</v>
      </c>
      <c r="B145" s="1" t="s">
        <v>218</v>
      </c>
      <c r="C145" s="74" t="s">
        <v>63</v>
      </c>
      <c r="D145" s="74" t="s">
        <v>63</v>
      </c>
      <c r="E145" s="74" t="s">
        <v>63</v>
      </c>
      <c r="F145" s="1" t="s">
        <v>64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G145" s="1">
        <v>0</v>
      </c>
      <c r="AH145" s="1">
        <v>0</v>
      </c>
      <c r="AI145" s="1">
        <v>0</v>
      </c>
      <c r="AK145" s="1">
        <v>0</v>
      </c>
      <c r="AL145" s="1">
        <v>0</v>
      </c>
      <c r="AM145" s="1">
        <v>0</v>
      </c>
    </row>
    <row r="146" spans="1:39">
      <c r="A146" s="1" t="s">
        <v>217</v>
      </c>
      <c r="B146" s="1" t="s">
        <v>219</v>
      </c>
      <c r="C146" s="74" t="s">
        <v>63</v>
      </c>
      <c r="D146" s="74" t="s">
        <v>63</v>
      </c>
      <c r="E146" s="74" t="s">
        <v>63</v>
      </c>
      <c r="F146" s="1" t="s">
        <v>64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G146" s="1">
        <v>0</v>
      </c>
      <c r="AH146" s="1">
        <v>0</v>
      </c>
      <c r="AI146" s="1">
        <v>0</v>
      </c>
      <c r="AK146" s="1">
        <v>0</v>
      </c>
      <c r="AL146" s="1">
        <v>0</v>
      </c>
      <c r="AM146" s="1">
        <v>0</v>
      </c>
    </row>
    <row r="147" spans="1:39">
      <c r="A147" s="1" t="s">
        <v>217</v>
      </c>
      <c r="B147" s="1" t="s">
        <v>220</v>
      </c>
      <c r="C147" s="74" t="s">
        <v>63</v>
      </c>
      <c r="D147" s="74" t="s">
        <v>63</v>
      </c>
      <c r="E147" s="74" t="s">
        <v>63</v>
      </c>
      <c r="F147" s="1" t="s">
        <v>64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G147" s="1">
        <v>0</v>
      </c>
      <c r="AH147" s="1">
        <v>0</v>
      </c>
      <c r="AI147" s="1">
        <v>0</v>
      </c>
      <c r="AK147" s="1">
        <v>0</v>
      </c>
      <c r="AL147" s="1">
        <v>0</v>
      </c>
      <c r="AM147" s="1">
        <v>0</v>
      </c>
    </row>
    <row r="148" spans="1:39">
      <c r="A148" s="1" t="s">
        <v>221</v>
      </c>
      <c r="B148" s="1" t="s">
        <v>222</v>
      </c>
      <c r="C148" s="74">
        <v>0</v>
      </c>
      <c r="D148" s="74">
        <v>0</v>
      </c>
      <c r="E148" s="74">
        <v>0</v>
      </c>
      <c r="F148" s="1" t="s">
        <v>64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G148" s="1">
        <v>0</v>
      </c>
      <c r="AH148" s="1">
        <v>0</v>
      </c>
      <c r="AI148" s="1">
        <v>0</v>
      </c>
      <c r="AK148" s="1">
        <v>0</v>
      </c>
      <c r="AL148" s="1">
        <v>0</v>
      </c>
      <c r="AM148" s="1">
        <v>0</v>
      </c>
    </row>
    <row r="149" spans="1:39">
      <c r="A149" s="1" t="s">
        <v>221</v>
      </c>
      <c r="B149" s="1" t="s">
        <v>223</v>
      </c>
      <c r="C149" s="74">
        <v>0</v>
      </c>
      <c r="D149" s="74">
        <v>0</v>
      </c>
      <c r="E149" s="74">
        <v>0</v>
      </c>
      <c r="F149" s="1" t="s">
        <v>64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G149" s="1">
        <v>0</v>
      </c>
      <c r="AH149" s="1">
        <v>0</v>
      </c>
      <c r="AI149" s="1">
        <v>0</v>
      </c>
      <c r="AK149" s="1">
        <v>0</v>
      </c>
      <c r="AL149" s="1">
        <v>0</v>
      </c>
      <c r="AM149" s="1">
        <v>0</v>
      </c>
    </row>
    <row r="150" spans="1:39">
      <c r="A150" s="1" t="s">
        <v>221</v>
      </c>
      <c r="B150" s="1" t="s">
        <v>224</v>
      </c>
      <c r="C150" s="74">
        <v>0</v>
      </c>
      <c r="D150" s="74">
        <v>0</v>
      </c>
      <c r="E150" s="74">
        <v>0</v>
      </c>
      <c r="F150" s="1" t="s">
        <v>64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G150" s="1">
        <v>0</v>
      </c>
      <c r="AH150" s="1">
        <v>0</v>
      </c>
      <c r="AI150" s="1">
        <v>0</v>
      </c>
      <c r="AK150" s="1">
        <v>0</v>
      </c>
      <c r="AL150" s="1">
        <v>0</v>
      </c>
      <c r="AM150" s="1">
        <v>0</v>
      </c>
    </row>
    <row r="151" spans="1:39">
      <c r="A151" s="1" t="s">
        <v>225</v>
      </c>
      <c r="B151" s="1" t="s">
        <v>226</v>
      </c>
      <c r="C151" s="74">
        <v>0</v>
      </c>
      <c r="D151" s="74">
        <v>0</v>
      </c>
      <c r="E151" s="74">
        <v>0</v>
      </c>
      <c r="F151" s="1" t="s">
        <v>64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G151" s="1">
        <v>0</v>
      </c>
      <c r="AH151" s="1">
        <v>0</v>
      </c>
      <c r="AI151" s="1">
        <v>0</v>
      </c>
      <c r="AK151" s="1">
        <v>0</v>
      </c>
      <c r="AL151" s="1">
        <v>0</v>
      </c>
      <c r="AM151" s="1">
        <v>0</v>
      </c>
    </row>
    <row r="152" spans="1:39">
      <c r="A152" s="1" t="s">
        <v>225</v>
      </c>
      <c r="B152" s="1" t="s">
        <v>227</v>
      </c>
      <c r="C152" s="74">
        <v>388</v>
      </c>
      <c r="D152" s="74">
        <v>80</v>
      </c>
      <c r="E152" s="74">
        <v>0</v>
      </c>
      <c r="F152" s="1">
        <v>80</v>
      </c>
      <c r="H152" s="1">
        <v>0</v>
      </c>
      <c r="I152" s="1">
        <v>0.23250661375661363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19.223735013208703</v>
      </c>
      <c r="R152" s="1">
        <v>13.980898191424508</v>
      </c>
      <c r="S152" s="1">
        <v>57.321682584840488</v>
      </c>
      <c r="T152" s="1">
        <v>11.184718553139607</v>
      </c>
      <c r="U152" s="1">
        <v>32.855110749847597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G152" s="1">
        <v>134.79865170621753</v>
      </c>
      <c r="AH152" s="1">
        <v>385</v>
      </c>
      <c r="AI152" s="1">
        <v>0.35012636806809749</v>
      </c>
      <c r="AK152" s="1">
        <v>14.9</v>
      </c>
      <c r="AL152" s="1">
        <v>9.7136911417593748</v>
      </c>
      <c r="AM152" s="1">
        <v>5.1863088582406256</v>
      </c>
    </row>
    <row r="153" spans="1:39">
      <c r="A153" s="1" t="s">
        <v>225</v>
      </c>
      <c r="B153" s="1" t="s">
        <v>228</v>
      </c>
      <c r="C153" s="74">
        <v>0</v>
      </c>
      <c r="D153" s="74">
        <v>0</v>
      </c>
      <c r="E153" s="74">
        <v>0</v>
      </c>
      <c r="F153" s="1" t="s">
        <v>64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G153" s="1">
        <v>0</v>
      </c>
      <c r="AH153" s="1">
        <v>0</v>
      </c>
      <c r="AI153" s="1">
        <v>0</v>
      </c>
      <c r="AK153" s="1">
        <v>0</v>
      </c>
      <c r="AL153" s="1">
        <v>0</v>
      </c>
      <c r="AM153" s="1">
        <v>0</v>
      </c>
    </row>
    <row r="154" spans="1:39">
      <c r="A154" s="1" t="s">
        <v>225</v>
      </c>
      <c r="B154" s="1" t="s">
        <v>229</v>
      </c>
      <c r="C154" s="74">
        <v>0</v>
      </c>
      <c r="D154" s="74">
        <v>0</v>
      </c>
      <c r="E154" s="74">
        <v>0</v>
      </c>
      <c r="F154" s="1" t="s">
        <v>64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G154" s="1">
        <v>0</v>
      </c>
      <c r="AH154" s="1">
        <v>0</v>
      </c>
      <c r="AI154" s="1">
        <v>0</v>
      </c>
      <c r="AK154" s="1">
        <v>0</v>
      </c>
      <c r="AL154" s="1">
        <v>0</v>
      </c>
      <c r="AM154" s="1">
        <v>0</v>
      </c>
    </row>
    <row r="155" spans="1:39">
      <c r="A155" s="1" t="s">
        <v>230</v>
      </c>
      <c r="B155" s="1" t="s">
        <v>231</v>
      </c>
      <c r="C155" s="74">
        <v>0</v>
      </c>
      <c r="D155" s="74">
        <v>0</v>
      </c>
      <c r="E155" s="74">
        <v>0</v>
      </c>
      <c r="F155" s="1" t="s">
        <v>64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G155" s="1">
        <v>0</v>
      </c>
      <c r="AH155" s="1">
        <v>0</v>
      </c>
      <c r="AI155" s="1">
        <v>0</v>
      </c>
      <c r="AK155" s="1">
        <v>0</v>
      </c>
      <c r="AL155" s="1">
        <v>0</v>
      </c>
      <c r="AM155" s="1">
        <v>0</v>
      </c>
    </row>
    <row r="156" spans="1:39">
      <c r="A156" s="1" t="s">
        <v>232</v>
      </c>
      <c r="B156" s="1" t="s">
        <v>233</v>
      </c>
      <c r="C156" s="74">
        <v>0</v>
      </c>
      <c r="D156" s="74">
        <v>0</v>
      </c>
      <c r="E156" s="74">
        <v>0</v>
      </c>
      <c r="F156" s="1" t="s">
        <v>64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G156" s="1">
        <v>0</v>
      </c>
      <c r="AH156" s="1">
        <v>0</v>
      </c>
      <c r="AI156" s="1">
        <v>0</v>
      </c>
      <c r="AK156" s="1">
        <v>0</v>
      </c>
      <c r="AL156" s="1">
        <v>0</v>
      </c>
      <c r="AM156" s="1">
        <v>0</v>
      </c>
    </row>
    <row r="157" spans="1:39">
      <c r="A157" s="1" t="s">
        <v>234</v>
      </c>
      <c r="B157" s="1" t="s">
        <v>235</v>
      </c>
      <c r="C157" s="74">
        <v>2846</v>
      </c>
      <c r="D157" s="74">
        <v>1216</v>
      </c>
      <c r="E157" s="74">
        <v>1.85</v>
      </c>
      <c r="F157" s="1">
        <v>1216</v>
      </c>
      <c r="H157" s="1">
        <v>779.35</v>
      </c>
      <c r="I157" s="1">
        <v>63.72</v>
      </c>
      <c r="J157" s="1">
        <v>0</v>
      </c>
      <c r="K157" s="1">
        <v>34.049999999999997</v>
      </c>
      <c r="L157" s="1">
        <v>0</v>
      </c>
      <c r="M157" s="1">
        <v>0</v>
      </c>
      <c r="N157" s="1">
        <v>515.21</v>
      </c>
      <c r="O157" s="1">
        <v>0</v>
      </c>
      <c r="P157" s="1">
        <v>0</v>
      </c>
      <c r="Q157" s="1">
        <v>0</v>
      </c>
      <c r="R157" s="1">
        <v>0</v>
      </c>
      <c r="S157" s="1">
        <v>527.92000000000007</v>
      </c>
      <c r="T157" s="1">
        <v>0</v>
      </c>
      <c r="U157" s="1">
        <v>0</v>
      </c>
      <c r="V157" s="1">
        <v>0</v>
      </c>
      <c r="W157" s="1">
        <v>0</v>
      </c>
      <c r="X157" s="1">
        <v>13.16</v>
      </c>
      <c r="Y157" s="1">
        <v>427.35</v>
      </c>
      <c r="Z157" s="1">
        <v>0</v>
      </c>
      <c r="AA157" s="1">
        <v>0</v>
      </c>
      <c r="AB157" s="1">
        <v>0</v>
      </c>
      <c r="AC157" s="1">
        <v>0</v>
      </c>
      <c r="AD157" s="1">
        <v>30.45</v>
      </c>
      <c r="AE157" s="1">
        <v>0</v>
      </c>
      <c r="AG157" s="1">
        <v>2391.21</v>
      </c>
      <c r="AH157" s="1">
        <v>4688</v>
      </c>
      <c r="AI157" s="1">
        <v>0.51007039249146757</v>
      </c>
      <c r="AK157" s="1">
        <v>289</v>
      </c>
      <c r="AL157" s="1">
        <v>140.74</v>
      </c>
      <c r="AM157" s="1">
        <v>148.26</v>
      </c>
    </row>
    <row r="158" spans="1:39">
      <c r="A158" s="1" t="s">
        <v>234</v>
      </c>
      <c r="B158" s="1" t="s">
        <v>236</v>
      </c>
      <c r="C158" s="74">
        <v>0</v>
      </c>
      <c r="D158" s="74">
        <v>0</v>
      </c>
      <c r="E158" s="74">
        <v>0</v>
      </c>
      <c r="F158" s="1" t="s">
        <v>64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G158" s="1">
        <v>0</v>
      </c>
      <c r="AH158" s="1">
        <v>0</v>
      </c>
      <c r="AI158" s="1">
        <v>0</v>
      </c>
      <c r="AK158" s="1">
        <v>0</v>
      </c>
      <c r="AL158" s="1">
        <v>0</v>
      </c>
      <c r="AM158" s="1">
        <v>0</v>
      </c>
    </row>
    <row r="159" spans="1:39">
      <c r="A159" s="1" t="s">
        <v>237</v>
      </c>
      <c r="B159" s="1" t="s">
        <v>238</v>
      </c>
      <c r="C159" s="74">
        <v>0</v>
      </c>
      <c r="D159" s="74">
        <v>0</v>
      </c>
      <c r="E159" s="74">
        <v>0</v>
      </c>
      <c r="F159" s="1" t="s">
        <v>64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G159" s="1">
        <v>0</v>
      </c>
      <c r="AH159" s="1">
        <v>0</v>
      </c>
      <c r="AI159" s="1">
        <v>0</v>
      </c>
      <c r="AK159" s="1">
        <v>0</v>
      </c>
      <c r="AL159" s="1">
        <v>0</v>
      </c>
      <c r="AM159" s="1">
        <v>0</v>
      </c>
    </row>
    <row r="160" spans="1:39">
      <c r="A160" s="1" t="s">
        <v>237</v>
      </c>
      <c r="B160" s="1" t="s">
        <v>239</v>
      </c>
      <c r="C160" s="74">
        <v>0</v>
      </c>
      <c r="D160" s="74">
        <v>0</v>
      </c>
      <c r="E160" s="74">
        <v>0</v>
      </c>
      <c r="F160" s="1" t="s">
        <v>64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G160" s="1">
        <v>0</v>
      </c>
      <c r="AH160" s="1">
        <v>0</v>
      </c>
      <c r="AI160" s="1">
        <v>0</v>
      </c>
      <c r="AK160" s="1">
        <v>0</v>
      </c>
      <c r="AL160" s="1">
        <v>0</v>
      </c>
      <c r="AM160" s="1">
        <v>0</v>
      </c>
    </row>
    <row r="161" spans="1:39">
      <c r="A161" s="1" t="s">
        <v>237</v>
      </c>
      <c r="B161" s="1" t="s">
        <v>240</v>
      </c>
      <c r="C161" s="74">
        <v>0</v>
      </c>
      <c r="D161" s="74">
        <v>0</v>
      </c>
      <c r="E161" s="74">
        <v>0</v>
      </c>
      <c r="F161" s="1" t="s">
        <v>64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G161" s="1">
        <v>0</v>
      </c>
      <c r="AH161" s="1">
        <v>0</v>
      </c>
      <c r="AI161" s="1">
        <v>0</v>
      </c>
      <c r="AK161" s="1">
        <v>0</v>
      </c>
      <c r="AL161" s="1">
        <v>0</v>
      </c>
      <c r="AM161" s="1">
        <v>0</v>
      </c>
    </row>
    <row r="162" spans="1:39">
      <c r="A162" s="1" t="s">
        <v>237</v>
      </c>
      <c r="B162" s="1" t="s">
        <v>241</v>
      </c>
      <c r="C162" s="74">
        <v>0</v>
      </c>
      <c r="D162" s="74">
        <v>0</v>
      </c>
      <c r="E162" s="74">
        <v>0</v>
      </c>
      <c r="F162" s="1" t="s">
        <v>64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G162" s="1">
        <v>0</v>
      </c>
      <c r="AH162" s="1">
        <v>0</v>
      </c>
      <c r="AI162" s="1">
        <v>0</v>
      </c>
      <c r="AK162" s="1">
        <v>0</v>
      </c>
      <c r="AL162" s="1">
        <v>0</v>
      </c>
      <c r="AM162" s="1">
        <v>0</v>
      </c>
    </row>
    <row r="163" spans="1:39">
      <c r="A163" s="1" t="s">
        <v>242</v>
      </c>
      <c r="B163" s="1" t="s">
        <v>243</v>
      </c>
      <c r="C163" s="74">
        <v>0</v>
      </c>
      <c r="D163" s="74">
        <v>0</v>
      </c>
      <c r="E163" s="74">
        <v>0</v>
      </c>
      <c r="F163" s="1" t="s">
        <v>64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G163" s="1">
        <v>0</v>
      </c>
      <c r="AH163" s="1">
        <v>0</v>
      </c>
      <c r="AI163" s="1">
        <v>0</v>
      </c>
      <c r="AK163" s="1">
        <v>0</v>
      </c>
      <c r="AL163" s="1">
        <v>0</v>
      </c>
      <c r="AM163" s="1">
        <v>0</v>
      </c>
    </row>
    <row r="164" spans="1:39">
      <c r="A164" s="1" t="s">
        <v>242</v>
      </c>
      <c r="B164" s="1" t="s">
        <v>244</v>
      </c>
      <c r="C164" s="74">
        <v>0</v>
      </c>
      <c r="D164" s="74">
        <v>0</v>
      </c>
      <c r="E164" s="74">
        <v>0</v>
      </c>
      <c r="F164" s="1" t="s">
        <v>64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G164" s="1">
        <v>0</v>
      </c>
      <c r="AH164" s="1">
        <v>0</v>
      </c>
      <c r="AI164" s="1">
        <v>0</v>
      </c>
      <c r="AK164" s="1">
        <v>0</v>
      </c>
      <c r="AL164" s="1">
        <v>0</v>
      </c>
      <c r="AM164" s="1">
        <v>0</v>
      </c>
    </row>
    <row r="165" spans="1:39">
      <c r="A165" s="1" t="s">
        <v>242</v>
      </c>
      <c r="B165" s="1" t="s">
        <v>245</v>
      </c>
      <c r="C165" s="74">
        <v>0</v>
      </c>
      <c r="D165" s="74">
        <v>0</v>
      </c>
      <c r="E165" s="74">
        <v>0</v>
      </c>
      <c r="F165" s="1" t="s">
        <v>64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G165" s="1">
        <v>0</v>
      </c>
      <c r="AH165" s="1">
        <v>0</v>
      </c>
      <c r="AI165" s="1">
        <v>0</v>
      </c>
      <c r="AK165" s="1">
        <v>0</v>
      </c>
      <c r="AL165" s="1">
        <v>0</v>
      </c>
      <c r="AM165" s="1">
        <v>0</v>
      </c>
    </row>
    <row r="166" spans="1:39">
      <c r="A166" s="1" t="s">
        <v>242</v>
      </c>
      <c r="B166" s="1" t="s">
        <v>246</v>
      </c>
      <c r="C166" s="74">
        <v>0</v>
      </c>
      <c r="D166" s="74">
        <v>0</v>
      </c>
      <c r="E166" s="74">
        <v>0</v>
      </c>
      <c r="F166" s="1" t="s">
        <v>64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G166" s="1">
        <v>0</v>
      </c>
      <c r="AH166" s="1">
        <v>0</v>
      </c>
      <c r="AI166" s="1">
        <v>0</v>
      </c>
      <c r="AK166" s="1">
        <v>0</v>
      </c>
      <c r="AL166" s="1">
        <v>0</v>
      </c>
      <c r="AM166" s="1">
        <v>0</v>
      </c>
    </row>
    <row r="167" spans="1:39">
      <c r="A167" s="1" t="s">
        <v>247</v>
      </c>
      <c r="B167" s="1" t="s">
        <v>709</v>
      </c>
      <c r="C167" s="74">
        <v>153</v>
      </c>
      <c r="D167" s="74">
        <v>30</v>
      </c>
      <c r="E167" s="74">
        <v>0</v>
      </c>
      <c r="F167" s="1">
        <v>30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31.789225324419974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42.260442260442261</v>
      </c>
      <c r="AG167" s="1">
        <v>74.049667584862235</v>
      </c>
      <c r="AH167" s="1">
        <v>234</v>
      </c>
      <c r="AI167" s="1">
        <v>0.31645157087547965</v>
      </c>
      <c r="AK167" s="1">
        <v>0.56000000000000005</v>
      </c>
      <c r="AL167" s="1">
        <v>0.68345599999999995</v>
      </c>
      <c r="AM167" s="1">
        <v>0</v>
      </c>
    </row>
    <row r="168" spans="1:39">
      <c r="A168" s="1" t="s">
        <v>249</v>
      </c>
      <c r="B168" s="1" t="s">
        <v>250</v>
      </c>
      <c r="C168" s="74">
        <v>259</v>
      </c>
      <c r="D168" s="74">
        <v>74</v>
      </c>
      <c r="E168" s="74">
        <v>0</v>
      </c>
      <c r="F168" s="1">
        <v>74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48.655086848635221</v>
      </c>
      <c r="R168" s="1">
        <v>87.920595533498741</v>
      </c>
      <c r="S168" s="1">
        <v>39.265508684863519</v>
      </c>
      <c r="T168" s="1">
        <v>0</v>
      </c>
      <c r="U168" s="1">
        <v>8.5359801488833736E-2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G168" s="1">
        <v>175.92655086848629</v>
      </c>
      <c r="AH168" s="1">
        <v>411</v>
      </c>
      <c r="AI168" s="1">
        <v>0.42804513593305665</v>
      </c>
      <c r="AK168" s="1">
        <v>0</v>
      </c>
      <c r="AL168" s="1">
        <v>0</v>
      </c>
      <c r="AM168" s="1">
        <v>0</v>
      </c>
    </row>
    <row r="169" spans="1:39">
      <c r="A169" s="1" t="s">
        <v>251</v>
      </c>
      <c r="B169" s="1" t="s">
        <v>252</v>
      </c>
      <c r="C169" s="74">
        <v>958</v>
      </c>
      <c r="D169" s="74">
        <v>582</v>
      </c>
      <c r="E169" s="74">
        <v>0</v>
      </c>
      <c r="F169" s="1">
        <v>582</v>
      </c>
      <c r="H169" s="1">
        <v>0</v>
      </c>
      <c r="I169" s="1">
        <v>0.11026716338477915</v>
      </c>
      <c r="J169" s="1">
        <v>0</v>
      </c>
      <c r="K169" s="1">
        <v>0</v>
      </c>
      <c r="L169" s="1">
        <v>790.51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82.95999999999998</v>
      </c>
      <c r="T169" s="1">
        <v>0</v>
      </c>
      <c r="U169" s="1">
        <v>0</v>
      </c>
      <c r="V169" s="1">
        <v>0</v>
      </c>
      <c r="W169" s="1">
        <v>0</v>
      </c>
      <c r="X169" s="1">
        <v>0.56000000000000005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G169" s="1">
        <v>874.14026716338481</v>
      </c>
      <c r="AH169" s="1">
        <v>1739</v>
      </c>
      <c r="AI169" s="1">
        <v>0.50266835374547714</v>
      </c>
      <c r="AK169" s="1">
        <v>0</v>
      </c>
      <c r="AL169" s="1">
        <v>0</v>
      </c>
      <c r="AM169" s="1">
        <v>0</v>
      </c>
    </row>
    <row r="170" spans="1:39">
      <c r="A170" s="1" t="s">
        <v>253</v>
      </c>
      <c r="B170" s="1" t="s">
        <v>254</v>
      </c>
      <c r="C170" s="74">
        <v>0</v>
      </c>
      <c r="D170" s="74">
        <v>0</v>
      </c>
      <c r="E170" s="74">
        <v>0</v>
      </c>
      <c r="F170" s="1" t="s">
        <v>64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G170" s="1">
        <v>0</v>
      </c>
      <c r="AH170" s="1">
        <v>0</v>
      </c>
      <c r="AI170" s="1">
        <v>0</v>
      </c>
      <c r="AK170" s="1">
        <v>0</v>
      </c>
      <c r="AL170" s="1">
        <v>0</v>
      </c>
      <c r="AM170" s="1">
        <v>0</v>
      </c>
    </row>
    <row r="171" spans="1:39">
      <c r="A171" s="1" t="s">
        <v>253</v>
      </c>
      <c r="B171" s="1" t="s">
        <v>255</v>
      </c>
      <c r="C171" s="74">
        <v>0</v>
      </c>
      <c r="D171" s="74">
        <v>0</v>
      </c>
      <c r="E171" s="74">
        <v>0</v>
      </c>
      <c r="F171" s="1" t="s">
        <v>64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G171" s="1">
        <v>0</v>
      </c>
      <c r="AH171" s="1">
        <v>0</v>
      </c>
      <c r="AI171" s="1">
        <v>0</v>
      </c>
      <c r="AK171" s="1">
        <v>0</v>
      </c>
      <c r="AL171" s="1">
        <v>0</v>
      </c>
      <c r="AM171" s="1">
        <v>0</v>
      </c>
    </row>
    <row r="172" spans="1:39">
      <c r="A172" s="1" t="s">
        <v>256</v>
      </c>
      <c r="B172" s="1" t="s">
        <v>257</v>
      </c>
      <c r="C172" s="74" t="s">
        <v>63</v>
      </c>
      <c r="D172" s="74" t="s">
        <v>63</v>
      </c>
      <c r="E172" s="74" t="s">
        <v>63</v>
      </c>
      <c r="F172" s="1" t="s">
        <v>64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G172" s="1">
        <v>0</v>
      </c>
      <c r="AH172" s="1">
        <v>0</v>
      </c>
      <c r="AI172" s="1">
        <v>0</v>
      </c>
      <c r="AK172" s="1">
        <v>0</v>
      </c>
      <c r="AL172" s="1">
        <v>0</v>
      </c>
      <c r="AM172" s="1">
        <v>0</v>
      </c>
    </row>
    <row r="173" spans="1:39">
      <c r="A173" s="1" t="s">
        <v>258</v>
      </c>
      <c r="B173" s="1" t="s">
        <v>259</v>
      </c>
      <c r="C173" s="74">
        <v>331</v>
      </c>
      <c r="D173" s="74">
        <v>76</v>
      </c>
      <c r="E173" s="74">
        <v>0</v>
      </c>
      <c r="F173" s="1">
        <v>76</v>
      </c>
      <c r="H173" s="1">
        <v>0</v>
      </c>
      <c r="I173" s="1">
        <v>0.52328394598649663</v>
      </c>
      <c r="J173" s="1">
        <v>0</v>
      </c>
      <c r="K173" s="1">
        <v>0</v>
      </c>
      <c r="L173" s="1">
        <v>0</v>
      </c>
      <c r="M173" s="1">
        <v>0</v>
      </c>
      <c r="N173" s="1">
        <v>148.66457680250787</v>
      </c>
      <c r="O173" s="1">
        <v>0</v>
      </c>
      <c r="P173" s="1">
        <v>0</v>
      </c>
      <c r="Q173" s="1">
        <v>0</v>
      </c>
      <c r="R173" s="1">
        <v>0</v>
      </c>
      <c r="S173" s="1">
        <v>28.825935047826327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G173" s="1">
        <v>178.01379579632069</v>
      </c>
      <c r="AH173" s="1">
        <v>429</v>
      </c>
      <c r="AI173" s="1">
        <v>0.41495057295179649</v>
      </c>
      <c r="AK173" s="1">
        <v>16.5</v>
      </c>
      <c r="AL173" s="1">
        <v>9.6783155462953587</v>
      </c>
      <c r="AM173" s="1">
        <v>6.8216844537046413</v>
      </c>
    </row>
    <row r="174" spans="1:39">
      <c r="A174" s="1" t="s">
        <v>260</v>
      </c>
      <c r="B174" s="1" t="s">
        <v>261</v>
      </c>
      <c r="C174" s="74">
        <v>0</v>
      </c>
      <c r="D174" s="74">
        <v>0</v>
      </c>
      <c r="E174" s="74">
        <v>0</v>
      </c>
      <c r="F174" s="1" t="s">
        <v>64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G174" s="1">
        <v>0</v>
      </c>
      <c r="AH174" s="1">
        <v>0</v>
      </c>
      <c r="AI174" s="1">
        <v>0</v>
      </c>
      <c r="AK174" s="1">
        <v>0</v>
      </c>
      <c r="AL174" s="1">
        <v>0</v>
      </c>
      <c r="AM174" s="1">
        <v>0</v>
      </c>
    </row>
    <row r="175" spans="1:39">
      <c r="A175" s="1" t="s">
        <v>262</v>
      </c>
      <c r="B175" s="1" t="s">
        <v>263</v>
      </c>
      <c r="C175" s="74" t="s">
        <v>63</v>
      </c>
      <c r="D175" s="74" t="s">
        <v>63</v>
      </c>
      <c r="E175" s="74" t="s">
        <v>63</v>
      </c>
      <c r="F175" s="1" t="s">
        <v>64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G175" s="1">
        <v>0</v>
      </c>
      <c r="AH175" s="1">
        <v>0</v>
      </c>
      <c r="AI175" s="1">
        <v>0</v>
      </c>
      <c r="AK175" s="1">
        <v>0</v>
      </c>
      <c r="AL175" s="1">
        <v>0</v>
      </c>
      <c r="AM175" s="1">
        <v>0</v>
      </c>
    </row>
    <row r="176" spans="1:39">
      <c r="A176" s="1" t="s">
        <v>262</v>
      </c>
      <c r="B176" s="1" t="s">
        <v>264</v>
      </c>
      <c r="C176" s="74">
        <v>43</v>
      </c>
      <c r="D176" s="74">
        <v>8.26</v>
      </c>
      <c r="E176" s="74">
        <v>0</v>
      </c>
      <c r="F176" s="1">
        <v>8.26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3.4361066235864293</v>
      </c>
      <c r="S176" s="1">
        <v>3.4361066235864293</v>
      </c>
      <c r="T176" s="1">
        <v>5.4377221324717286</v>
      </c>
      <c r="U176" s="1">
        <v>8.006462035541194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G176" s="1">
        <v>20.316397415185783</v>
      </c>
      <c r="AH176" s="1">
        <v>60.04</v>
      </c>
      <c r="AI176" s="1">
        <v>0.33838103622894378</v>
      </c>
      <c r="AK176" s="1">
        <v>0</v>
      </c>
      <c r="AL176" s="1">
        <v>0</v>
      </c>
      <c r="AM176" s="1">
        <v>0</v>
      </c>
    </row>
    <row r="177" spans="1:39">
      <c r="A177" s="1" t="s">
        <v>262</v>
      </c>
      <c r="B177" s="1" t="s">
        <v>265</v>
      </c>
      <c r="C177" s="74">
        <v>0</v>
      </c>
      <c r="D177" s="74">
        <v>0</v>
      </c>
      <c r="E177" s="74">
        <v>0</v>
      </c>
      <c r="F177" s="1" t="s">
        <v>64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G177" s="1">
        <v>0</v>
      </c>
      <c r="AH177" s="1">
        <v>0</v>
      </c>
      <c r="AI177" s="1">
        <v>0</v>
      </c>
      <c r="AK177" s="1">
        <v>0</v>
      </c>
      <c r="AL177" s="1">
        <v>0</v>
      </c>
      <c r="AM177" s="1">
        <v>0</v>
      </c>
    </row>
    <row r="178" spans="1:39">
      <c r="A178" s="1" t="s">
        <v>262</v>
      </c>
      <c r="B178" s="1" t="s">
        <v>266</v>
      </c>
      <c r="C178" s="74">
        <v>0</v>
      </c>
      <c r="D178" s="74">
        <v>0</v>
      </c>
      <c r="E178" s="74">
        <v>0</v>
      </c>
      <c r="F178" s="1" t="s">
        <v>64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G178" s="1">
        <v>0</v>
      </c>
      <c r="AH178" s="1">
        <v>0</v>
      </c>
      <c r="AI178" s="1">
        <v>0</v>
      </c>
      <c r="AK178" s="1">
        <v>0</v>
      </c>
      <c r="AL178" s="1">
        <v>0</v>
      </c>
      <c r="AM178" s="1">
        <v>0</v>
      </c>
    </row>
    <row r="179" spans="1:39">
      <c r="A179" s="1" t="s">
        <v>262</v>
      </c>
      <c r="B179" s="1" t="s">
        <v>267</v>
      </c>
      <c r="C179" s="74">
        <v>38</v>
      </c>
      <c r="D179" s="74">
        <v>6.18</v>
      </c>
      <c r="E179" s="74">
        <v>0</v>
      </c>
      <c r="F179" s="1">
        <v>6.18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3.3487633577525378</v>
      </c>
      <c r="S179" s="1">
        <v>3.3487633577525378</v>
      </c>
      <c r="T179" s="1">
        <v>3.3487633577525378</v>
      </c>
      <c r="U179" s="1">
        <v>3.3487633577525378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G179" s="1">
        <v>13.395053431010151</v>
      </c>
      <c r="AH179" s="1">
        <v>45.14</v>
      </c>
      <c r="AI179" s="1">
        <v>0.29674464844949383</v>
      </c>
      <c r="AK179" s="1">
        <v>0</v>
      </c>
      <c r="AL179" s="1">
        <v>0</v>
      </c>
      <c r="AM179" s="1">
        <v>0</v>
      </c>
    </row>
    <row r="180" spans="1:39">
      <c r="A180" s="1" t="s">
        <v>268</v>
      </c>
      <c r="B180" s="1" t="s">
        <v>269</v>
      </c>
      <c r="C180" s="74">
        <v>0</v>
      </c>
      <c r="D180" s="74">
        <v>0</v>
      </c>
      <c r="E180" s="74">
        <v>0</v>
      </c>
      <c r="F180" s="1" t="s">
        <v>64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G180" s="1">
        <v>0</v>
      </c>
      <c r="AH180" s="1">
        <v>0</v>
      </c>
      <c r="AI180" s="1">
        <v>0</v>
      </c>
      <c r="AK180" s="1">
        <v>0</v>
      </c>
      <c r="AL180" s="1">
        <v>0</v>
      </c>
      <c r="AM180" s="1">
        <v>0</v>
      </c>
    </row>
    <row r="181" spans="1:39">
      <c r="A181" s="1" t="s">
        <v>270</v>
      </c>
      <c r="B181" s="1" t="s">
        <v>271</v>
      </c>
      <c r="C181" s="74">
        <v>117</v>
      </c>
      <c r="D181" s="74">
        <v>44</v>
      </c>
      <c r="E181" s="74">
        <v>0</v>
      </c>
      <c r="F181" s="1">
        <v>44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24.253237410071943</v>
      </c>
      <c r="S181" s="1">
        <v>13.858992805755395</v>
      </c>
      <c r="T181" s="1">
        <v>8.6618705035971217</v>
      </c>
      <c r="U181" s="1">
        <v>33.657553956834533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15.866778483287408</v>
      </c>
      <c r="AG181" s="1">
        <v>96.298433159546406</v>
      </c>
      <c r="AH181" s="1">
        <v>198</v>
      </c>
      <c r="AI181" s="1">
        <v>0.48635572302801217</v>
      </c>
      <c r="AK181" s="1">
        <v>6.67</v>
      </c>
      <c r="AL181" s="1">
        <v>3.4091638930597243</v>
      </c>
      <c r="AM181" s="1">
        <v>3.2608361069402756</v>
      </c>
    </row>
    <row r="182" spans="1:39">
      <c r="A182" s="1" t="s">
        <v>272</v>
      </c>
      <c r="B182" s="1" t="s">
        <v>273</v>
      </c>
      <c r="C182" s="74">
        <v>114</v>
      </c>
      <c r="D182" s="74">
        <v>10.199999999999999</v>
      </c>
      <c r="E182" s="74">
        <v>0</v>
      </c>
      <c r="F182" s="1">
        <v>10.199999999999999</v>
      </c>
      <c r="H182" s="1">
        <v>0</v>
      </c>
      <c r="I182" s="1">
        <v>9.1947736250379886E-2</v>
      </c>
      <c r="J182" s="1">
        <v>0</v>
      </c>
      <c r="K182" s="1">
        <v>0</v>
      </c>
      <c r="L182" s="1">
        <v>0</v>
      </c>
      <c r="M182" s="1">
        <v>0</v>
      </c>
      <c r="N182" s="1">
        <v>28.936170212765958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G182" s="1">
        <v>29.028117949016337</v>
      </c>
      <c r="AH182" s="1">
        <v>131</v>
      </c>
      <c r="AI182" s="1">
        <v>0.22158868663371251</v>
      </c>
      <c r="AK182" s="1">
        <v>0</v>
      </c>
      <c r="AL182" s="1">
        <v>0.77848700000000004</v>
      </c>
      <c r="AM182" s="1">
        <v>0</v>
      </c>
    </row>
    <row r="183" spans="1:39">
      <c r="A183" s="1" t="s">
        <v>272</v>
      </c>
      <c r="B183" s="1" t="s">
        <v>274</v>
      </c>
      <c r="C183" s="74">
        <v>0</v>
      </c>
      <c r="D183" s="74">
        <v>0</v>
      </c>
      <c r="E183" s="74">
        <v>0</v>
      </c>
      <c r="F183" s="1" t="s">
        <v>64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G183" s="1">
        <v>0</v>
      </c>
      <c r="AH183" s="1">
        <v>0</v>
      </c>
      <c r="AI183" s="1">
        <v>0</v>
      </c>
      <c r="AK183" s="1">
        <v>0</v>
      </c>
      <c r="AL183" s="1">
        <v>0</v>
      </c>
      <c r="AM183" s="1">
        <v>0</v>
      </c>
    </row>
    <row r="184" spans="1:39">
      <c r="A184" s="1" t="s">
        <v>275</v>
      </c>
      <c r="B184" s="1" t="s">
        <v>276</v>
      </c>
      <c r="C184" s="74">
        <v>0</v>
      </c>
      <c r="D184" s="74">
        <v>0</v>
      </c>
      <c r="E184" s="74">
        <v>0</v>
      </c>
      <c r="F184" s="1" t="s">
        <v>64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G184" s="1">
        <v>0</v>
      </c>
      <c r="AH184" s="1">
        <v>0</v>
      </c>
      <c r="AI184" s="1">
        <v>0</v>
      </c>
      <c r="AK184" s="1">
        <v>0</v>
      </c>
      <c r="AL184" s="1">
        <v>0</v>
      </c>
      <c r="AM184" s="1">
        <v>0</v>
      </c>
    </row>
    <row r="185" spans="1:39">
      <c r="A185" s="1" t="s">
        <v>277</v>
      </c>
      <c r="B185" s="1" t="s">
        <v>278</v>
      </c>
      <c r="C185" s="74">
        <v>0</v>
      </c>
      <c r="D185" s="74">
        <v>0</v>
      </c>
      <c r="E185" s="74">
        <v>0</v>
      </c>
      <c r="F185" s="1" t="s">
        <v>64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G185" s="1">
        <v>0</v>
      </c>
      <c r="AH185" s="1">
        <v>0</v>
      </c>
      <c r="AI185" s="1">
        <v>0</v>
      </c>
      <c r="AK185" s="1">
        <v>0</v>
      </c>
      <c r="AL185" s="1">
        <v>0</v>
      </c>
      <c r="AM185" s="1">
        <v>0</v>
      </c>
    </row>
    <row r="186" spans="1:39">
      <c r="A186" s="1" t="s">
        <v>279</v>
      </c>
      <c r="B186" s="1" t="s">
        <v>280</v>
      </c>
      <c r="C186" s="74">
        <v>0</v>
      </c>
      <c r="D186" s="74">
        <v>0</v>
      </c>
      <c r="E186" s="74">
        <v>0</v>
      </c>
      <c r="F186" s="1" t="s">
        <v>64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G186" s="1">
        <v>0</v>
      </c>
      <c r="AH186" s="1">
        <v>0</v>
      </c>
      <c r="AI186" s="1">
        <v>0</v>
      </c>
      <c r="AK186" s="1">
        <v>0</v>
      </c>
      <c r="AL186" s="1">
        <v>0</v>
      </c>
      <c r="AM186" s="1">
        <v>0</v>
      </c>
    </row>
    <row r="187" spans="1:39">
      <c r="A187" s="1" t="s">
        <v>279</v>
      </c>
      <c r="B187" s="1" t="s">
        <v>281</v>
      </c>
      <c r="C187" s="74">
        <v>0</v>
      </c>
      <c r="D187" s="74">
        <v>0</v>
      </c>
      <c r="E187" s="74">
        <v>0</v>
      </c>
      <c r="F187" s="1" t="s">
        <v>64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G187" s="1">
        <v>0</v>
      </c>
      <c r="AH187" s="1">
        <v>0</v>
      </c>
      <c r="AI187" s="1">
        <v>0</v>
      </c>
      <c r="AK187" s="1">
        <v>0</v>
      </c>
      <c r="AL187" s="1">
        <v>0</v>
      </c>
      <c r="AM187" s="1">
        <v>0</v>
      </c>
    </row>
    <row r="188" spans="1:39">
      <c r="A188" s="1" t="s">
        <v>279</v>
      </c>
      <c r="B188" s="1" t="s">
        <v>282</v>
      </c>
      <c r="C188" s="74">
        <v>0</v>
      </c>
      <c r="D188" s="74">
        <v>0</v>
      </c>
      <c r="E188" s="74">
        <v>0</v>
      </c>
      <c r="F188" s="1" t="s">
        <v>64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G188" s="1">
        <v>0</v>
      </c>
      <c r="AH188" s="1">
        <v>0</v>
      </c>
      <c r="AI188" s="1">
        <v>0</v>
      </c>
      <c r="AK188" s="1">
        <v>0</v>
      </c>
      <c r="AL188" s="1">
        <v>0</v>
      </c>
      <c r="AM188" s="1">
        <v>0</v>
      </c>
    </row>
    <row r="189" spans="1:39">
      <c r="A189" s="1" t="s">
        <v>279</v>
      </c>
      <c r="B189" s="1" t="s">
        <v>283</v>
      </c>
      <c r="C189" s="74">
        <v>533</v>
      </c>
      <c r="D189" s="74">
        <v>199</v>
      </c>
      <c r="E189" s="74">
        <v>0</v>
      </c>
      <c r="F189" s="1">
        <v>199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322.52416217618071</v>
      </c>
      <c r="AE189" s="1">
        <v>32.511226616711951</v>
      </c>
      <c r="AG189" s="1">
        <v>355.03538879289266</v>
      </c>
      <c r="AH189" s="1">
        <v>726</v>
      </c>
      <c r="AI189" s="1">
        <v>0.48902946114723506</v>
      </c>
      <c r="AK189" s="1">
        <v>0</v>
      </c>
      <c r="AL189" s="1">
        <v>0</v>
      </c>
      <c r="AM189" s="1">
        <v>0</v>
      </c>
    </row>
    <row r="190" spans="1:39">
      <c r="A190" s="1" t="s">
        <v>284</v>
      </c>
      <c r="B190" s="1" t="s">
        <v>285</v>
      </c>
      <c r="C190" s="74">
        <v>0</v>
      </c>
      <c r="D190" s="74">
        <v>0</v>
      </c>
      <c r="E190" s="74">
        <v>0</v>
      </c>
      <c r="F190" s="1" t="s">
        <v>64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G190" s="1">
        <v>0</v>
      </c>
      <c r="AH190" s="1">
        <v>0</v>
      </c>
      <c r="AI190" s="1">
        <v>0</v>
      </c>
      <c r="AK190" s="1">
        <v>0</v>
      </c>
      <c r="AL190" s="1">
        <v>0</v>
      </c>
      <c r="AM190" s="1">
        <v>0</v>
      </c>
    </row>
    <row r="191" spans="1:39">
      <c r="A191" s="1" t="s">
        <v>284</v>
      </c>
      <c r="B191" s="1" t="s">
        <v>286</v>
      </c>
      <c r="C191" s="74">
        <v>0</v>
      </c>
      <c r="D191" s="74">
        <v>0</v>
      </c>
      <c r="E191" s="74">
        <v>0</v>
      </c>
      <c r="F191" s="1" t="s">
        <v>64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G191" s="1">
        <v>0</v>
      </c>
      <c r="AH191" s="1">
        <v>0</v>
      </c>
      <c r="AI191" s="1">
        <v>0</v>
      </c>
      <c r="AK191" s="1">
        <v>0</v>
      </c>
      <c r="AL191" s="1">
        <v>0</v>
      </c>
      <c r="AM191" s="1">
        <v>0</v>
      </c>
    </row>
    <row r="192" spans="1:39">
      <c r="A192" s="1" t="s">
        <v>284</v>
      </c>
      <c r="B192" s="1" t="s">
        <v>287</v>
      </c>
      <c r="C192" s="74">
        <v>0</v>
      </c>
      <c r="D192" s="74">
        <v>0</v>
      </c>
      <c r="E192" s="74">
        <v>0</v>
      </c>
      <c r="F192" s="1" t="s">
        <v>64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G192" s="1">
        <v>0</v>
      </c>
      <c r="AH192" s="1">
        <v>0</v>
      </c>
      <c r="AI192" s="1">
        <v>0</v>
      </c>
      <c r="AK192" s="1">
        <v>0</v>
      </c>
      <c r="AL192" s="1">
        <v>0</v>
      </c>
      <c r="AM192" s="1">
        <v>0</v>
      </c>
    </row>
    <row r="193" spans="1:39">
      <c r="A193" s="1" t="s">
        <v>284</v>
      </c>
      <c r="B193" s="1" t="s">
        <v>288</v>
      </c>
      <c r="C193" s="74">
        <v>442</v>
      </c>
      <c r="D193" s="74">
        <v>100</v>
      </c>
      <c r="E193" s="74">
        <v>0</v>
      </c>
      <c r="F193" s="1">
        <v>100</v>
      </c>
      <c r="H193" s="1">
        <v>0</v>
      </c>
      <c r="I193" s="1">
        <v>1.1400000000000001</v>
      </c>
      <c r="J193" s="1">
        <v>0</v>
      </c>
      <c r="K193" s="1">
        <v>0.52000000000000024</v>
      </c>
      <c r="L193" s="1">
        <v>0</v>
      </c>
      <c r="M193" s="1">
        <v>0</v>
      </c>
      <c r="N193" s="1">
        <v>210.2</v>
      </c>
      <c r="O193" s="1">
        <v>1.4799999999999998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6.8999999999999986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G193" s="1">
        <v>220.23999999999998</v>
      </c>
      <c r="AH193" s="1">
        <v>511</v>
      </c>
      <c r="AI193" s="1">
        <v>0.43099804305283751</v>
      </c>
      <c r="AK193" s="1">
        <v>21</v>
      </c>
      <c r="AL193" s="1">
        <v>12.7</v>
      </c>
      <c r="AM193" s="1">
        <v>8.3000000000000007</v>
      </c>
    </row>
    <row r="194" spans="1:39">
      <c r="A194" s="1" t="s">
        <v>284</v>
      </c>
      <c r="B194" s="1" t="s">
        <v>289</v>
      </c>
      <c r="C194" s="74">
        <v>0</v>
      </c>
      <c r="D194" s="74">
        <v>0</v>
      </c>
      <c r="E194" s="74">
        <v>0</v>
      </c>
      <c r="F194" s="1" t="s">
        <v>64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G194" s="1">
        <v>0</v>
      </c>
      <c r="AH194" s="1">
        <v>0</v>
      </c>
      <c r="AI194" s="1">
        <v>0</v>
      </c>
      <c r="AK194" s="1">
        <v>0</v>
      </c>
      <c r="AL194" s="1">
        <v>0</v>
      </c>
      <c r="AM194" s="1">
        <v>0</v>
      </c>
    </row>
    <row r="195" spans="1:39">
      <c r="A195" s="1" t="s">
        <v>284</v>
      </c>
      <c r="B195" s="1" t="s">
        <v>290</v>
      </c>
      <c r="C195" s="74">
        <v>0</v>
      </c>
      <c r="D195" s="74">
        <v>0</v>
      </c>
      <c r="E195" s="74">
        <v>0</v>
      </c>
      <c r="F195" s="1" t="s">
        <v>64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G195" s="1">
        <v>0</v>
      </c>
      <c r="AH195" s="1">
        <v>0</v>
      </c>
      <c r="AI195" s="1">
        <v>0</v>
      </c>
      <c r="AK195" s="1">
        <v>0</v>
      </c>
      <c r="AL195" s="1">
        <v>0</v>
      </c>
      <c r="AM195" s="1">
        <v>0</v>
      </c>
    </row>
    <row r="196" spans="1:39">
      <c r="A196" s="1" t="s">
        <v>291</v>
      </c>
      <c r="B196" s="1" t="s">
        <v>292</v>
      </c>
      <c r="C196" s="74">
        <v>286</v>
      </c>
      <c r="D196" s="74">
        <v>132</v>
      </c>
      <c r="E196" s="74">
        <v>0</v>
      </c>
      <c r="F196" s="1">
        <v>132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60.063492063492063</v>
      </c>
      <c r="S196" s="1">
        <v>167.08571428571429</v>
      </c>
      <c r="T196" s="1">
        <v>25.663492063492065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8.7765395894428142</v>
      </c>
      <c r="AG196" s="1">
        <v>261.5892380021412</v>
      </c>
      <c r="AH196" s="1">
        <v>481</v>
      </c>
      <c r="AI196" s="1">
        <v>0.54384456965102124</v>
      </c>
      <c r="AK196" s="1">
        <v>19.2</v>
      </c>
      <c r="AL196" s="1">
        <v>8.7342341587502883</v>
      </c>
      <c r="AM196" s="1">
        <v>10.465765841249711</v>
      </c>
    </row>
    <row r="197" spans="1:39">
      <c r="A197" s="1" t="s">
        <v>291</v>
      </c>
      <c r="B197" s="1" t="s">
        <v>710</v>
      </c>
      <c r="C197" s="74">
        <v>0</v>
      </c>
      <c r="D197" s="74">
        <v>0</v>
      </c>
      <c r="E197" s="74">
        <v>0</v>
      </c>
      <c r="F197" s="1" t="s">
        <v>64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G197" s="1">
        <v>0</v>
      </c>
      <c r="AH197" s="1">
        <v>0</v>
      </c>
      <c r="AI197" s="1">
        <v>0</v>
      </c>
      <c r="AK197" s="1">
        <v>0</v>
      </c>
      <c r="AL197" s="1">
        <v>0</v>
      </c>
      <c r="AM197" s="1">
        <v>0</v>
      </c>
    </row>
    <row r="198" spans="1:39">
      <c r="A198" s="1" t="s">
        <v>294</v>
      </c>
      <c r="B198" s="1" t="s">
        <v>295</v>
      </c>
      <c r="C198" s="74">
        <v>0</v>
      </c>
      <c r="D198" s="74">
        <v>0</v>
      </c>
      <c r="E198" s="74">
        <v>0</v>
      </c>
      <c r="F198" s="1" t="s">
        <v>64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G198" s="1">
        <v>0</v>
      </c>
      <c r="AH198" s="1">
        <v>0</v>
      </c>
      <c r="AI198" s="1">
        <v>0</v>
      </c>
      <c r="AK198" s="1">
        <v>0</v>
      </c>
      <c r="AL198" s="1">
        <v>0</v>
      </c>
      <c r="AM198" s="1">
        <v>0</v>
      </c>
    </row>
    <row r="199" spans="1:39">
      <c r="A199" s="1" t="s">
        <v>296</v>
      </c>
      <c r="B199" s="1" t="s">
        <v>297</v>
      </c>
      <c r="C199" s="74">
        <v>387</v>
      </c>
      <c r="D199" s="74">
        <v>94</v>
      </c>
      <c r="E199" s="74">
        <v>0</v>
      </c>
      <c r="F199" s="1">
        <v>94</v>
      </c>
      <c r="H199" s="1">
        <v>0</v>
      </c>
      <c r="I199" s="1">
        <v>1.1464786957549022</v>
      </c>
      <c r="J199" s="1">
        <v>0</v>
      </c>
      <c r="K199" s="1">
        <v>13.177916043159797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165.90515463917524</v>
      </c>
      <c r="AE199" s="1">
        <v>0</v>
      </c>
      <c r="AG199" s="1">
        <v>180.22954937808993</v>
      </c>
      <c r="AH199" s="1">
        <v>471</v>
      </c>
      <c r="AI199" s="1">
        <v>0.38265297107874718</v>
      </c>
      <c r="AK199" s="1">
        <v>22</v>
      </c>
      <c r="AL199" s="1">
        <v>13.604055018433167</v>
      </c>
      <c r="AM199" s="1">
        <v>8.3959449815668332</v>
      </c>
    </row>
    <row r="200" spans="1:39">
      <c r="A200" s="1" t="s">
        <v>296</v>
      </c>
      <c r="B200" s="1" t="s">
        <v>298</v>
      </c>
      <c r="C200" s="74">
        <v>0</v>
      </c>
      <c r="D200" s="74">
        <v>0</v>
      </c>
      <c r="E200" s="74">
        <v>0</v>
      </c>
      <c r="F200" s="1" t="s">
        <v>64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G200" s="1">
        <v>0</v>
      </c>
      <c r="AH200" s="1">
        <v>0</v>
      </c>
      <c r="AI200" s="1">
        <v>0</v>
      </c>
      <c r="AK200" s="1">
        <v>0</v>
      </c>
      <c r="AL200" s="1">
        <v>0</v>
      </c>
      <c r="AM200" s="1">
        <v>0</v>
      </c>
    </row>
    <row r="201" spans="1:39">
      <c r="A201" s="1" t="s">
        <v>299</v>
      </c>
      <c r="B201" s="1" t="s">
        <v>300</v>
      </c>
      <c r="C201" s="74" t="s">
        <v>63</v>
      </c>
      <c r="D201" s="74" t="s">
        <v>63</v>
      </c>
      <c r="E201" s="74" t="s">
        <v>63</v>
      </c>
      <c r="F201" s="1" t="s">
        <v>64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G201" s="1">
        <v>0</v>
      </c>
      <c r="AH201" s="1">
        <v>0</v>
      </c>
      <c r="AI201" s="1">
        <v>0</v>
      </c>
      <c r="AK201" s="1">
        <v>0</v>
      </c>
      <c r="AL201" s="1">
        <v>0</v>
      </c>
      <c r="AM201" s="1">
        <v>0</v>
      </c>
    </row>
    <row r="202" spans="1:39">
      <c r="A202" s="1" t="s">
        <v>301</v>
      </c>
      <c r="B202" s="1" t="s">
        <v>302</v>
      </c>
      <c r="C202" s="74">
        <v>0</v>
      </c>
      <c r="D202" s="74">
        <v>0</v>
      </c>
      <c r="E202" s="74">
        <v>0</v>
      </c>
      <c r="F202" s="1" t="s">
        <v>64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G202" s="1">
        <v>0</v>
      </c>
      <c r="AH202" s="1">
        <v>0</v>
      </c>
      <c r="AI202" s="1">
        <v>0</v>
      </c>
      <c r="AK202" s="1">
        <v>0</v>
      </c>
      <c r="AL202" s="1">
        <v>0</v>
      </c>
      <c r="AM202" s="1">
        <v>0</v>
      </c>
    </row>
    <row r="203" spans="1:39">
      <c r="A203" s="1" t="s">
        <v>303</v>
      </c>
      <c r="B203" s="1" t="s">
        <v>304</v>
      </c>
      <c r="C203" s="74">
        <v>0</v>
      </c>
      <c r="D203" s="74">
        <v>0</v>
      </c>
      <c r="E203" s="74">
        <v>0</v>
      </c>
      <c r="F203" s="1" t="s">
        <v>64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G203" s="1">
        <v>0</v>
      </c>
      <c r="AH203" s="1">
        <v>0</v>
      </c>
      <c r="AI203" s="1">
        <v>0</v>
      </c>
      <c r="AK203" s="1">
        <v>0</v>
      </c>
      <c r="AL203" s="1">
        <v>0</v>
      </c>
      <c r="AM203" s="1">
        <v>0</v>
      </c>
    </row>
    <row r="204" spans="1:39">
      <c r="A204" s="1" t="s">
        <v>305</v>
      </c>
      <c r="B204" s="1" t="s">
        <v>306</v>
      </c>
      <c r="C204" s="74">
        <v>0</v>
      </c>
      <c r="D204" s="74">
        <v>0</v>
      </c>
      <c r="E204" s="74">
        <v>0</v>
      </c>
      <c r="F204" s="1" t="s">
        <v>64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G204" s="1">
        <v>0</v>
      </c>
      <c r="AH204" s="1">
        <v>0</v>
      </c>
      <c r="AI204" s="1">
        <v>0</v>
      </c>
      <c r="AK204" s="1">
        <v>0</v>
      </c>
      <c r="AL204" s="1">
        <v>0</v>
      </c>
      <c r="AM204" s="1">
        <v>0</v>
      </c>
    </row>
    <row r="205" spans="1:39">
      <c r="A205" s="1" t="s">
        <v>305</v>
      </c>
      <c r="B205" s="1" t="s">
        <v>307</v>
      </c>
      <c r="C205" s="74">
        <v>0</v>
      </c>
      <c r="D205" s="74">
        <v>0</v>
      </c>
      <c r="E205" s="74">
        <v>0</v>
      </c>
      <c r="F205" s="1" t="s">
        <v>64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G205" s="1">
        <v>0</v>
      </c>
      <c r="AH205" s="1">
        <v>0</v>
      </c>
      <c r="AI205" s="1">
        <v>0</v>
      </c>
      <c r="AK205" s="1">
        <v>0</v>
      </c>
      <c r="AL205" s="1">
        <v>0</v>
      </c>
      <c r="AM205" s="1">
        <v>0</v>
      </c>
    </row>
    <row r="206" spans="1:39">
      <c r="A206" s="1" t="s">
        <v>305</v>
      </c>
      <c r="B206" s="1" t="s">
        <v>308</v>
      </c>
      <c r="C206" s="74">
        <v>0</v>
      </c>
      <c r="D206" s="74">
        <v>0</v>
      </c>
      <c r="E206" s="74">
        <v>0</v>
      </c>
      <c r="F206" s="1" t="s">
        <v>64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G206" s="1">
        <v>0</v>
      </c>
      <c r="AH206" s="1">
        <v>0</v>
      </c>
      <c r="AI206" s="1">
        <v>0</v>
      </c>
      <c r="AK206" s="1">
        <v>0</v>
      </c>
      <c r="AL206" s="1">
        <v>0</v>
      </c>
      <c r="AM206" s="1">
        <v>0</v>
      </c>
    </row>
    <row r="207" spans="1:39">
      <c r="A207" s="1" t="s">
        <v>305</v>
      </c>
      <c r="B207" s="1" t="s">
        <v>309</v>
      </c>
      <c r="C207" s="74">
        <v>77</v>
      </c>
      <c r="D207" s="74">
        <v>4.8</v>
      </c>
      <c r="E207" s="74">
        <v>0</v>
      </c>
      <c r="F207" s="1">
        <v>4.8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3.7733089579524695</v>
      </c>
      <c r="S207" s="1">
        <v>6.9876091813934593</v>
      </c>
      <c r="T207" s="1">
        <v>0</v>
      </c>
      <c r="U207" s="1">
        <v>3.2143002234409934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G207" s="1">
        <v>13.975218362786922</v>
      </c>
      <c r="AH207" s="1">
        <v>100</v>
      </c>
      <c r="AI207" s="1">
        <v>0.13975218362786923</v>
      </c>
      <c r="AK207" s="1">
        <v>3.98</v>
      </c>
      <c r="AL207" s="1">
        <v>3.4237863091610801</v>
      </c>
      <c r="AM207" s="1">
        <v>0.55621369083891992</v>
      </c>
    </row>
    <row r="208" spans="1:39">
      <c r="A208" s="1" t="s">
        <v>310</v>
      </c>
      <c r="B208" s="1" t="s">
        <v>311</v>
      </c>
      <c r="C208" s="74">
        <v>0</v>
      </c>
      <c r="D208" s="74">
        <v>0</v>
      </c>
      <c r="E208" s="74">
        <v>0</v>
      </c>
      <c r="F208" s="1" t="s">
        <v>64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G208" s="1">
        <v>0</v>
      </c>
      <c r="AH208" s="1">
        <v>0</v>
      </c>
      <c r="AI208" s="1">
        <v>0</v>
      </c>
      <c r="AK208" s="1">
        <v>0</v>
      </c>
      <c r="AL208" s="1">
        <v>0</v>
      </c>
      <c r="AM208" s="1">
        <v>0</v>
      </c>
    </row>
    <row r="209" spans="1:39">
      <c r="A209" s="1" t="s">
        <v>310</v>
      </c>
      <c r="B209" s="1" t="s">
        <v>312</v>
      </c>
      <c r="C209" s="74">
        <v>0</v>
      </c>
      <c r="D209" s="74">
        <v>0</v>
      </c>
      <c r="E209" s="74">
        <v>0</v>
      </c>
      <c r="F209" s="1" t="s">
        <v>64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G209" s="1">
        <v>0</v>
      </c>
      <c r="AH209" s="1">
        <v>0</v>
      </c>
      <c r="AI209" s="1">
        <v>0</v>
      </c>
      <c r="AK209" s="1">
        <v>0</v>
      </c>
      <c r="AL209" s="1">
        <v>0</v>
      </c>
      <c r="AM209" s="1">
        <v>0</v>
      </c>
    </row>
    <row r="210" spans="1:39">
      <c r="A210" s="1" t="s">
        <v>313</v>
      </c>
      <c r="B210" s="1" t="s">
        <v>314</v>
      </c>
      <c r="C210" s="74">
        <v>45</v>
      </c>
      <c r="D210" s="74">
        <v>11.55</v>
      </c>
      <c r="E210" s="74">
        <v>0</v>
      </c>
      <c r="F210" s="1">
        <v>11.55</v>
      </c>
      <c r="H210" s="1">
        <v>0</v>
      </c>
      <c r="I210" s="1">
        <v>0.42376302797586396</v>
      </c>
      <c r="J210" s="1">
        <v>0</v>
      </c>
      <c r="K210" s="1">
        <v>0</v>
      </c>
      <c r="L210" s="1">
        <v>0</v>
      </c>
      <c r="M210" s="1">
        <v>0</v>
      </c>
      <c r="N210" s="1">
        <v>22.998535871156662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7.0139813581890813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G210" s="1">
        <v>30.436280257321606</v>
      </c>
      <c r="AH210" s="1">
        <v>69.180000000000007</v>
      </c>
      <c r="AI210" s="1">
        <v>0.43995779498874821</v>
      </c>
      <c r="AK210" s="1">
        <v>2.79</v>
      </c>
      <c r="AL210" s="1">
        <v>1.5851023139935343</v>
      </c>
      <c r="AM210" s="1">
        <v>1.2048976860064657</v>
      </c>
    </row>
    <row r="211" spans="1:39">
      <c r="A211" s="1" t="s">
        <v>315</v>
      </c>
      <c r="B211" s="1" t="s">
        <v>316</v>
      </c>
      <c r="C211" s="74">
        <v>0</v>
      </c>
      <c r="D211" s="74">
        <v>0</v>
      </c>
      <c r="E211" s="74">
        <v>0</v>
      </c>
      <c r="F211" s="1" t="s">
        <v>64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G211" s="1">
        <v>0</v>
      </c>
      <c r="AH211" s="1">
        <v>0</v>
      </c>
      <c r="AI211" s="1">
        <v>0</v>
      </c>
      <c r="AK211" s="1">
        <v>0</v>
      </c>
      <c r="AL211" s="1">
        <v>0</v>
      </c>
      <c r="AM211" s="1">
        <v>0</v>
      </c>
    </row>
    <row r="212" spans="1:39">
      <c r="A212" s="1" t="s">
        <v>315</v>
      </c>
      <c r="B212" s="1" t="s">
        <v>317</v>
      </c>
      <c r="C212" s="74">
        <v>0</v>
      </c>
      <c r="D212" s="74">
        <v>0</v>
      </c>
      <c r="E212" s="74">
        <v>0</v>
      </c>
      <c r="F212" s="1" t="s">
        <v>64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G212" s="1">
        <v>0</v>
      </c>
      <c r="AH212" s="1">
        <v>0</v>
      </c>
      <c r="AI212" s="1">
        <v>0</v>
      </c>
      <c r="AK212" s="1">
        <v>0</v>
      </c>
      <c r="AL212" s="1">
        <v>0</v>
      </c>
      <c r="AM212" s="1">
        <v>0</v>
      </c>
    </row>
    <row r="213" spans="1:39">
      <c r="A213" s="1" t="s">
        <v>315</v>
      </c>
      <c r="B213" s="1" t="s">
        <v>318</v>
      </c>
      <c r="C213" s="74">
        <v>0</v>
      </c>
      <c r="D213" s="74">
        <v>0</v>
      </c>
      <c r="E213" s="74">
        <v>0</v>
      </c>
      <c r="F213" s="1" t="s">
        <v>64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G213" s="1">
        <v>0</v>
      </c>
      <c r="AH213" s="1">
        <v>0</v>
      </c>
      <c r="AI213" s="1">
        <v>0</v>
      </c>
      <c r="AK213" s="1">
        <v>0</v>
      </c>
      <c r="AL213" s="1">
        <v>0</v>
      </c>
      <c r="AM213" s="1">
        <v>0</v>
      </c>
    </row>
    <row r="214" spans="1:39">
      <c r="A214" s="1" t="s">
        <v>315</v>
      </c>
      <c r="B214" s="1" t="s">
        <v>319</v>
      </c>
      <c r="C214" s="74">
        <v>0</v>
      </c>
      <c r="D214" s="74">
        <v>0</v>
      </c>
      <c r="E214" s="74">
        <v>0</v>
      </c>
      <c r="F214" s="1" t="s">
        <v>64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G214" s="1">
        <v>0</v>
      </c>
      <c r="AH214" s="1">
        <v>0</v>
      </c>
      <c r="AI214" s="1">
        <v>0</v>
      </c>
      <c r="AK214" s="1">
        <v>0</v>
      </c>
      <c r="AL214" s="1">
        <v>0</v>
      </c>
      <c r="AM214" s="1">
        <v>0</v>
      </c>
    </row>
    <row r="215" spans="1:39">
      <c r="A215" s="1" t="s">
        <v>315</v>
      </c>
      <c r="B215" s="1" t="s">
        <v>320</v>
      </c>
      <c r="C215" s="74">
        <v>0</v>
      </c>
      <c r="D215" s="74">
        <v>0</v>
      </c>
      <c r="E215" s="74">
        <v>0</v>
      </c>
      <c r="F215" s="1" t="s">
        <v>64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G215" s="1">
        <v>0</v>
      </c>
      <c r="AH215" s="1">
        <v>0</v>
      </c>
      <c r="AI215" s="1">
        <v>0</v>
      </c>
      <c r="AK215" s="1">
        <v>0</v>
      </c>
      <c r="AL215" s="1">
        <v>0</v>
      </c>
      <c r="AM215" s="1">
        <v>0</v>
      </c>
    </row>
    <row r="216" spans="1:39">
      <c r="A216" s="1" t="s">
        <v>315</v>
      </c>
      <c r="B216" s="1" t="s">
        <v>321</v>
      </c>
      <c r="C216" s="74">
        <v>0</v>
      </c>
      <c r="D216" s="74">
        <v>0</v>
      </c>
      <c r="E216" s="74">
        <v>0</v>
      </c>
      <c r="F216" s="1" t="s">
        <v>64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G216" s="1">
        <v>0</v>
      </c>
      <c r="AH216" s="1">
        <v>0</v>
      </c>
      <c r="AI216" s="1">
        <v>0</v>
      </c>
      <c r="AK216" s="1">
        <v>0</v>
      </c>
      <c r="AL216" s="1">
        <v>0</v>
      </c>
      <c r="AM216" s="1">
        <v>0</v>
      </c>
    </row>
    <row r="217" spans="1:39">
      <c r="A217" s="1" t="s">
        <v>315</v>
      </c>
      <c r="B217" s="1" t="s">
        <v>322</v>
      </c>
      <c r="C217" s="74">
        <v>0</v>
      </c>
      <c r="D217" s="74">
        <v>0</v>
      </c>
      <c r="E217" s="74">
        <v>0</v>
      </c>
      <c r="F217" s="1" t="s">
        <v>64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G217" s="1">
        <v>0</v>
      </c>
      <c r="AH217" s="1">
        <v>0</v>
      </c>
      <c r="AI217" s="1">
        <v>0</v>
      </c>
      <c r="AK217" s="1">
        <v>0</v>
      </c>
      <c r="AL217" s="1">
        <v>0</v>
      </c>
      <c r="AM217" s="1">
        <v>0</v>
      </c>
    </row>
    <row r="218" spans="1:39">
      <c r="A218" s="1" t="s">
        <v>315</v>
      </c>
      <c r="B218" s="1" t="s">
        <v>323</v>
      </c>
      <c r="C218" s="74">
        <v>0</v>
      </c>
      <c r="D218" s="74">
        <v>0</v>
      </c>
      <c r="E218" s="74">
        <v>0</v>
      </c>
      <c r="F218" s="1" t="s">
        <v>64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G218" s="1">
        <v>0</v>
      </c>
      <c r="AH218" s="1">
        <v>0</v>
      </c>
      <c r="AI218" s="1">
        <v>0</v>
      </c>
      <c r="AK218" s="1">
        <v>0</v>
      </c>
      <c r="AL218" s="1">
        <v>0</v>
      </c>
      <c r="AM218" s="1">
        <v>0</v>
      </c>
    </row>
    <row r="219" spans="1:39">
      <c r="A219" s="1" t="s">
        <v>324</v>
      </c>
      <c r="B219" s="1" t="s">
        <v>325</v>
      </c>
      <c r="C219" s="74">
        <v>0</v>
      </c>
      <c r="D219" s="74">
        <v>0</v>
      </c>
      <c r="E219" s="74">
        <v>0</v>
      </c>
      <c r="F219" s="1" t="s">
        <v>64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G219" s="1">
        <v>0</v>
      </c>
      <c r="AH219" s="1">
        <v>0</v>
      </c>
      <c r="AI219" s="1">
        <v>0</v>
      </c>
      <c r="AK219" s="1">
        <v>0</v>
      </c>
      <c r="AL219" s="1">
        <v>0</v>
      </c>
      <c r="AM219" s="1">
        <v>0</v>
      </c>
    </row>
    <row r="220" spans="1:39">
      <c r="A220" s="1" t="s">
        <v>326</v>
      </c>
      <c r="B220" s="1" t="s">
        <v>327</v>
      </c>
      <c r="C220" s="74">
        <v>0</v>
      </c>
      <c r="D220" s="74">
        <v>0</v>
      </c>
      <c r="E220" s="74">
        <v>0</v>
      </c>
      <c r="F220" s="1" t="s">
        <v>64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G220" s="1">
        <v>0</v>
      </c>
      <c r="AH220" s="1">
        <v>0</v>
      </c>
      <c r="AI220" s="1">
        <v>0</v>
      </c>
      <c r="AK220" s="1">
        <v>0</v>
      </c>
      <c r="AL220" s="1">
        <v>0</v>
      </c>
      <c r="AM220" s="1">
        <v>0</v>
      </c>
    </row>
    <row r="221" spans="1:39">
      <c r="A221" s="1" t="s">
        <v>326</v>
      </c>
      <c r="B221" s="1" t="s">
        <v>328</v>
      </c>
      <c r="C221" s="74">
        <v>0</v>
      </c>
      <c r="D221" s="74">
        <v>0</v>
      </c>
      <c r="E221" s="74">
        <v>0</v>
      </c>
      <c r="F221" s="1" t="s">
        <v>64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G221" s="1">
        <v>0</v>
      </c>
      <c r="AH221" s="1">
        <v>0</v>
      </c>
      <c r="AI221" s="1">
        <v>0</v>
      </c>
      <c r="AK221" s="1">
        <v>0</v>
      </c>
      <c r="AL221" s="1">
        <v>0</v>
      </c>
      <c r="AM221" s="1">
        <v>0</v>
      </c>
    </row>
    <row r="222" spans="1:39">
      <c r="A222" s="1" t="s">
        <v>326</v>
      </c>
      <c r="B222" s="1" t="s">
        <v>329</v>
      </c>
      <c r="C222" s="74">
        <v>0</v>
      </c>
      <c r="D222" s="74">
        <v>0</v>
      </c>
      <c r="E222" s="74">
        <v>0</v>
      </c>
      <c r="F222" s="1" t="s">
        <v>64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G222" s="1">
        <v>0</v>
      </c>
      <c r="AH222" s="1">
        <v>0</v>
      </c>
      <c r="AI222" s="1">
        <v>0</v>
      </c>
      <c r="AK222" s="1">
        <v>0</v>
      </c>
      <c r="AL222" s="1">
        <v>0</v>
      </c>
      <c r="AM222" s="1">
        <v>0</v>
      </c>
    </row>
    <row r="223" spans="1:39">
      <c r="A223" s="1" t="s">
        <v>326</v>
      </c>
      <c r="B223" s="1" t="s">
        <v>330</v>
      </c>
      <c r="C223" s="74">
        <v>0</v>
      </c>
      <c r="D223" s="74">
        <v>0</v>
      </c>
      <c r="E223" s="74">
        <v>0</v>
      </c>
      <c r="F223" s="1" t="s">
        <v>64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G223" s="1">
        <v>0</v>
      </c>
      <c r="AH223" s="1">
        <v>0</v>
      </c>
      <c r="AI223" s="1">
        <v>0</v>
      </c>
      <c r="AK223" s="1">
        <v>0</v>
      </c>
      <c r="AL223" s="1">
        <v>0</v>
      </c>
      <c r="AM223" s="1">
        <v>0</v>
      </c>
    </row>
    <row r="224" spans="1:39">
      <c r="A224" s="1" t="s">
        <v>331</v>
      </c>
      <c r="C224" s="74" t="s">
        <v>63</v>
      </c>
      <c r="D224" s="74" t="s">
        <v>63</v>
      </c>
      <c r="E224" s="74" t="s">
        <v>63</v>
      </c>
      <c r="F224" s="1" t="s">
        <v>64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G224" s="1">
        <v>0</v>
      </c>
      <c r="AH224" s="1" t="e">
        <v>#N/A</v>
      </c>
      <c r="AI224" s="1">
        <v>0</v>
      </c>
      <c r="AK224" s="1">
        <v>0</v>
      </c>
    </row>
    <row r="225" spans="1:39">
      <c r="A225" s="1" t="s">
        <v>332</v>
      </c>
      <c r="B225" s="1" t="s">
        <v>333</v>
      </c>
      <c r="C225" s="74">
        <v>0</v>
      </c>
      <c r="D225" s="74">
        <v>0</v>
      </c>
      <c r="E225" s="74">
        <v>0</v>
      </c>
      <c r="F225" s="1" t="s">
        <v>64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G225" s="1">
        <v>0</v>
      </c>
      <c r="AH225" s="1">
        <v>0</v>
      </c>
      <c r="AI225" s="1">
        <v>0</v>
      </c>
      <c r="AK225" s="1">
        <v>0</v>
      </c>
      <c r="AL225" s="1">
        <v>0</v>
      </c>
      <c r="AM225" s="1">
        <v>0</v>
      </c>
    </row>
    <row r="226" spans="1:39">
      <c r="A226" s="1" t="s">
        <v>334</v>
      </c>
      <c r="B226" s="1" t="s">
        <v>335</v>
      </c>
      <c r="C226" s="74">
        <v>77</v>
      </c>
      <c r="D226" s="74">
        <v>15.42</v>
      </c>
      <c r="E226" s="74">
        <v>0.64</v>
      </c>
      <c r="F226" s="1">
        <v>15.42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42.179699867029697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G226" s="1">
        <v>42.179699867029697</v>
      </c>
      <c r="AH226" s="1">
        <v>108</v>
      </c>
      <c r="AI226" s="1">
        <v>0.39055277654657128</v>
      </c>
      <c r="AK226" s="1">
        <v>4090</v>
      </c>
      <c r="AL226" s="1">
        <v>2492.6391439245235</v>
      </c>
      <c r="AM226" s="1">
        <v>1597.3608560754765</v>
      </c>
    </row>
    <row r="227" spans="1:39">
      <c r="A227" s="1" t="s">
        <v>711</v>
      </c>
      <c r="B227" s="1" t="s">
        <v>712</v>
      </c>
      <c r="C227" s="74">
        <v>0</v>
      </c>
      <c r="D227" s="74">
        <v>0</v>
      </c>
      <c r="E227" s="74">
        <v>0</v>
      </c>
      <c r="F227" s="1" t="s">
        <v>64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G227" s="1">
        <v>0</v>
      </c>
      <c r="AH227" s="1">
        <v>0</v>
      </c>
      <c r="AI227" s="1">
        <v>0</v>
      </c>
      <c r="AK227" s="1">
        <v>0</v>
      </c>
      <c r="AL227" s="1">
        <v>0</v>
      </c>
      <c r="AM227" s="1">
        <v>0</v>
      </c>
    </row>
    <row r="228" spans="1:39">
      <c r="A228" s="1" t="s">
        <v>338</v>
      </c>
      <c r="B228" s="1" t="s">
        <v>339</v>
      </c>
      <c r="C228" s="74" t="s">
        <v>63</v>
      </c>
      <c r="D228" s="74" t="s">
        <v>63</v>
      </c>
      <c r="E228" s="74" t="s">
        <v>63</v>
      </c>
      <c r="F228" s="1" t="s">
        <v>64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G228" s="1">
        <v>0</v>
      </c>
      <c r="AH228" s="1">
        <v>0</v>
      </c>
      <c r="AI228" s="1">
        <v>0</v>
      </c>
      <c r="AK228" s="1">
        <v>0</v>
      </c>
      <c r="AL228" s="1">
        <v>0</v>
      </c>
      <c r="AM228" s="1">
        <v>0</v>
      </c>
    </row>
    <row r="229" spans="1:39">
      <c r="A229" s="1" t="s">
        <v>338</v>
      </c>
      <c r="B229" s="1" t="s">
        <v>340</v>
      </c>
      <c r="C229" s="74" t="s">
        <v>63</v>
      </c>
      <c r="D229" s="74" t="s">
        <v>63</v>
      </c>
      <c r="E229" s="74" t="s">
        <v>63</v>
      </c>
      <c r="F229" s="1" t="s">
        <v>64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G229" s="1">
        <v>0</v>
      </c>
      <c r="AH229" s="1">
        <v>0</v>
      </c>
      <c r="AI229" s="1">
        <v>0</v>
      </c>
      <c r="AK229" s="1">
        <v>0</v>
      </c>
      <c r="AL229" s="1">
        <v>0</v>
      </c>
      <c r="AM229" s="1">
        <v>0</v>
      </c>
    </row>
    <row r="230" spans="1:39">
      <c r="A230" s="1" t="s">
        <v>338</v>
      </c>
      <c r="B230" s="1" t="s">
        <v>341</v>
      </c>
      <c r="C230" s="74" t="s">
        <v>63</v>
      </c>
      <c r="D230" s="74" t="s">
        <v>63</v>
      </c>
      <c r="E230" s="74" t="s">
        <v>63</v>
      </c>
      <c r="F230" s="1" t="s">
        <v>64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G230" s="1">
        <v>0</v>
      </c>
      <c r="AH230" s="1">
        <v>0</v>
      </c>
      <c r="AI230" s="1">
        <v>0</v>
      </c>
      <c r="AK230" s="1">
        <v>0</v>
      </c>
      <c r="AL230" s="1">
        <v>0</v>
      </c>
      <c r="AM230" s="1">
        <v>0</v>
      </c>
    </row>
    <row r="231" spans="1:39">
      <c r="A231" s="1" t="s">
        <v>338</v>
      </c>
      <c r="B231" s="1" t="s">
        <v>342</v>
      </c>
      <c r="C231" s="74" t="s">
        <v>63</v>
      </c>
      <c r="D231" s="74" t="s">
        <v>63</v>
      </c>
      <c r="E231" s="74" t="s">
        <v>63</v>
      </c>
      <c r="F231" s="1" t="s">
        <v>64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G231" s="1">
        <v>0</v>
      </c>
      <c r="AH231" s="1">
        <v>0</v>
      </c>
      <c r="AI231" s="1">
        <v>0</v>
      </c>
      <c r="AK231" s="1">
        <v>0</v>
      </c>
      <c r="AL231" s="1">
        <v>0</v>
      </c>
      <c r="AM231" s="1">
        <v>0</v>
      </c>
    </row>
    <row r="232" spans="1:39">
      <c r="A232" s="1" t="s">
        <v>343</v>
      </c>
      <c r="B232" s="1" t="s">
        <v>344</v>
      </c>
      <c r="C232" s="74">
        <v>219</v>
      </c>
      <c r="D232" s="74">
        <v>22</v>
      </c>
      <c r="E232" s="74">
        <v>0</v>
      </c>
      <c r="F232" s="1">
        <v>22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36.73255010366276</v>
      </c>
      <c r="O232" s="1">
        <v>0</v>
      </c>
      <c r="P232" s="1">
        <v>0</v>
      </c>
      <c r="Q232" s="1">
        <v>4.3570566948130249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8.7046870507045</v>
      </c>
      <c r="AG232" s="1">
        <v>49.794293849180285</v>
      </c>
      <c r="AH232" s="1">
        <v>219</v>
      </c>
      <c r="AI232" s="1">
        <v>0.22737120479077755</v>
      </c>
      <c r="AK232" s="1">
        <v>6</v>
      </c>
      <c r="AL232" s="1">
        <v>4.6631700315293072</v>
      </c>
      <c r="AM232" s="1">
        <v>1.3368299684706928</v>
      </c>
    </row>
    <row r="233" spans="1:39">
      <c r="A233" s="1" t="s">
        <v>345</v>
      </c>
      <c r="B233" s="1" t="s">
        <v>346</v>
      </c>
      <c r="C233" s="74">
        <v>0</v>
      </c>
      <c r="D233" s="74">
        <v>0</v>
      </c>
      <c r="E233" s="74">
        <v>0</v>
      </c>
      <c r="F233" s="1" t="s">
        <v>64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G233" s="1">
        <v>0</v>
      </c>
      <c r="AH233" s="1">
        <v>0</v>
      </c>
      <c r="AI233" s="1">
        <v>0</v>
      </c>
      <c r="AK233" s="1">
        <v>0</v>
      </c>
      <c r="AL233" s="1">
        <v>0</v>
      </c>
      <c r="AM233" s="1">
        <v>0</v>
      </c>
    </row>
    <row r="234" spans="1:39">
      <c r="A234" s="1" t="s">
        <v>345</v>
      </c>
      <c r="B234" s="1" t="s">
        <v>347</v>
      </c>
      <c r="C234" s="74">
        <v>0</v>
      </c>
      <c r="D234" s="74">
        <v>0</v>
      </c>
      <c r="E234" s="74">
        <v>0</v>
      </c>
      <c r="F234" s="1" t="s">
        <v>64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G234" s="1">
        <v>0</v>
      </c>
      <c r="AH234" s="1">
        <v>0</v>
      </c>
      <c r="AI234" s="1">
        <v>0</v>
      </c>
      <c r="AK234" s="1">
        <v>0</v>
      </c>
      <c r="AL234" s="1">
        <v>0</v>
      </c>
      <c r="AM234" s="1">
        <v>0</v>
      </c>
    </row>
    <row r="235" spans="1:39">
      <c r="A235" s="1" t="s">
        <v>345</v>
      </c>
      <c r="B235" s="1" t="s">
        <v>348</v>
      </c>
      <c r="C235" s="74">
        <v>0</v>
      </c>
      <c r="D235" s="74">
        <v>0</v>
      </c>
      <c r="E235" s="74">
        <v>0</v>
      </c>
      <c r="F235" s="1" t="s">
        <v>64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G235" s="1">
        <v>0</v>
      </c>
      <c r="AH235" s="1">
        <v>0</v>
      </c>
      <c r="AI235" s="1">
        <v>0</v>
      </c>
      <c r="AK235" s="1">
        <v>0</v>
      </c>
      <c r="AL235" s="1">
        <v>0</v>
      </c>
      <c r="AM235" s="1">
        <v>0</v>
      </c>
    </row>
    <row r="236" spans="1:39">
      <c r="A236" s="1" t="s">
        <v>349</v>
      </c>
      <c r="B236" s="1" t="s">
        <v>350</v>
      </c>
      <c r="C236" s="74">
        <v>0</v>
      </c>
      <c r="D236" s="74">
        <v>0</v>
      </c>
      <c r="E236" s="74">
        <v>0</v>
      </c>
      <c r="F236" s="1" t="s">
        <v>64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G236" s="1">
        <v>0</v>
      </c>
      <c r="AH236" s="1">
        <v>0</v>
      </c>
      <c r="AI236" s="1">
        <v>0</v>
      </c>
      <c r="AK236" s="1">
        <v>0</v>
      </c>
      <c r="AL236" s="1">
        <v>0</v>
      </c>
      <c r="AM236" s="1">
        <v>0</v>
      </c>
    </row>
    <row r="237" spans="1:39">
      <c r="A237" s="1" t="s">
        <v>349</v>
      </c>
      <c r="B237" s="1" t="s">
        <v>351</v>
      </c>
      <c r="C237" s="74">
        <v>0</v>
      </c>
      <c r="D237" s="74">
        <v>0</v>
      </c>
      <c r="E237" s="74">
        <v>0</v>
      </c>
      <c r="F237" s="1" t="s">
        <v>64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G237" s="1">
        <v>0</v>
      </c>
      <c r="AH237" s="1">
        <v>0</v>
      </c>
      <c r="AI237" s="1">
        <v>0</v>
      </c>
      <c r="AK237" s="1">
        <v>0</v>
      </c>
      <c r="AL237" s="1">
        <v>0</v>
      </c>
      <c r="AM237" s="1">
        <v>0</v>
      </c>
    </row>
    <row r="238" spans="1:39">
      <c r="A238" s="1" t="s">
        <v>352</v>
      </c>
      <c r="B238" s="1" t="s">
        <v>353</v>
      </c>
      <c r="C238" s="74">
        <v>202</v>
      </c>
      <c r="D238" s="74">
        <v>90</v>
      </c>
      <c r="E238" s="74">
        <v>0</v>
      </c>
      <c r="F238" s="1">
        <v>90</v>
      </c>
      <c r="H238" s="1">
        <v>0</v>
      </c>
      <c r="I238" s="1">
        <v>0</v>
      </c>
      <c r="J238" s="1">
        <v>0</v>
      </c>
      <c r="K238" s="1">
        <v>0</v>
      </c>
      <c r="L238" s="1">
        <v>108.239</v>
      </c>
      <c r="M238" s="1">
        <v>0</v>
      </c>
      <c r="N238" s="1">
        <v>0</v>
      </c>
      <c r="O238" s="1">
        <v>0</v>
      </c>
      <c r="P238" s="1">
        <v>0</v>
      </c>
      <c r="Q238" s="1">
        <v>42.76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G238" s="1">
        <v>150.999</v>
      </c>
      <c r="AH238" s="1">
        <v>328</v>
      </c>
      <c r="AI238" s="1">
        <v>0.46036280487804876</v>
      </c>
      <c r="AK238" s="1">
        <v>0</v>
      </c>
      <c r="AL238" s="1">
        <v>0</v>
      </c>
      <c r="AM238" s="1">
        <v>0</v>
      </c>
    </row>
    <row r="239" spans="1:39">
      <c r="A239" s="1" t="s">
        <v>352</v>
      </c>
      <c r="B239" s="1" t="s">
        <v>354</v>
      </c>
      <c r="C239" s="74">
        <v>0</v>
      </c>
      <c r="D239" s="74">
        <v>0</v>
      </c>
      <c r="E239" s="74">
        <v>0</v>
      </c>
      <c r="F239" s="1" t="s">
        <v>64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G239" s="1">
        <v>0</v>
      </c>
      <c r="AH239" s="1">
        <v>0</v>
      </c>
      <c r="AI239" s="1">
        <v>0</v>
      </c>
      <c r="AK239" s="1">
        <v>0</v>
      </c>
      <c r="AL239" s="1">
        <v>0</v>
      </c>
      <c r="AM239" s="1">
        <v>0</v>
      </c>
    </row>
    <row r="240" spans="1:39">
      <c r="A240" s="1" t="s">
        <v>355</v>
      </c>
      <c r="B240" s="1" t="s">
        <v>356</v>
      </c>
      <c r="C240" s="74" t="s">
        <v>63</v>
      </c>
      <c r="D240" s="74" t="s">
        <v>63</v>
      </c>
      <c r="E240" s="74" t="s">
        <v>63</v>
      </c>
      <c r="F240" s="1" t="s">
        <v>64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G240" s="1">
        <v>0</v>
      </c>
      <c r="AH240" s="1">
        <v>0</v>
      </c>
      <c r="AI240" s="1">
        <v>0</v>
      </c>
      <c r="AK240" s="1">
        <v>0</v>
      </c>
      <c r="AL240" s="1">
        <v>0</v>
      </c>
      <c r="AM240" s="1">
        <v>0</v>
      </c>
    </row>
    <row r="241" spans="1:39">
      <c r="A241" s="1" t="s">
        <v>357</v>
      </c>
      <c r="B241" s="1" t="s">
        <v>358</v>
      </c>
      <c r="C241" s="74">
        <v>0</v>
      </c>
      <c r="D241" s="74">
        <v>0</v>
      </c>
      <c r="E241" s="74">
        <v>0</v>
      </c>
      <c r="F241" s="1" t="s">
        <v>64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G241" s="1">
        <v>0</v>
      </c>
      <c r="AH241" s="1">
        <v>0</v>
      </c>
      <c r="AI241" s="1">
        <v>0</v>
      </c>
      <c r="AK241" s="1">
        <v>0</v>
      </c>
      <c r="AL241" s="1">
        <v>0</v>
      </c>
      <c r="AM241" s="1">
        <v>0</v>
      </c>
    </row>
    <row r="242" spans="1:39">
      <c r="A242" s="1" t="s">
        <v>359</v>
      </c>
      <c r="B242" s="1" t="s">
        <v>713</v>
      </c>
      <c r="C242" s="74">
        <v>77</v>
      </c>
      <c r="D242" s="74">
        <v>11.4</v>
      </c>
      <c r="E242" s="74">
        <v>0</v>
      </c>
      <c r="F242" s="1">
        <v>11.4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5.0114159141250649</v>
      </c>
      <c r="S242" s="1">
        <v>10.02283182825013</v>
      </c>
      <c r="T242" s="1">
        <v>0</v>
      </c>
      <c r="U242" s="1">
        <v>14.755835747146023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G242" s="1">
        <v>29.790083489521216</v>
      </c>
      <c r="AH242" s="1">
        <v>106.7</v>
      </c>
      <c r="AI242" s="1">
        <v>0.27919478434415385</v>
      </c>
      <c r="AK242" s="1">
        <v>3.02</v>
      </c>
      <c r="AL242" s="1">
        <v>2.1853228478129889</v>
      </c>
      <c r="AM242" s="1">
        <v>0.83467715218701111</v>
      </c>
    </row>
    <row r="243" spans="1:39">
      <c r="A243" s="1" t="s">
        <v>359</v>
      </c>
      <c r="B243" s="1" t="s">
        <v>361</v>
      </c>
      <c r="C243" s="74">
        <v>0</v>
      </c>
      <c r="D243" s="74">
        <v>0</v>
      </c>
      <c r="E243" s="74">
        <v>0</v>
      </c>
      <c r="F243" s="1" t="s">
        <v>64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G243" s="1">
        <v>0</v>
      </c>
      <c r="AH243" s="1">
        <v>0</v>
      </c>
      <c r="AI243" s="1">
        <v>0</v>
      </c>
      <c r="AK243" s="1">
        <v>0</v>
      </c>
      <c r="AL243" s="1">
        <v>0</v>
      </c>
      <c r="AM243" s="1">
        <v>0</v>
      </c>
    </row>
    <row r="244" spans="1:39">
      <c r="A244" s="1" t="s">
        <v>359</v>
      </c>
      <c r="B244" s="1" t="s">
        <v>362</v>
      </c>
      <c r="C244" s="74">
        <v>0</v>
      </c>
      <c r="D244" s="74">
        <v>0</v>
      </c>
      <c r="E244" s="74">
        <v>0</v>
      </c>
      <c r="F244" s="1" t="s">
        <v>64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G244" s="1">
        <v>0</v>
      </c>
      <c r="AH244" s="1">
        <v>0</v>
      </c>
      <c r="AI244" s="1">
        <v>0</v>
      </c>
      <c r="AK244" s="1">
        <v>0</v>
      </c>
      <c r="AL244" s="1">
        <v>0</v>
      </c>
      <c r="AM244" s="1">
        <v>0</v>
      </c>
    </row>
    <row r="245" spans="1:39">
      <c r="A245" s="1" t="s">
        <v>363</v>
      </c>
      <c r="B245" s="1" t="s">
        <v>364</v>
      </c>
      <c r="C245" s="74">
        <v>0</v>
      </c>
      <c r="D245" s="74">
        <v>0</v>
      </c>
      <c r="E245" s="74">
        <v>0</v>
      </c>
      <c r="F245" s="1" t="s">
        <v>64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G245" s="1">
        <v>0</v>
      </c>
      <c r="AH245" s="1">
        <v>0</v>
      </c>
      <c r="AI245" s="1">
        <v>0</v>
      </c>
      <c r="AK245" s="1">
        <v>0</v>
      </c>
      <c r="AL245" s="1">
        <v>0</v>
      </c>
      <c r="AM245" s="1">
        <v>0</v>
      </c>
    </row>
    <row r="246" spans="1:39">
      <c r="A246" s="1" t="s">
        <v>365</v>
      </c>
      <c r="B246" s="1" t="s">
        <v>366</v>
      </c>
      <c r="C246" s="74" t="s">
        <v>63</v>
      </c>
      <c r="D246" s="74" t="s">
        <v>63</v>
      </c>
      <c r="E246" s="74" t="s">
        <v>63</v>
      </c>
      <c r="F246" s="1" t="s">
        <v>64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G246" s="1">
        <v>0</v>
      </c>
      <c r="AH246" s="1">
        <v>0</v>
      </c>
      <c r="AI246" s="1">
        <v>0</v>
      </c>
      <c r="AK246" s="1">
        <v>0</v>
      </c>
      <c r="AL246" s="1">
        <v>0</v>
      </c>
      <c r="AM246" s="1">
        <v>0</v>
      </c>
    </row>
    <row r="247" spans="1:39">
      <c r="A247" s="1" t="s">
        <v>367</v>
      </c>
      <c r="B247" s="1" t="s">
        <v>368</v>
      </c>
      <c r="C247" s="74" t="s">
        <v>63</v>
      </c>
      <c r="D247" s="74" t="s">
        <v>63</v>
      </c>
      <c r="E247" s="74" t="s">
        <v>63</v>
      </c>
      <c r="F247" s="1" t="s">
        <v>64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G247" s="1">
        <v>0</v>
      </c>
      <c r="AH247" s="1">
        <v>0</v>
      </c>
      <c r="AI247" s="1">
        <v>0</v>
      </c>
      <c r="AK247" s="1">
        <v>0</v>
      </c>
      <c r="AL247" s="1">
        <v>0</v>
      </c>
      <c r="AM247" s="1">
        <v>0</v>
      </c>
    </row>
    <row r="248" spans="1:39">
      <c r="A248" s="1" t="s">
        <v>369</v>
      </c>
      <c r="B248" s="1" t="s">
        <v>370</v>
      </c>
      <c r="C248" s="74">
        <v>0</v>
      </c>
      <c r="D248" s="74">
        <v>0</v>
      </c>
      <c r="E248" s="74">
        <v>0</v>
      </c>
      <c r="F248" s="1" t="s">
        <v>64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G248" s="1">
        <v>0</v>
      </c>
      <c r="AH248" s="1">
        <v>0</v>
      </c>
      <c r="AI248" s="1">
        <v>0</v>
      </c>
      <c r="AK248" s="1">
        <v>0</v>
      </c>
      <c r="AL248" s="1">
        <v>0</v>
      </c>
      <c r="AM248" s="1">
        <v>0</v>
      </c>
    </row>
    <row r="249" spans="1:39">
      <c r="A249" s="1" t="s">
        <v>369</v>
      </c>
      <c r="B249" s="1" t="s">
        <v>371</v>
      </c>
      <c r="C249" s="74">
        <v>0</v>
      </c>
      <c r="D249" s="74">
        <v>0</v>
      </c>
      <c r="E249" s="74">
        <v>0</v>
      </c>
      <c r="F249" s="1" t="s">
        <v>64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G249" s="1">
        <v>0</v>
      </c>
      <c r="AH249" s="1">
        <v>0</v>
      </c>
      <c r="AI249" s="1">
        <v>0</v>
      </c>
      <c r="AK249" s="1">
        <v>0</v>
      </c>
      <c r="AL249" s="1">
        <v>0</v>
      </c>
      <c r="AM249" s="1">
        <v>0</v>
      </c>
    </row>
    <row r="250" spans="1:39">
      <c r="A250" s="1" t="s">
        <v>369</v>
      </c>
      <c r="B250" s="1" t="s">
        <v>372</v>
      </c>
      <c r="C250" s="74">
        <v>1300</v>
      </c>
      <c r="D250" s="74">
        <v>612</v>
      </c>
      <c r="E250" s="74">
        <v>6.25</v>
      </c>
      <c r="F250" s="1">
        <v>612</v>
      </c>
      <c r="H250" s="1">
        <v>259.93026941362916</v>
      </c>
      <c r="I250" s="1">
        <v>0.44386825231937532</v>
      </c>
      <c r="J250" s="1">
        <v>0</v>
      </c>
      <c r="K250" s="1">
        <v>15.608553927714297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115.6965205376209</v>
      </c>
      <c r="R250" s="1">
        <v>33.607084537118453</v>
      </c>
      <c r="S250" s="1">
        <v>182.9106896118578</v>
      </c>
      <c r="T250" s="1">
        <v>65.010425825901265</v>
      </c>
      <c r="U250" s="1">
        <v>31.403341288782816</v>
      </c>
      <c r="V250" s="1">
        <v>0</v>
      </c>
      <c r="W250" s="1">
        <v>46.337894472901823</v>
      </c>
      <c r="X250" s="1">
        <v>0</v>
      </c>
      <c r="Y250" s="1">
        <v>0</v>
      </c>
      <c r="Z250" s="1">
        <v>0</v>
      </c>
      <c r="AA250" s="1">
        <v>10.848612816106066</v>
      </c>
      <c r="AB250" s="1">
        <v>0</v>
      </c>
      <c r="AC250" s="1">
        <v>0</v>
      </c>
      <c r="AD250" s="1">
        <v>16.52807436251727</v>
      </c>
      <c r="AE250" s="1">
        <v>368.25897108349784</v>
      </c>
      <c r="AG250" s="1">
        <v>1146.584306129967</v>
      </c>
      <c r="AH250" s="1">
        <v>2213</v>
      </c>
      <c r="AI250" s="1">
        <v>0.51811310715317083</v>
      </c>
      <c r="AK250" s="1">
        <v>108</v>
      </c>
      <c r="AL250" s="1">
        <v>52.04183232623749</v>
      </c>
      <c r="AM250" s="1">
        <v>55.95816767376251</v>
      </c>
    </row>
    <row r="251" spans="1:39">
      <c r="A251" s="1" t="s">
        <v>373</v>
      </c>
      <c r="B251" s="1" t="s">
        <v>374</v>
      </c>
      <c r="C251" s="74">
        <v>268</v>
      </c>
      <c r="D251" s="74">
        <v>124</v>
      </c>
      <c r="E251" s="74">
        <v>0</v>
      </c>
      <c r="F251" s="1">
        <v>124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36.625384457658399</v>
      </c>
      <c r="R251" s="1">
        <v>12.026245642813205</v>
      </c>
      <c r="S251" s="1">
        <v>93.476727496411741</v>
      </c>
      <c r="T251" s="1">
        <v>0</v>
      </c>
      <c r="U251" s="1">
        <v>63.957760918597501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43.936730441371473</v>
      </c>
      <c r="AG251" s="1">
        <v>250.02284895685233</v>
      </c>
      <c r="AH251" s="1">
        <v>465</v>
      </c>
      <c r="AI251" s="1">
        <v>0.53768354614376845</v>
      </c>
      <c r="AK251" s="1">
        <v>19.350000000000001</v>
      </c>
      <c r="AL251" s="1">
        <v>8.9042104788922742</v>
      </c>
      <c r="AM251" s="1">
        <v>10.445789521107727</v>
      </c>
    </row>
    <row r="252" spans="1:39">
      <c r="A252" s="1" t="s">
        <v>375</v>
      </c>
      <c r="B252" s="1" t="s">
        <v>376</v>
      </c>
      <c r="C252" s="74">
        <v>0</v>
      </c>
      <c r="D252" s="74">
        <v>0</v>
      </c>
      <c r="E252" s="74">
        <v>0</v>
      </c>
      <c r="F252" s="1" t="s">
        <v>64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G252" s="1">
        <v>0</v>
      </c>
      <c r="AH252" s="1">
        <v>0</v>
      </c>
      <c r="AI252" s="1">
        <v>0</v>
      </c>
      <c r="AK252" s="1">
        <v>0</v>
      </c>
      <c r="AL252" s="1">
        <v>0</v>
      </c>
      <c r="AM252" s="1">
        <v>0</v>
      </c>
    </row>
    <row r="253" spans="1:39">
      <c r="A253" s="1" t="s">
        <v>377</v>
      </c>
      <c r="B253" s="1" t="s">
        <v>378</v>
      </c>
      <c r="C253" s="74">
        <v>0</v>
      </c>
      <c r="D253" s="74">
        <v>0</v>
      </c>
      <c r="E253" s="74">
        <v>0</v>
      </c>
      <c r="F253" s="1" t="s">
        <v>64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G253" s="1">
        <v>0</v>
      </c>
      <c r="AH253" s="1">
        <v>0</v>
      </c>
      <c r="AI253" s="1">
        <v>0</v>
      </c>
      <c r="AK253" s="1">
        <v>0</v>
      </c>
      <c r="AL253" s="1">
        <v>0</v>
      </c>
      <c r="AM253" s="1">
        <v>0</v>
      </c>
    </row>
    <row r="254" spans="1:39">
      <c r="A254" s="1" t="s">
        <v>377</v>
      </c>
      <c r="B254" s="1" t="s">
        <v>379</v>
      </c>
      <c r="C254" s="74">
        <v>114</v>
      </c>
      <c r="D254" s="74">
        <v>18.489999999999998</v>
      </c>
      <c r="E254" s="74">
        <v>0</v>
      </c>
      <c r="F254" s="1">
        <v>18.489999999999998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9.2102112426057623</v>
      </c>
      <c r="T254" s="1">
        <v>0</v>
      </c>
      <c r="U254" s="1">
        <v>29.710358847115359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G254" s="1">
        <v>38.920570089721124</v>
      </c>
      <c r="AH254" s="1">
        <v>131</v>
      </c>
      <c r="AI254" s="1">
        <v>0.29710358847115365</v>
      </c>
      <c r="AK254" s="1">
        <v>1.34</v>
      </c>
      <c r="AL254" s="1">
        <v>0.94188119144865423</v>
      </c>
      <c r="AM254" s="1">
        <v>0.39811880855134585</v>
      </c>
    </row>
    <row r="255" spans="1:39">
      <c r="A255" s="1" t="s">
        <v>377</v>
      </c>
      <c r="B255" s="1" t="s">
        <v>380</v>
      </c>
      <c r="C255" s="74">
        <v>0</v>
      </c>
      <c r="D255" s="74">
        <v>0</v>
      </c>
      <c r="E255" s="74">
        <v>0</v>
      </c>
      <c r="F255" s="1" t="s">
        <v>64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G255" s="1">
        <v>0</v>
      </c>
      <c r="AH255" s="1">
        <v>0</v>
      </c>
      <c r="AI255" s="1">
        <v>0</v>
      </c>
      <c r="AK255" s="1">
        <v>0</v>
      </c>
      <c r="AL255" s="1">
        <v>0</v>
      </c>
      <c r="AM255" s="1">
        <v>0</v>
      </c>
    </row>
    <row r="256" spans="1:39">
      <c r="A256" s="1" t="s">
        <v>381</v>
      </c>
      <c r="B256" s="1" t="s">
        <v>382</v>
      </c>
      <c r="C256" s="74">
        <v>0</v>
      </c>
      <c r="D256" s="74">
        <v>0</v>
      </c>
      <c r="E256" s="74">
        <v>0</v>
      </c>
      <c r="F256" s="1" t="s">
        <v>64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G256" s="1">
        <v>0</v>
      </c>
      <c r="AH256" s="1">
        <v>0</v>
      </c>
      <c r="AI256" s="1">
        <v>0</v>
      </c>
      <c r="AK256" s="1">
        <v>0</v>
      </c>
      <c r="AL256" s="1">
        <v>0</v>
      </c>
      <c r="AM256" s="1">
        <v>0</v>
      </c>
    </row>
    <row r="257" spans="1:39">
      <c r="A257" s="1" t="s">
        <v>383</v>
      </c>
      <c r="B257" s="1" t="s">
        <v>384</v>
      </c>
      <c r="C257" s="74">
        <v>0</v>
      </c>
      <c r="D257" s="74">
        <v>0</v>
      </c>
      <c r="E257" s="74">
        <v>0</v>
      </c>
      <c r="F257" s="1" t="s">
        <v>64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G257" s="1">
        <v>0</v>
      </c>
      <c r="AH257" s="1">
        <v>0</v>
      </c>
      <c r="AI257" s="1">
        <v>0</v>
      </c>
      <c r="AK257" s="1">
        <v>0</v>
      </c>
      <c r="AL257" s="1">
        <v>0</v>
      </c>
      <c r="AM257" s="1">
        <v>0</v>
      </c>
    </row>
    <row r="258" spans="1:39">
      <c r="A258" s="1" t="s">
        <v>383</v>
      </c>
      <c r="B258" s="1" t="s">
        <v>385</v>
      </c>
      <c r="C258" s="74">
        <v>0</v>
      </c>
      <c r="D258" s="74">
        <v>0</v>
      </c>
      <c r="E258" s="74">
        <v>0</v>
      </c>
      <c r="F258" s="1" t="s">
        <v>64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G258" s="1">
        <v>0</v>
      </c>
      <c r="AH258" s="1">
        <v>0</v>
      </c>
      <c r="AI258" s="1">
        <v>0</v>
      </c>
      <c r="AK258" s="1">
        <v>0</v>
      </c>
      <c r="AL258" s="1">
        <v>0</v>
      </c>
      <c r="AM258" s="1">
        <v>0</v>
      </c>
    </row>
    <row r="259" spans="1:39">
      <c r="A259" s="1" t="s">
        <v>383</v>
      </c>
      <c r="B259" s="1" t="s">
        <v>386</v>
      </c>
      <c r="C259" s="74">
        <v>119</v>
      </c>
      <c r="D259" s="74">
        <v>31</v>
      </c>
      <c r="E259" s="74">
        <v>0</v>
      </c>
      <c r="F259" s="1">
        <v>31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59.442135598361887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G259" s="1">
        <v>59.442135598361887</v>
      </c>
      <c r="AH259" s="1">
        <v>147</v>
      </c>
      <c r="AI259" s="1">
        <v>0.40436826937661147</v>
      </c>
      <c r="AK259" s="1">
        <v>5.3</v>
      </c>
      <c r="AL259" s="1">
        <v>3.1568481723039588</v>
      </c>
      <c r="AM259" s="1">
        <v>2.1431518276960411</v>
      </c>
    </row>
    <row r="260" spans="1:39">
      <c r="A260" s="1" t="s">
        <v>387</v>
      </c>
      <c r="B260" s="1" t="s">
        <v>388</v>
      </c>
      <c r="C260" s="74">
        <v>0</v>
      </c>
      <c r="D260" s="74">
        <v>0</v>
      </c>
      <c r="E260" s="74">
        <v>0</v>
      </c>
      <c r="F260" s="1" t="s">
        <v>64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G260" s="1">
        <v>0</v>
      </c>
      <c r="AH260" s="1">
        <v>0</v>
      </c>
      <c r="AI260" s="1">
        <v>0</v>
      </c>
      <c r="AK260" s="1">
        <v>0</v>
      </c>
      <c r="AL260" s="1">
        <v>0</v>
      </c>
      <c r="AM260" s="1">
        <v>0</v>
      </c>
    </row>
    <row r="261" spans="1:39">
      <c r="A261" s="1" t="s">
        <v>389</v>
      </c>
      <c r="B261" s="1" t="s">
        <v>390</v>
      </c>
      <c r="C261" s="74">
        <v>1.1000000000000001</v>
      </c>
      <c r="D261" s="74">
        <v>1.1000000000000001</v>
      </c>
      <c r="E261" s="74">
        <v>0</v>
      </c>
      <c r="F261" s="1">
        <v>1.1000000000000001</v>
      </c>
      <c r="H261" s="1">
        <v>0</v>
      </c>
      <c r="I261" s="1">
        <v>1.6729323308270676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G261" s="1">
        <v>1.6729323308270676</v>
      </c>
      <c r="AH261" s="1">
        <v>2.5</v>
      </c>
      <c r="AI261" s="1">
        <v>0.66917293233082709</v>
      </c>
      <c r="AK261" s="1">
        <v>0.3</v>
      </c>
      <c r="AL261" s="1">
        <v>9.9248120300751891E-2</v>
      </c>
      <c r="AM261" s="1">
        <v>0.2007518796992481</v>
      </c>
    </row>
    <row r="262" spans="1:39">
      <c r="A262" s="1" t="s">
        <v>391</v>
      </c>
      <c r="B262" s="1" t="s">
        <v>392</v>
      </c>
      <c r="C262" s="74">
        <v>0</v>
      </c>
      <c r="D262" s="74">
        <v>0</v>
      </c>
      <c r="E262" s="74">
        <v>0</v>
      </c>
      <c r="F262" s="1" t="s">
        <v>64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G262" s="1">
        <v>0</v>
      </c>
      <c r="AH262" s="1">
        <v>0</v>
      </c>
      <c r="AI262" s="1">
        <v>0</v>
      </c>
      <c r="AK262" s="1">
        <v>0</v>
      </c>
      <c r="AL262" s="1">
        <v>0</v>
      </c>
      <c r="AM262" s="1">
        <v>0</v>
      </c>
    </row>
    <row r="263" spans="1:39">
      <c r="A263" s="1" t="s">
        <v>393</v>
      </c>
      <c r="B263" s="1" t="s">
        <v>394</v>
      </c>
      <c r="C263" s="74">
        <v>0</v>
      </c>
      <c r="D263" s="74">
        <v>0</v>
      </c>
      <c r="E263" s="74">
        <v>0</v>
      </c>
      <c r="F263" s="1" t="s">
        <v>64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G263" s="1">
        <v>0</v>
      </c>
      <c r="AH263" s="1">
        <v>0</v>
      </c>
      <c r="AI263" s="1">
        <v>0</v>
      </c>
      <c r="AK263" s="1">
        <v>0</v>
      </c>
      <c r="AL263" s="1">
        <v>0</v>
      </c>
      <c r="AM263" s="1">
        <v>0</v>
      </c>
    </row>
    <row r="264" spans="1:39">
      <c r="A264" s="1" t="s">
        <v>395</v>
      </c>
      <c r="B264" s="1" t="s">
        <v>396</v>
      </c>
      <c r="C264" s="74">
        <v>0</v>
      </c>
      <c r="D264" s="74">
        <v>0</v>
      </c>
      <c r="E264" s="74">
        <v>0</v>
      </c>
      <c r="F264" s="1" t="s">
        <v>64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G264" s="1">
        <v>0</v>
      </c>
      <c r="AH264" s="1">
        <v>0</v>
      </c>
      <c r="AI264" s="1">
        <v>0</v>
      </c>
      <c r="AK264" s="1">
        <v>0</v>
      </c>
      <c r="AL264" s="1">
        <v>0</v>
      </c>
      <c r="AM264" s="1">
        <v>0</v>
      </c>
    </row>
    <row r="265" spans="1:39">
      <c r="A265" s="1" t="s">
        <v>397</v>
      </c>
      <c r="B265" s="1" t="s">
        <v>398</v>
      </c>
      <c r="C265" s="74">
        <v>0</v>
      </c>
      <c r="D265" s="74">
        <v>0</v>
      </c>
      <c r="E265" s="74">
        <v>0</v>
      </c>
      <c r="F265" s="1" t="s">
        <v>64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G265" s="1">
        <v>0</v>
      </c>
      <c r="AH265" s="1">
        <v>0</v>
      </c>
      <c r="AI265" s="1">
        <v>0</v>
      </c>
      <c r="AK265" s="1">
        <v>0</v>
      </c>
      <c r="AL265" s="1">
        <v>0</v>
      </c>
      <c r="AM265" s="1">
        <v>0</v>
      </c>
    </row>
    <row r="266" spans="1:39">
      <c r="A266" s="1" t="s">
        <v>397</v>
      </c>
      <c r="B266" s="1" t="s">
        <v>399</v>
      </c>
      <c r="C266" s="74">
        <v>0</v>
      </c>
      <c r="D266" s="74">
        <v>0</v>
      </c>
      <c r="E266" s="74">
        <v>0</v>
      </c>
      <c r="F266" s="1" t="s">
        <v>64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G266" s="1">
        <v>0</v>
      </c>
      <c r="AH266" s="1">
        <v>0</v>
      </c>
      <c r="AI266" s="1">
        <v>0</v>
      </c>
      <c r="AK266" s="1">
        <v>0</v>
      </c>
      <c r="AL266" s="1">
        <v>0</v>
      </c>
      <c r="AM266" s="1">
        <v>0</v>
      </c>
    </row>
    <row r="267" spans="1:39">
      <c r="A267" s="1" t="s">
        <v>397</v>
      </c>
      <c r="B267" s="1" t="s">
        <v>400</v>
      </c>
      <c r="C267" s="74">
        <v>0</v>
      </c>
      <c r="D267" s="74">
        <v>0</v>
      </c>
      <c r="E267" s="74">
        <v>0</v>
      </c>
      <c r="F267" s="1" t="s">
        <v>64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G267" s="1">
        <v>0</v>
      </c>
      <c r="AH267" s="1">
        <v>0</v>
      </c>
      <c r="AI267" s="1">
        <v>0</v>
      </c>
      <c r="AK267" s="1">
        <v>0</v>
      </c>
      <c r="AL267" s="1">
        <v>0</v>
      </c>
      <c r="AM267" s="1">
        <v>0</v>
      </c>
    </row>
    <row r="268" spans="1:39">
      <c r="A268" s="1" t="s">
        <v>397</v>
      </c>
      <c r="B268" s="1" t="s">
        <v>401</v>
      </c>
      <c r="C268" s="74">
        <v>0</v>
      </c>
      <c r="D268" s="74">
        <v>0</v>
      </c>
      <c r="E268" s="74">
        <v>0</v>
      </c>
      <c r="F268" s="1" t="s">
        <v>64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G268" s="1">
        <v>0</v>
      </c>
      <c r="AH268" s="1">
        <v>0</v>
      </c>
      <c r="AI268" s="1">
        <v>0</v>
      </c>
      <c r="AK268" s="1">
        <v>0</v>
      </c>
      <c r="AL268" s="1">
        <v>0</v>
      </c>
      <c r="AM268" s="1">
        <v>0</v>
      </c>
    </row>
    <row r="269" spans="1:39">
      <c r="A269" s="1" t="s">
        <v>402</v>
      </c>
      <c r="B269" s="1" t="s">
        <v>403</v>
      </c>
      <c r="C269" s="74">
        <v>0</v>
      </c>
      <c r="D269" s="74">
        <v>0</v>
      </c>
      <c r="E269" s="74">
        <v>0</v>
      </c>
      <c r="F269" s="1" t="s">
        <v>64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G269" s="1">
        <v>0</v>
      </c>
      <c r="AH269" s="1">
        <v>0</v>
      </c>
      <c r="AI269" s="1">
        <v>0</v>
      </c>
      <c r="AK269" s="1">
        <v>0</v>
      </c>
      <c r="AL269" s="1">
        <v>0</v>
      </c>
      <c r="AM269" s="1">
        <v>0</v>
      </c>
    </row>
    <row r="270" spans="1:39">
      <c r="A270" s="1" t="s">
        <v>404</v>
      </c>
      <c r="B270" s="1" t="s">
        <v>405</v>
      </c>
      <c r="C270" s="74">
        <v>0</v>
      </c>
      <c r="D270" s="74">
        <v>0</v>
      </c>
      <c r="E270" s="74">
        <v>0</v>
      </c>
      <c r="F270" s="1" t="s">
        <v>64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G270" s="1">
        <v>0</v>
      </c>
      <c r="AH270" s="1">
        <v>0</v>
      </c>
      <c r="AI270" s="1">
        <v>0</v>
      </c>
      <c r="AK270" s="1">
        <v>0</v>
      </c>
      <c r="AL270" s="1">
        <v>0</v>
      </c>
      <c r="AM270" s="1">
        <v>0</v>
      </c>
    </row>
    <row r="271" spans="1:39">
      <c r="A271" s="1" t="s">
        <v>404</v>
      </c>
      <c r="B271" s="1" t="s">
        <v>406</v>
      </c>
      <c r="C271" s="74">
        <v>0</v>
      </c>
      <c r="D271" s="74">
        <v>0</v>
      </c>
      <c r="E271" s="74">
        <v>0</v>
      </c>
      <c r="F271" s="1" t="s">
        <v>64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G271" s="1">
        <v>0</v>
      </c>
      <c r="AH271" s="1">
        <v>0</v>
      </c>
      <c r="AI271" s="1">
        <v>0</v>
      </c>
      <c r="AK271" s="1">
        <v>0</v>
      </c>
      <c r="AL271" s="1">
        <v>0</v>
      </c>
      <c r="AM271" s="1">
        <v>0</v>
      </c>
    </row>
    <row r="272" spans="1:39">
      <c r="A272" s="1" t="s">
        <v>404</v>
      </c>
      <c r="B272" s="1" t="s">
        <v>407</v>
      </c>
      <c r="C272" s="74">
        <v>0</v>
      </c>
      <c r="D272" s="74">
        <v>0</v>
      </c>
      <c r="E272" s="74">
        <v>0</v>
      </c>
      <c r="F272" s="1" t="s">
        <v>64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G272" s="1">
        <v>0</v>
      </c>
      <c r="AH272" s="1">
        <v>0</v>
      </c>
      <c r="AI272" s="1">
        <v>0</v>
      </c>
      <c r="AK272" s="1">
        <v>0</v>
      </c>
      <c r="AL272" s="1">
        <v>0</v>
      </c>
      <c r="AM272" s="1">
        <v>0</v>
      </c>
    </row>
    <row r="273" spans="1:39">
      <c r="A273" s="1" t="s">
        <v>404</v>
      </c>
      <c r="B273" s="1" t="s">
        <v>408</v>
      </c>
      <c r="C273" s="74">
        <v>0</v>
      </c>
      <c r="D273" s="74">
        <v>0</v>
      </c>
      <c r="E273" s="74">
        <v>0</v>
      </c>
      <c r="F273" s="1" t="s">
        <v>64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G273" s="1">
        <v>0</v>
      </c>
      <c r="AH273" s="1">
        <v>0</v>
      </c>
      <c r="AI273" s="1">
        <v>0</v>
      </c>
      <c r="AK273" s="1">
        <v>0</v>
      </c>
      <c r="AL273" s="1">
        <v>0</v>
      </c>
      <c r="AM273" s="1">
        <v>0</v>
      </c>
    </row>
    <row r="274" spans="1:39">
      <c r="A274" s="1" t="s">
        <v>404</v>
      </c>
      <c r="B274" s="1" t="s">
        <v>409</v>
      </c>
      <c r="C274" s="74">
        <v>0</v>
      </c>
      <c r="D274" s="74">
        <v>0</v>
      </c>
      <c r="E274" s="74">
        <v>0</v>
      </c>
      <c r="F274" s="1" t="s">
        <v>64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G274" s="1">
        <v>0</v>
      </c>
      <c r="AH274" s="1">
        <v>0</v>
      </c>
      <c r="AI274" s="1">
        <v>0</v>
      </c>
      <c r="AK274" s="1">
        <v>0</v>
      </c>
      <c r="AL274" s="1">
        <v>0</v>
      </c>
      <c r="AM274" s="1">
        <v>0</v>
      </c>
    </row>
    <row r="275" spans="1:39">
      <c r="A275" s="1" t="s">
        <v>404</v>
      </c>
      <c r="B275" s="1" t="s">
        <v>410</v>
      </c>
      <c r="C275" s="74" t="s">
        <v>63</v>
      </c>
      <c r="D275" s="74" t="s">
        <v>63</v>
      </c>
      <c r="E275" s="74" t="s">
        <v>63</v>
      </c>
      <c r="F275" s="1" t="s">
        <v>64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G275" s="1">
        <v>0</v>
      </c>
      <c r="AH275" s="1">
        <v>0</v>
      </c>
      <c r="AI275" s="1">
        <v>0</v>
      </c>
      <c r="AK275" s="1">
        <v>0</v>
      </c>
      <c r="AL275" s="1">
        <v>0</v>
      </c>
      <c r="AM275" s="1">
        <v>0</v>
      </c>
    </row>
    <row r="276" spans="1:39">
      <c r="A276" s="1" t="s">
        <v>404</v>
      </c>
      <c r="B276" s="1" t="s">
        <v>411</v>
      </c>
      <c r="C276" s="74">
        <v>0</v>
      </c>
      <c r="D276" s="74">
        <v>0</v>
      </c>
      <c r="E276" s="74">
        <v>0</v>
      </c>
      <c r="F276" s="1" t="s">
        <v>64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G276" s="1">
        <v>0</v>
      </c>
      <c r="AH276" s="1">
        <v>0</v>
      </c>
      <c r="AI276" s="1">
        <v>0</v>
      </c>
      <c r="AK276" s="1">
        <v>0</v>
      </c>
      <c r="AL276" s="1">
        <v>0</v>
      </c>
      <c r="AM276" s="1">
        <v>0</v>
      </c>
    </row>
    <row r="277" spans="1:39">
      <c r="A277" s="1" t="s">
        <v>404</v>
      </c>
      <c r="B277" s="1" t="s">
        <v>412</v>
      </c>
      <c r="C277" s="74">
        <v>0</v>
      </c>
      <c r="D277" s="74">
        <v>0</v>
      </c>
      <c r="E277" s="74">
        <v>0</v>
      </c>
      <c r="F277" s="1" t="s">
        <v>64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G277" s="1">
        <v>0</v>
      </c>
      <c r="AH277" s="1">
        <v>0</v>
      </c>
      <c r="AI277" s="1">
        <v>0</v>
      </c>
      <c r="AK277" s="1">
        <v>0</v>
      </c>
      <c r="AL277" s="1">
        <v>0</v>
      </c>
      <c r="AM277" s="1">
        <v>0</v>
      </c>
    </row>
    <row r="278" spans="1:39">
      <c r="A278" s="1" t="s">
        <v>404</v>
      </c>
      <c r="B278" s="1" t="s">
        <v>413</v>
      </c>
      <c r="C278" s="74">
        <v>0</v>
      </c>
      <c r="D278" s="74">
        <v>0</v>
      </c>
      <c r="E278" s="74">
        <v>0</v>
      </c>
      <c r="F278" s="1" t="s">
        <v>64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G278" s="1">
        <v>0</v>
      </c>
      <c r="AH278" s="1">
        <v>0</v>
      </c>
      <c r="AI278" s="1">
        <v>0</v>
      </c>
      <c r="AK278" s="1">
        <v>0</v>
      </c>
      <c r="AL278" s="1">
        <v>0</v>
      </c>
      <c r="AM278" s="1">
        <v>0</v>
      </c>
    </row>
    <row r="279" spans="1:39">
      <c r="A279" s="1" t="s">
        <v>404</v>
      </c>
      <c r="B279" s="1" t="s">
        <v>414</v>
      </c>
      <c r="C279" s="74">
        <v>0</v>
      </c>
      <c r="D279" s="74">
        <v>0</v>
      </c>
      <c r="E279" s="74">
        <v>0</v>
      </c>
      <c r="F279" s="1" t="s">
        <v>64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G279" s="1">
        <v>0</v>
      </c>
      <c r="AH279" s="1">
        <v>0</v>
      </c>
      <c r="AI279" s="1">
        <v>0</v>
      </c>
      <c r="AK279" s="1">
        <v>0</v>
      </c>
      <c r="AL279" s="1">
        <v>0</v>
      </c>
      <c r="AM279" s="1">
        <v>0</v>
      </c>
    </row>
    <row r="280" spans="1:39">
      <c r="A280" s="1" t="s">
        <v>404</v>
      </c>
      <c r="B280" s="1" t="s">
        <v>415</v>
      </c>
      <c r="C280" s="74">
        <v>0</v>
      </c>
      <c r="D280" s="74">
        <v>0</v>
      </c>
      <c r="E280" s="74">
        <v>0</v>
      </c>
      <c r="F280" s="1" t="s">
        <v>64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G280" s="1">
        <v>0</v>
      </c>
      <c r="AH280" s="1">
        <v>0</v>
      </c>
      <c r="AI280" s="1">
        <v>0</v>
      </c>
      <c r="AK280" s="1">
        <v>0</v>
      </c>
      <c r="AL280" s="1">
        <v>0</v>
      </c>
      <c r="AM280" s="1">
        <v>0</v>
      </c>
    </row>
    <row r="281" spans="1:39">
      <c r="A281" s="1" t="s">
        <v>404</v>
      </c>
      <c r="B281" s="1" t="s">
        <v>416</v>
      </c>
      <c r="C281" s="74">
        <v>0</v>
      </c>
      <c r="D281" s="74">
        <v>0</v>
      </c>
      <c r="E281" s="74">
        <v>0</v>
      </c>
      <c r="F281" s="1" t="s">
        <v>64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G281" s="1">
        <v>0</v>
      </c>
      <c r="AH281" s="1">
        <v>0</v>
      </c>
      <c r="AI281" s="1">
        <v>0</v>
      </c>
      <c r="AK281" s="1">
        <v>0</v>
      </c>
      <c r="AL281" s="1">
        <v>0</v>
      </c>
      <c r="AM281" s="1">
        <v>0</v>
      </c>
    </row>
    <row r="282" spans="1:39">
      <c r="A282" s="1" t="s">
        <v>404</v>
      </c>
      <c r="B282" s="1" t="s">
        <v>417</v>
      </c>
      <c r="C282" s="74">
        <v>0</v>
      </c>
      <c r="D282" s="74">
        <v>0</v>
      </c>
      <c r="E282" s="74">
        <v>0</v>
      </c>
      <c r="F282" s="1" t="s">
        <v>64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G282" s="1">
        <v>0</v>
      </c>
      <c r="AH282" s="1">
        <v>0</v>
      </c>
      <c r="AI282" s="1">
        <v>0</v>
      </c>
      <c r="AK282" s="1">
        <v>0</v>
      </c>
      <c r="AL282" s="1">
        <v>0</v>
      </c>
      <c r="AM282" s="1">
        <v>0</v>
      </c>
    </row>
    <row r="283" spans="1:39">
      <c r="A283" s="1" t="s">
        <v>404</v>
      </c>
      <c r="B283" s="1" t="s">
        <v>418</v>
      </c>
      <c r="C283" s="74" t="s">
        <v>63</v>
      </c>
      <c r="D283" s="74" t="s">
        <v>63</v>
      </c>
      <c r="E283" s="74" t="s">
        <v>63</v>
      </c>
      <c r="F283" s="1" t="s">
        <v>64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G283" s="1">
        <v>0</v>
      </c>
      <c r="AH283" s="1">
        <v>0</v>
      </c>
      <c r="AI283" s="1">
        <v>0</v>
      </c>
      <c r="AK283" s="1">
        <v>0</v>
      </c>
      <c r="AL283" s="1">
        <v>0</v>
      </c>
      <c r="AM283" s="1">
        <v>0</v>
      </c>
    </row>
    <row r="284" spans="1:39">
      <c r="A284" s="1" t="s">
        <v>404</v>
      </c>
      <c r="B284" s="1" t="s">
        <v>714</v>
      </c>
      <c r="C284" s="74">
        <v>0</v>
      </c>
      <c r="D284" s="74">
        <v>0</v>
      </c>
      <c r="E284" s="74">
        <v>0</v>
      </c>
      <c r="F284" s="1" t="s">
        <v>64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G284" s="1">
        <v>0</v>
      </c>
      <c r="AH284" s="1">
        <v>0</v>
      </c>
      <c r="AI284" s="1">
        <v>0</v>
      </c>
      <c r="AK284" s="1">
        <v>0</v>
      </c>
      <c r="AL284" s="1">
        <v>0</v>
      </c>
      <c r="AM284" s="1">
        <v>0</v>
      </c>
    </row>
    <row r="285" spans="1:39">
      <c r="A285" s="1" t="s">
        <v>404</v>
      </c>
      <c r="B285" s="1" t="s">
        <v>420</v>
      </c>
      <c r="C285" s="74">
        <v>0</v>
      </c>
      <c r="D285" s="74">
        <v>0</v>
      </c>
      <c r="E285" s="74">
        <v>0</v>
      </c>
      <c r="F285" s="1" t="s">
        <v>64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G285" s="1">
        <v>0</v>
      </c>
      <c r="AH285" s="1">
        <v>0</v>
      </c>
      <c r="AI285" s="1">
        <v>0</v>
      </c>
      <c r="AK285" s="1">
        <v>0</v>
      </c>
      <c r="AL285" s="1">
        <v>0</v>
      </c>
      <c r="AM285" s="1">
        <v>0</v>
      </c>
    </row>
    <row r="286" spans="1:39">
      <c r="A286" s="1" t="s">
        <v>421</v>
      </c>
      <c r="B286" s="1" t="s">
        <v>422</v>
      </c>
      <c r="C286" s="74">
        <v>0</v>
      </c>
      <c r="D286" s="74">
        <v>0</v>
      </c>
      <c r="E286" s="74">
        <v>0</v>
      </c>
      <c r="F286" s="1" t="s">
        <v>64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G286" s="1">
        <v>0</v>
      </c>
      <c r="AH286" s="1">
        <v>0</v>
      </c>
      <c r="AI286" s="1">
        <v>0</v>
      </c>
      <c r="AK286" s="1">
        <v>0</v>
      </c>
      <c r="AL286" s="1">
        <v>0</v>
      </c>
      <c r="AM286" s="1">
        <v>0</v>
      </c>
    </row>
    <row r="287" spans="1:39">
      <c r="A287" s="1" t="s">
        <v>421</v>
      </c>
      <c r="B287" s="1" t="s">
        <v>423</v>
      </c>
      <c r="C287" s="74">
        <v>0</v>
      </c>
      <c r="D287" s="74">
        <v>0</v>
      </c>
      <c r="E287" s="74">
        <v>0</v>
      </c>
      <c r="F287" s="1" t="s">
        <v>64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G287" s="1">
        <v>0</v>
      </c>
      <c r="AH287" s="1">
        <v>0</v>
      </c>
      <c r="AI287" s="1">
        <v>0</v>
      </c>
      <c r="AK287" s="1">
        <v>0</v>
      </c>
      <c r="AL287" s="1">
        <v>0</v>
      </c>
      <c r="AM287" s="1">
        <v>0</v>
      </c>
    </row>
    <row r="288" spans="1:39">
      <c r="A288" s="1" t="s">
        <v>424</v>
      </c>
      <c r="B288" s="1" t="s">
        <v>425</v>
      </c>
      <c r="C288" s="74">
        <v>0</v>
      </c>
      <c r="D288" s="74">
        <v>0</v>
      </c>
      <c r="E288" s="74">
        <v>0</v>
      </c>
      <c r="F288" s="1" t="s">
        <v>64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G288" s="1">
        <v>0</v>
      </c>
      <c r="AH288" s="1">
        <v>0</v>
      </c>
      <c r="AI288" s="1">
        <v>0</v>
      </c>
      <c r="AK288" s="1">
        <v>0</v>
      </c>
      <c r="AL288" s="1">
        <v>0</v>
      </c>
      <c r="AM288" s="1">
        <v>0</v>
      </c>
    </row>
    <row r="289" spans="1:39">
      <c r="A289" s="1" t="s">
        <v>426</v>
      </c>
      <c r="B289" s="1" t="s">
        <v>427</v>
      </c>
      <c r="C289" s="74" t="s">
        <v>63</v>
      </c>
      <c r="D289" s="74" t="s">
        <v>63</v>
      </c>
      <c r="E289" s="74" t="s">
        <v>63</v>
      </c>
      <c r="F289" s="1" t="s">
        <v>64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G289" s="1">
        <v>0</v>
      </c>
      <c r="AH289" s="1">
        <v>0</v>
      </c>
      <c r="AI289" s="1">
        <v>0</v>
      </c>
      <c r="AK289" s="1">
        <v>0</v>
      </c>
      <c r="AL289" s="1">
        <v>0</v>
      </c>
      <c r="AM289" s="1">
        <v>0</v>
      </c>
    </row>
    <row r="290" spans="1:39">
      <c r="A290" s="1" t="s">
        <v>426</v>
      </c>
      <c r="B290" s="1" t="s">
        <v>428</v>
      </c>
      <c r="C290" s="74">
        <v>0</v>
      </c>
      <c r="D290" s="74">
        <v>0</v>
      </c>
      <c r="E290" s="74">
        <v>0</v>
      </c>
      <c r="F290" s="1" t="s">
        <v>64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G290" s="1">
        <v>0</v>
      </c>
      <c r="AH290" s="1">
        <v>0</v>
      </c>
      <c r="AI290" s="1">
        <v>0</v>
      </c>
      <c r="AK290" s="1">
        <v>0</v>
      </c>
      <c r="AL290" s="1">
        <v>0</v>
      </c>
      <c r="AM290" s="1">
        <v>0</v>
      </c>
    </row>
    <row r="291" spans="1:39">
      <c r="A291" s="1" t="s">
        <v>426</v>
      </c>
      <c r="B291" s="1" t="s">
        <v>429</v>
      </c>
      <c r="C291" s="74">
        <v>100</v>
      </c>
      <c r="D291" s="74">
        <v>33</v>
      </c>
      <c r="E291" s="74">
        <v>1</v>
      </c>
      <c r="F291" s="1">
        <v>33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73.053763440860209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G291" s="1">
        <v>73.053763440860209</v>
      </c>
      <c r="AH291" s="1">
        <v>158</v>
      </c>
      <c r="AI291" s="1">
        <v>0.46236559139784944</v>
      </c>
      <c r="AK291" s="1">
        <v>4.0999999999999996</v>
      </c>
      <c r="AL291" s="1">
        <v>2.2043010752688175</v>
      </c>
      <c r="AM291" s="1">
        <v>1.8956989247311822</v>
      </c>
    </row>
    <row r="292" spans="1:39">
      <c r="A292" s="1" t="s">
        <v>426</v>
      </c>
      <c r="B292" s="1" t="s">
        <v>430</v>
      </c>
      <c r="C292" s="74">
        <v>0</v>
      </c>
      <c r="D292" s="74">
        <v>0</v>
      </c>
      <c r="E292" s="74">
        <v>0</v>
      </c>
      <c r="F292" s="1" t="s">
        <v>64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G292" s="1">
        <v>0</v>
      </c>
      <c r="AH292" s="1">
        <v>0</v>
      </c>
      <c r="AI292" s="1">
        <v>0</v>
      </c>
      <c r="AK292" s="1">
        <v>0</v>
      </c>
      <c r="AL292" s="1">
        <v>0</v>
      </c>
      <c r="AM292" s="1">
        <v>0</v>
      </c>
    </row>
    <row r="293" spans="1:39">
      <c r="A293" s="1" t="s">
        <v>426</v>
      </c>
      <c r="B293" s="1" t="s">
        <v>431</v>
      </c>
      <c r="C293" s="74">
        <v>0</v>
      </c>
      <c r="D293" s="74">
        <v>0</v>
      </c>
      <c r="E293" s="74">
        <v>0</v>
      </c>
      <c r="F293" s="1" t="s">
        <v>64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G293" s="1">
        <v>0</v>
      </c>
      <c r="AH293" s="1">
        <v>0</v>
      </c>
      <c r="AI293" s="1">
        <v>0</v>
      </c>
      <c r="AK293" s="1">
        <v>0</v>
      </c>
      <c r="AL293" s="1">
        <v>0</v>
      </c>
      <c r="AM293" s="1">
        <v>0</v>
      </c>
    </row>
    <row r="294" spans="1:39">
      <c r="A294" s="1" t="s">
        <v>432</v>
      </c>
      <c r="B294" s="1" t="s">
        <v>433</v>
      </c>
      <c r="C294" s="74">
        <v>140</v>
      </c>
      <c r="D294" s="74">
        <v>19.899999999999999</v>
      </c>
      <c r="E294" s="74">
        <v>0</v>
      </c>
      <c r="F294" s="1">
        <v>19.899999999999999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12.433964052184351</v>
      </c>
      <c r="T294" s="1">
        <v>14.055785450295353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4.2978267049941561</v>
      </c>
      <c r="AA294" s="1">
        <v>0</v>
      </c>
      <c r="AB294" s="1">
        <v>0</v>
      </c>
      <c r="AC294" s="1">
        <v>0.54060713270366745</v>
      </c>
      <c r="AD294" s="1">
        <v>0</v>
      </c>
      <c r="AE294" s="1">
        <v>13.363973561647661</v>
      </c>
      <c r="AG294" s="1">
        <v>44.692156901825186</v>
      </c>
      <c r="AH294" s="1">
        <v>171</v>
      </c>
      <c r="AI294" s="1">
        <v>0.26135764270073208</v>
      </c>
      <c r="AK294" s="1">
        <v>3.1</v>
      </c>
      <c r="AL294" s="1">
        <v>2.3061070971014148</v>
      </c>
      <c r="AM294" s="1">
        <v>0.79389290289858527</v>
      </c>
    </row>
    <row r="295" spans="1:39">
      <c r="A295" s="1" t="s">
        <v>434</v>
      </c>
      <c r="B295" s="1" t="s">
        <v>435</v>
      </c>
      <c r="C295" s="74">
        <v>0</v>
      </c>
      <c r="D295" s="74">
        <v>0</v>
      </c>
      <c r="E295" s="74">
        <v>0</v>
      </c>
      <c r="F295" s="1" t="s">
        <v>64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G295" s="1">
        <v>0</v>
      </c>
      <c r="AH295" s="1">
        <v>0</v>
      </c>
      <c r="AI295" s="1">
        <v>0</v>
      </c>
      <c r="AK295" s="1">
        <v>0</v>
      </c>
      <c r="AL295" s="1">
        <v>0</v>
      </c>
      <c r="AM295" s="1">
        <v>0</v>
      </c>
    </row>
    <row r="296" spans="1:39">
      <c r="A296" s="1" t="s">
        <v>436</v>
      </c>
      <c r="B296" s="1" t="s">
        <v>437</v>
      </c>
      <c r="C296" s="74">
        <v>0</v>
      </c>
      <c r="D296" s="74">
        <v>0</v>
      </c>
      <c r="E296" s="74">
        <v>0</v>
      </c>
      <c r="F296" s="1" t="s">
        <v>64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G296" s="1">
        <v>0</v>
      </c>
      <c r="AH296" s="1">
        <v>0</v>
      </c>
      <c r="AI296" s="1">
        <v>0</v>
      </c>
      <c r="AK296" s="1">
        <v>0</v>
      </c>
      <c r="AL296" s="1">
        <v>0</v>
      </c>
      <c r="AM296" s="1">
        <v>0</v>
      </c>
    </row>
    <row r="297" spans="1:39">
      <c r="A297" s="1" t="s">
        <v>436</v>
      </c>
      <c r="B297" s="1" t="s">
        <v>438</v>
      </c>
      <c r="C297" s="74">
        <v>0</v>
      </c>
      <c r="D297" s="74">
        <v>0</v>
      </c>
      <c r="E297" s="74">
        <v>0</v>
      </c>
      <c r="F297" s="1" t="s">
        <v>64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G297" s="1">
        <v>0</v>
      </c>
      <c r="AH297" s="1">
        <v>0</v>
      </c>
      <c r="AI297" s="1">
        <v>0</v>
      </c>
      <c r="AK297" s="1">
        <v>0</v>
      </c>
      <c r="AL297" s="1">
        <v>0</v>
      </c>
      <c r="AM297" s="1">
        <v>0</v>
      </c>
    </row>
    <row r="298" spans="1:39">
      <c r="A298" s="1" t="s">
        <v>436</v>
      </c>
      <c r="B298" s="1" t="s">
        <v>439</v>
      </c>
      <c r="C298" s="74">
        <v>0</v>
      </c>
      <c r="D298" s="74">
        <v>0</v>
      </c>
      <c r="E298" s="74">
        <v>0</v>
      </c>
      <c r="F298" s="1" t="s">
        <v>64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G298" s="1">
        <v>0</v>
      </c>
      <c r="AH298" s="1">
        <v>0</v>
      </c>
      <c r="AI298" s="1">
        <v>0</v>
      </c>
      <c r="AK298" s="1">
        <v>0</v>
      </c>
      <c r="AL298" s="1">
        <v>0</v>
      </c>
      <c r="AM298" s="1">
        <v>0</v>
      </c>
    </row>
    <row r="299" spans="1:39">
      <c r="A299" s="1" t="s">
        <v>436</v>
      </c>
      <c r="B299" s="1" t="s">
        <v>440</v>
      </c>
      <c r="C299" s="74">
        <v>0</v>
      </c>
      <c r="D299" s="74">
        <v>0</v>
      </c>
      <c r="E299" s="74">
        <v>0</v>
      </c>
      <c r="F299" s="1" t="s">
        <v>64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G299" s="1">
        <v>0</v>
      </c>
      <c r="AH299" s="1">
        <v>0</v>
      </c>
      <c r="AI299" s="1">
        <v>0</v>
      </c>
      <c r="AK299" s="1">
        <v>0</v>
      </c>
      <c r="AL299" s="1">
        <v>0</v>
      </c>
      <c r="AM299" s="1">
        <v>0</v>
      </c>
    </row>
    <row r="300" spans="1:39">
      <c r="A300" s="1" t="s">
        <v>436</v>
      </c>
      <c r="B300" s="1" t="s">
        <v>441</v>
      </c>
      <c r="C300" s="74">
        <v>0</v>
      </c>
      <c r="D300" s="74">
        <v>0</v>
      </c>
      <c r="E300" s="74">
        <v>0</v>
      </c>
      <c r="F300" s="1" t="s">
        <v>64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G300" s="1">
        <v>0</v>
      </c>
      <c r="AH300" s="1">
        <v>0</v>
      </c>
      <c r="AI300" s="1">
        <v>0</v>
      </c>
      <c r="AK300" s="1">
        <v>0</v>
      </c>
      <c r="AL300" s="1">
        <v>0</v>
      </c>
      <c r="AM300" s="1">
        <v>0</v>
      </c>
    </row>
    <row r="301" spans="1:39">
      <c r="A301" s="1" t="s">
        <v>436</v>
      </c>
      <c r="B301" s="1" t="s">
        <v>442</v>
      </c>
      <c r="C301" s="74">
        <v>0</v>
      </c>
      <c r="D301" s="74">
        <v>0</v>
      </c>
      <c r="E301" s="74">
        <v>0</v>
      </c>
      <c r="F301" s="1" t="s">
        <v>64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G301" s="1">
        <v>0</v>
      </c>
      <c r="AH301" s="1">
        <v>0</v>
      </c>
      <c r="AI301" s="1">
        <v>0</v>
      </c>
      <c r="AK301" s="1">
        <v>0</v>
      </c>
      <c r="AL301" s="1">
        <v>0</v>
      </c>
      <c r="AM301" s="1">
        <v>0</v>
      </c>
    </row>
    <row r="302" spans="1:39">
      <c r="A302" s="1" t="s">
        <v>436</v>
      </c>
      <c r="B302" s="1" t="s">
        <v>443</v>
      </c>
      <c r="C302" s="74">
        <v>0</v>
      </c>
      <c r="D302" s="74">
        <v>0</v>
      </c>
      <c r="E302" s="74">
        <v>0</v>
      </c>
      <c r="F302" s="1" t="s">
        <v>64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G302" s="1">
        <v>0</v>
      </c>
      <c r="AH302" s="1">
        <v>0</v>
      </c>
      <c r="AI302" s="1">
        <v>0</v>
      </c>
      <c r="AK302" s="1">
        <v>0</v>
      </c>
      <c r="AL302" s="1">
        <v>0</v>
      </c>
      <c r="AM302" s="1">
        <v>0</v>
      </c>
    </row>
    <row r="303" spans="1:39">
      <c r="A303" s="1" t="s">
        <v>436</v>
      </c>
      <c r="B303" s="1" t="s">
        <v>444</v>
      </c>
      <c r="C303" s="74">
        <v>0</v>
      </c>
      <c r="D303" s="74">
        <v>0</v>
      </c>
      <c r="E303" s="74">
        <v>0</v>
      </c>
      <c r="F303" s="1" t="s">
        <v>64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G303" s="1">
        <v>0</v>
      </c>
      <c r="AH303" s="1">
        <v>0</v>
      </c>
      <c r="AI303" s="1">
        <v>0</v>
      </c>
      <c r="AK303" s="1">
        <v>0</v>
      </c>
      <c r="AL303" s="1">
        <v>0</v>
      </c>
      <c r="AM303" s="1">
        <v>0</v>
      </c>
    </row>
    <row r="304" spans="1:39">
      <c r="A304" s="1" t="s">
        <v>436</v>
      </c>
      <c r="B304" s="1" t="s">
        <v>445</v>
      </c>
      <c r="C304" s="74">
        <v>122</v>
      </c>
      <c r="D304" s="74">
        <v>50</v>
      </c>
      <c r="E304" s="74">
        <v>0</v>
      </c>
      <c r="F304" s="1">
        <v>50</v>
      </c>
      <c r="H304" s="1">
        <v>0</v>
      </c>
      <c r="I304" s="1">
        <v>1.8129965369729068E-2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5.2678356954119625</v>
      </c>
      <c r="S304" s="1">
        <v>36.151813595964448</v>
      </c>
      <c r="T304" s="1">
        <v>30.470814316598606</v>
      </c>
      <c r="U304" s="1">
        <v>6.7139082392505403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16.61514683153014</v>
      </c>
      <c r="AG304" s="1">
        <v>95.237648644125429</v>
      </c>
      <c r="AH304" s="1">
        <v>188</v>
      </c>
      <c r="AI304" s="1">
        <v>0.50658323746875233</v>
      </c>
      <c r="AK304" s="1">
        <v>6.24</v>
      </c>
      <c r="AL304" s="1">
        <v>3.0536950662800924</v>
      </c>
      <c r="AM304" s="1">
        <v>3.1863049337199079</v>
      </c>
    </row>
    <row r="305" spans="1:39">
      <c r="A305" s="1" t="s">
        <v>436</v>
      </c>
      <c r="B305" s="1" t="s">
        <v>446</v>
      </c>
      <c r="C305" s="74">
        <v>0</v>
      </c>
      <c r="D305" s="74">
        <v>0</v>
      </c>
      <c r="E305" s="74">
        <v>0</v>
      </c>
      <c r="F305" s="1" t="s">
        <v>64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G305" s="1">
        <v>0</v>
      </c>
      <c r="AH305" s="1">
        <v>0</v>
      </c>
      <c r="AI305" s="1">
        <v>0</v>
      </c>
      <c r="AK305" s="1">
        <v>0</v>
      </c>
      <c r="AL305" s="1">
        <v>0</v>
      </c>
      <c r="AM305" s="1">
        <v>0</v>
      </c>
    </row>
    <row r="306" spans="1:39">
      <c r="A306" s="1" t="s">
        <v>436</v>
      </c>
      <c r="B306" s="1" t="s">
        <v>447</v>
      </c>
      <c r="C306" s="74">
        <v>72</v>
      </c>
      <c r="D306" s="74">
        <v>11.35</v>
      </c>
      <c r="E306" s="74">
        <v>0</v>
      </c>
      <c r="F306" s="1">
        <v>11.35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25.333581933713191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1.1560266698487514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G306" s="1">
        <v>26.48960860356194</v>
      </c>
      <c r="AH306" s="1">
        <v>91</v>
      </c>
      <c r="AI306" s="1">
        <v>0.29109460003914223</v>
      </c>
      <c r="AK306" s="1">
        <v>2.76</v>
      </c>
      <c r="AL306" s="1">
        <v>1.9556690137820771</v>
      </c>
      <c r="AM306" s="1">
        <v>0.80433098621792265</v>
      </c>
    </row>
    <row r="307" spans="1:39">
      <c r="A307" s="1" t="s">
        <v>436</v>
      </c>
      <c r="B307" s="1" t="s">
        <v>448</v>
      </c>
      <c r="C307" s="74">
        <v>0</v>
      </c>
      <c r="D307" s="74">
        <v>0</v>
      </c>
      <c r="E307" s="74">
        <v>0</v>
      </c>
      <c r="F307" s="1" t="s">
        <v>64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G307" s="1">
        <v>0</v>
      </c>
      <c r="AH307" s="1">
        <v>0</v>
      </c>
      <c r="AI307" s="1">
        <v>0</v>
      </c>
      <c r="AK307" s="1">
        <v>0</v>
      </c>
      <c r="AL307" s="1">
        <v>0</v>
      </c>
      <c r="AM307" s="1">
        <v>0</v>
      </c>
    </row>
    <row r="308" spans="1:39">
      <c r="A308" s="1" t="s">
        <v>436</v>
      </c>
      <c r="B308" s="1" t="s">
        <v>449</v>
      </c>
      <c r="C308" s="74">
        <v>0</v>
      </c>
      <c r="D308" s="74">
        <v>0</v>
      </c>
      <c r="E308" s="74">
        <v>0</v>
      </c>
      <c r="F308" s="1" t="s">
        <v>64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G308" s="1">
        <v>0</v>
      </c>
      <c r="AH308" s="1">
        <v>0</v>
      </c>
      <c r="AI308" s="1">
        <v>0</v>
      </c>
      <c r="AK308" s="1">
        <v>0</v>
      </c>
      <c r="AL308" s="1">
        <v>0</v>
      </c>
      <c r="AM308" s="1">
        <v>0</v>
      </c>
    </row>
    <row r="309" spans="1:39">
      <c r="A309" s="1" t="s">
        <v>436</v>
      </c>
      <c r="B309" s="1" t="s">
        <v>450</v>
      </c>
      <c r="C309" s="74">
        <v>321</v>
      </c>
      <c r="D309" s="74">
        <v>156</v>
      </c>
      <c r="E309" s="74">
        <v>0</v>
      </c>
      <c r="F309" s="1">
        <v>156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69.848806697488442</v>
      </c>
      <c r="S309" s="1">
        <v>78.230663501187053</v>
      </c>
      <c r="T309" s="1">
        <v>81.583406222666497</v>
      </c>
      <c r="U309" s="1">
        <v>34.08621766837436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41.90075187969925</v>
      </c>
      <c r="AG309" s="1">
        <v>305.64984596941559</v>
      </c>
      <c r="AH309" s="1">
        <v>552</v>
      </c>
      <c r="AI309" s="1">
        <v>0.55371348907502826</v>
      </c>
      <c r="AK309" s="1">
        <v>22</v>
      </c>
      <c r="AL309" s="1">
        <v>9.8581583128131456</v>
      </c>
      <c r="AM309" s="1">
        <v>12.141841687186854</v>
      </c>
    </row>
    <row r="310" spans="1:39">
      <c r="A310" s="1" t="s">
        <v>436</v>
      </c>
      <c r="B310" s="1" t="s">
        <v>451</v>
      </c>
      <c r="C310" s="74">
        <v>0</v>
      </c>
      <c r="D310" s="74">
        <v>0</v>
      </c>
      <c r="E310" s="74">
        <v>0</v>
      </c>
      <c r="F310" s="1" t="s">
        <v>64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G310" s="1">
        <v>0</v>
      </c>
      <c r="AH310" s="1">
        <v>0</v>
      </c>
      <c r="AI310" s="1">
        <v>0</v>
      </c>
      <c r="AK310" s="1">
        <v>0</v>
      </c>
      <c r="AL310" s="1">
        <v>0</v>
      </c>
      <c r="AM310" s="1">
        <v>0</v>
      </c>
    </row>
    <row r="311" spans="1:39">
      <c r="A311" s="1" t="s">
        <v>436</v>
      </c>
      <c r="B311" s="1" t="s">
        <v>720</v>
      </c>
      <c r="C311" s="74">
        <v>0</v>
      </c>
      <c r="D311" s="74">
        <v>0</v>
      </c>
      <c r="E311" s="74">
        <v>0</v>
      </c>
      <c r="F311" s="1" t="s">
        <v>64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G311" s="1">
        <v>0</v>
      </c>
      <c r="AH311" s="1">
        <v>0</v>
      </c>
      <c r="AI311" s="1">
        <v>0</v>
      </c>
      <c r="AK311" s="1">
        <v>0</v>
      </c>
      <c r="AL311" s="1">
        <v>0</v>
      </c>
      <c r="AM311" s="1">
        <v>0</v>
      </c>
    </row>
    <row r="312" spans="1:39">
      <c r="A312" s="1" t="s">
        <v>436</v>
      </c>
      <c r="B312" s="1" t="s">
        <v>453</v>
      </c>
      <c r="C312" s="74">
        <v>0</v>
      </c>
      <c r="D312" s="74">
        <v>0</v>
      </c>
      <c r="E312" s="74">
        <v>0</v>
      </c>
      <c r="F312" s="1" t="s">
        <v>64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G312" s="1">
        <v>0</v>
      </c>
      <c r="AH312" s="1">
        <v>0</v>
      </c>
      <c r="AI312" s="1">
        <v>0</v>
      </c>
      <c r="AK312" s="1">
        <v>0</v>
      </c>
      <c r="AL312" s="1">
        <v>0</v>
      </c>
      <c r="AM312" s="1">
        <v>0</v>
      </c>
    </row>
    <row r="313" spans="1:39">
      <c r="A313" s="1" t="s">
        <v>436</v>
      </c>
      <c r="B313" s="1" t="s">
        <v>715</v>
      </c>
      <c r="C313" s="74">
        <v>0</v>
      </c>
      <c r="D313" s="74">
        <v>0</v>
      </c>
      <c r="E313" s="74">
        <v>0</v>
      </c>
      <c r="F313" s="1" t="s">
        <v>64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G313" s="1">
        <v>0</v>
      </c>
      <c r="AH313" s="1">
        <v>0</v>
      </c>
      <c r="AI313" s="1">
        <v>0</v>
      </c>
      <c r="AK313" s="1">
        <v>0</v>
      </c>
      <c r="AL313" s="1">
        <v>0</v>
      </c>
      <c r="AM313" s="1">
        <v>0</v>
      </c>
    </row>
    <row r="314" spans="1:39">
      <c r="A314" s="1" t="s">
        <v>455</v>
      </c>
      <c r="B314" s="1" t="s">
        <v>456</v>
      </c>
      <c r="C314" s="74">
        <v>0</v>
      </c>
      <c r="D314" s="74">
        <v>0</v>
      </c>
      <c r="E314" s="74">
        <v>0</v>
      </c>
      <c r="F314" s="1" t="s">
        <v>64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G314" s="1">
        <v>0</v>
      </c>
      <c r="AH314" s="1">
        <v>0</v>
      </c>
      <c r="AI314" s="1">
        <v>0</v>
      </c>
      <c r="AK314" s="1">
        <v>0</v>
      </c>
      <c r="AL314" s="1">
        <v>0</v>
      </c>
      <c r="AM314" s="1">
        <v>0</v>
      </c>
    </row>
    <row r="315" spans="1:39">
      <c r="A315" s="1" t="s">
        <v>455</v>
      </c>
      <c r="B315" s="1" t="s">
        <v>457</v>
      </c>
      <c r="C315" s="74">
        <v>187</v>
      </c>
      <c r="D315" s="74">
        <v>9.6</v>
      </c>
      <c r="E315" s="74">
        <v>0</v>
      </c>
      <c r="F315" s="1">
        <v>9.6</v>
      </c>
      <c r="H315" s="1">
        <v>0</v>
      </c>
      <c r="I315" s="1">
        <v>0.14675240024663072</v>
      </c>
      <c r="J315" s="1">
        <v>0</v>
      </c>
      <c r="K315" s="1">
        <v>0</v>
      </c>
      <c r="L315" s="1">
        <v>0</v>
      </c>
      <c r="M315" s="1">
        <v>0</v>
      </c>
      <c r="N315" s="1">
        <v>25.397758589013392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G315" s="1">
        <v>25.544510989260022</v>
      </c>
      <c r="AH315" s="1">
        <v>182</v>
      </c>
      <c r="AI315" s="1">
        <v>0.14035445598494517</v>
      </c>
      <c r="AK315" s="1">
        <v>5.9</v>
      </c>
      <c r="AL315" s="1">
        <v>5.057644973425087</v>
      </c>
      <c r="AM315" s="1">
        <v>0.84235502657491335</v>
      </c>
    </row>
    <row r="316" spans="1:39">
      <c r="A316" s="1" t="s">
        <v>455</v>
      </c>
      <c r="B316" s="1" t="s">
        <v>458</v>
      </c>
      <c r="C316" s="74">
        <v>0</v>
      </c>
      <c r="D316" s="74">
        <v>0</v>
      </c>
      <c r="E316" s="74">
        <v>0</v>
      </c>
      <c r="F316" s="1" t="s">
        <v>64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G316" s="1">
        <v>0</v>
      </c>
      <c r="AH316" s="1">
        <v>0</v>
      </c>
      <c r="AI316" s="1">
        <v>0</v>
      </c>
      <c r="AK316" s="1">
        <v>0</v>
      </c>
      <c r="AL316" s="1">
        <v>0</v>
      </c>
      <c r="AM316" s="1">
        <v>0</v>
      </c>
    </row>
    <row r="317" spans="1:39">
      <c r="A317" s="1" t="s">
        <v>455</v>
      </c>
      <c r="B317" s="1" t="s">
        <v>459</v>
      </c>
      <c r="C317" s="74">
        <v>0</v>
      </c>
      <c r="D317" s="74">
        <v>0</v>
      </c>
      <c r="E317" s="74">
        <v>0</v>
      </c>
      <c r="F317" s="1" t="s">
        <v>64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G317" s="1">
        <v>0</v>
      </c>
      <c r="AH317" s="1">
        <v>0</v>
      </c>
      <c r="AI317" s="1">
        <v>0</v>
      </c>
      <c r="AK317" s="1">
        <v>0</v>
      </c>
      <c r="AL317" s="1">
        <v>0</v>
      </c>
      <c r="AM317" s="1">
        <v>0</v>
      </c>
    </row>
    <row r="318" spans="1:39">
      <c r="A318" s="1" t="s">
        <v>455</v>
      </c>
      <c r="B318" s="1" t="s">
        <v>460</v>
      </c>
      <c r="C318" s="74">
        <v>0</v>
      </c>
      <c r="D318" s="74">
        <v>0</v>
      </c>
      <c r="E318" s="74">
        <v>0</v>
      </c>
      <c r="F318" s="1" t="s">
        <v>64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G318" s="1">
        <v>0</v>
      </c>
      <c r="AH318" s="1">
        <v>0</v>
      </c>
      <c r="AI318" s="1">
        <v>0</v>
      </c>
      <c r="AK318" s="1">
        <v>0</v>
      </c>
      <c r="AL318" s="1">
        <v>0</v>
      </c>
      <c r="AM318" s="1">
        <v>0</v>
      </c>
    </row>
    <row r="319" spans="1:39">
      <c r="A319" s="1" t="s">
        <v>461</v>
      </c>
      <c r="B319" s="1" t="s">
        <v>462</v>
      </c>
      <c r="C319" s="74">
        <v>0</v>
      </c>
      <c r="D319" s="74">
        <v>0</v>
      </c>
      <c r="E319" s="74">
        <v>0</v>
      </c>
      <c r="F319" s="1" t="s">
        <v>64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G319" s="1">
        <v>0</v>
      </c>
      <c r="AH319" s="1">
        <v>0</v>
      </c>
      <c r="AI319" s="1">
        <v>0</v>
      </c>
      <c r="AK319" s="1">
        <v>0</v>
      </c>
      <c r="AL319" s="1">
        <v>0</v>
      </c>
      <c r="AM319" s="1">
        <v>0</v>
      </c>
    </row>
    <row r="320" spans="1:39">
      <c r="A320" s="1" t="s">
        <v>461</v>
      </c>
      <c r="B320" s="1" t="s">
        <v>463</v>
      </c>
      <c r="C320" s="74">
        <v>0</v>
      </c>
      <c r="D320" s="74">
        <v>0</v>
      </c>
      <c r="E320" s="74">
        <v>0</v>
      </c>
      <c r="F320" s="1" t="s">
        <v>64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G320" s="1">
        <v>0</v>
      </c>
      <c r="AH320" s="1">
        <v>0</v>
      </c>
      <c r="AI320" s="1">
        <v>0</v>
      </c>
      <c r="AK320" s="1">
        <v>0</v>
      </c>
      <c r="AL320" s="1">
        <v>0</v>
      </c>
      <c r="AM320" s="1">
        <v>0</v>
      </c>
    </row>
    <row r="321" spans="1:39">
      <c r="A321" s="1" t="s">
        <v>464</v>
      </c>
      <c r="B321" s="1" t="s">
        <v>465</v>
      </c>
      <c r="C321" s="74">
        <v>0</v>
      </c>
      <c r="D321" s="74">
        <v>0</v>
      </c>
      <c r="E321" s="74">
        <v>0</v>
      </c>
      <c r="F321" s="1" t="s">
        <v>64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G321" s="1">
        <v>0</v>
      </c>
      <c r="AH321" s="1">
        <v>0</v>
      </c>
      <c r="AI321" s="1">
        <v>0</v>
      </c>
      <c r="AK321" s="1">
        <v>0</v>
      </c>
      <c r="AL321" s="1">
        <v>0</v>
      </c>
      <c r="AM321" s="1">
        <v>0</v>
      </c>
    </row>
    <row r="322" spans="1:39">
      <c r="A322" s="1" t="s">
        <v>466</v>
      </c>
      <c r="B322" s="1" t="s">
        <v>467</v>
      </c>
      <c r="C322" s="74">
        <v>0</v>
      </c>
      <c r="D322" s="74">
        <v>0</v>
      </c>
      <c r="E322" s="74">
        <v>0</v>
      </c>
      <c r="F322" s="1" t="s">
        <v>64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G322" s="1">
        <v>0</v>
      </c>
      <c r="AH322" s="1">
        <v>0</v>
      </c>
      <c r="AI322" s="1">
        <v>0</v>
      </c>
      <c r="AK322" s="1">
        <v>0</v>
      </c>
      <c r="AL322" s="1">
        <v>0</v>
      </c>
      <c r="AM322" s="1">
        <v>0</v>
      </c>
    </row>
    <row r="323" spans="1:39">
      <c r="A323" s="1" t="s">
        <v>468</v>
      </c>
      <c r="B323" s="1" t="s">
        <v>469</v>
      </c>
      <c r="C323" s="74">
        <v>29</v>
      </c>
      <c r="D323" s="74">
        <v>1.56</v>
      </c>
      <c r="E323" s="74">
        <v>0</v>
      </c>
      <c r="F323" s="1">
        <v>1.56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4.180358517540963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G323" s="1">
        <v>4.180358517540963</v>
      </c>
      <c r="AH323" s="1">
        <v>34.049999999999997</v>
      </c>
      <c r="AI323" s="1">
        <v>0.12277117525817807</v>
      </c>
      <c r="AK323" s="1">
        <v>0.77</v>
      </c>
      <c r="AL323" s="1">
        <v>0.87804000000000004</v>
      </c>
      <c r="AM323" s="1">
        <v>0</v>
      </c>
    </row>
    <row r="324" spans="1:39">
      <c r="A324" s="1" t="s">
        <v>468</v>
      </c>
      <c r="B324" s="1" t="s">
        <v>470</v>
      </c>
      <c r="C324" s="74">
        <v>0</v>
      </c>
      <c r="D324" s="74">
        <v>0</v>
      </c>
      <c r="E324" s="74">
        <v>0</v>
      </c>
      <c r="F324" s="1" t="s">
        <v>64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G324" s="1">
        <v>0</v>
      </c>
      <c r="AH324" s="1">
        <v>0</v>
      </c>
      <c r="AI324" s="1">
        <v>0</v>
      </c>
      <c r="AK324" s="1">
        <v>0</v>
      </c>
      <c r="AL324" s="1">
        <v>0</v>
      </c>
      <c r="AM324" s="1">
        <v>0</v>
      </c>
    </row>
    <row r="325" spans="1:39">
      <c r="A325" s="1" t="s">
        <v>468</v>
      </c>
      <c r="B325" s="1" t="s">
        <v>471</v>
      </c>
      <c r="C325" s="74">
        <v>0</v>
      </c>
      <c r="D325" s="74">
        <v>0</v>
      </c>
      <c r="E325" s="74">
        <v>0</v>
      </c>
      <c r="F325" s="1" t="s">
        <v>64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G325" s="1">
        <v>0</v>
      </c>
      <c r="AH325" s="1">
        <v>0</v>
      </c>
      <c r="AI325" s="1">
        <v>0</v>
      </c>
      <c r="AK325" s="1">
        <v>0</v>
      </c>
      <c r="AL325" s="1">
        <v>0</v>
      </c>
      <c r="AM325" s="1">
        <v>0</v>
      </c>
    </row>
    <row r="326" spans="1:39">
      <c r="A326" s="1" t="s">
        <v>468</v>
      </c>
      <c r="B326" s="1" t="s">
        <v>472</v>
      </c>
      <c r="C326" s="74">
        <v>0</v>
      </c>
      <c r="D326" s="74">
        <v>0</v>
      </c>
      <c r="E326" s="74">
        <v>0</v>
      </c>
      <c r="F326" s="1" t="s">
        <v>64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G326" s="1">
        <v>0</v>
      </c>
      <c r="AH326" s="1">
        <v>0</v>
      </c>
      <c r="AI326" s="1">
        <v>0</v>
      </c>
      <c r="AK326" s="1">
        <v>0</v>
      </c>
      <c r="AL326" s="1">
        <v>0</v>
      </c>
      <c r="AM326" s="1">
        <v>0</v>
      </c>
    </row>
    <row r="327" spans="1:39">
      <c r="A327" s="1" t="s">
        <v>473</v>
      </c>
      <c r="B327" s="1" t="s">
        <v>474</v>
      </c>
      <c r="C327" s="74">
        <v>0</v>
      </c>
      <c r="D327" s="74">
        <v>0</v>
      </c>
      <c r="E327" s="74">
        <v>0</v>
      </c>
      <c r="F327" s="1" t="s">
        <v>64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G327" s="1">
        <v>0</v>
      </c>
      <c r="AH327" s="1">
        <v>0</v>
      </c>
      <c r="AI327" s="1">
        <v>0</v>
      </c>
      <c r="AK327" s="1">
        <v>0</v>
      </c>
      <c r="AL327" s="1">
        <v>0</v>
      </c>
      <c r="AM327" s="1">
        <v>0</v>
      </c>
    </row>
    <row r="328" spans="1:39">
      <c r="A328" s="1" t="s">
        <v>473</v>
      </c>
      <c r="B328" s="1" t="s">
        <v>475</v>
      </c>
      <c r="C328" s="74">
        <v>0</v>
      </c>
      <c r="D328" s="74">
        <v>0</v>
      </c>
      <c r="E328" s="74">
        <v>0</v>
      </c>
      <c r="F328" s="1" t="s">
        <v>64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G328" s="1">
        <v>0</v>
      </c>
      <c r="AH328" s="1">
        <v>0</v>
      </c>
      <c r="AI328" s="1">
        <v>0</v>
      </c>
      <c r="AK328" s="1">
        <v>0</v>
      </c>
      <c r="AL328" s="1">
        <v>0</v>
      </c>
      <c r="AM328" s="1">
        <v>0</v>
      </c>
    </row>
    <row r="329" spans="1:39">
      <c r="A329" s="1" t="s">
        <v>476</v>
      </c>
      <c r="B329" s="1" t="s">
        <v>477</v>
      </c>
      <c r="C329" s="74">
        <v>124</v>
      </c>
      <c r="D329" s="74">
        <v>37</v>
      </c>
      <c r="E329" s="74">
        <v>0</v>
      </c>
      <c r="F329" s="1">
        <v>37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26.864686468646866</v>
      </c>
      <c r="O329" s="1">
        <v>0</v>
      </c>
      <c r="P329" s="1">
        <v>0</v>
      </c>
      <c r="Q329" s="1">
        <v>75.24113280175969</v>
      </c>
      <c r="R329" s="1">
        <v>8.7489689304371732E-2</v>
      </c>
      <c r="S329" s="1">
        <v>0.87489689304371732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G329" s="1">
        <v>103.06820585275464</v>
      </c>
      <c r="AH329" s="1">
        <v>229.7</v>
      </c>
      <c r="AI329" s="1">
        <v>0.44870790532326793</v>
      </c>
      <c r="AK329" s="1">
        <v>5.9</v>
      </c>
      <c r="AL329" s="1">
        <v>3.2397805201077392</v>
      </c>
      <c r="AM329" s="1">
        <v>2.6602194798922612</v>
      </c>
    </row>
    <row r="330" spans="1:39">
      <c r="A330" s="1" t="s">
        <v>476</v>
      </c>
      <c r="B330" s="1" t="s">
        <v>478</v>
      </c>
      <c r="C330" s="74">
        <v>0</v>
      </c>
      <c r="D330" s="74">
        <v>0</v>
      </c>
      <c r="E330" s="74">
        <v>0</v>
      </c>
      <c r="F330" s="1" t="s">
        <v>64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G330" s="1">
        <v>0</v>
      </c>
      <c r="AH330" s="1">
        <v>0</v>
      </c>
      <c r="AI330" s="1">
        <v>0</v>
      </c>
      <c r="AK330" s="1">
        <v>0</v>
      </c>
      <c r="AL330" s="1">
        <v>0</v>
      </c>
      <c r="AM330" s="1">
        <v>0</v>
      </c>
    </row>
    <row r="331" spans="1:39">
      <c r="A331" s="1" t="s">
        <v>476</v>
      </c>
      <c r="B331" s="1" t="s">
        <v>479</v>
      </c>
      <c r="C331" s="74">
        <v>0</v>
      </c>
      <c r="D331" s="74">
        <v>0</v>
      </c>
      <c r="E331" s="74">
        <v>0</v>
      </c>
      <c r="F331" s="1" t="s">
        <v>64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G331" s="1">
        <v>0</v>
      </c>
      <c r="AH331" s="1">
        <v>0</v>
      </c>
      <c r="AI331" s="1">
        <v>0</v>
      </c>
      <c r="AK331" s="1">
        <v>0</v>
      </c>
      <c r="AL331" s="1">
        <v>0</v>
      </c>
      <c r="AM331" s="1">
        <v>0</v>
      </c>
    </row>
    <row r="332" spans="1:39">
      <c r="A332" s="1" t="s">
        <v>480</v>
      </c>
      <c r="B332" s="1" t="s">
        <v>481</v>
      </c>
      <c r="C332" s="74">
        <v>0</v>
      </c>
      <c r="D332" s="74">
        <v>0</v>
      </c>
      <c r="E332" s="74">
        <v>0</v>
      </c>
      <c r="F332" s="1" t="s">
        <v>64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G332" s="1">
        <v>0</v>
      </c>
      <c r="AH332" s="1">
        <v>0</v>
      </c>
      <c r="AI332" s="1">
        <v>0</v>
      </c>
      <c r="AK332" s="1">
        <v>0</v>
      </c>
      <c r="AL332" s="1">
        <v>0</v>
      </c>
      <c r="AM332" s="1">
        <v>0</v>
      </c>
    </row>
    <row r="333" spans="1:39">
      <c r="A333" s="1" t="s">
        <v>480</v>
      </c>
      <c r="B333" s="1" t="s">
        <v>482</v>
      </c>
      <c r="C333" s="74">
        <v>0</v>
      </c>
      <c r="D333" s="74">
        <v>0</v>
      </c>
      <c r="E333" s="74">
        <v>0</v>
      </c>
      <c r="F333" s="1" t="s">
        <v>64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G333" s="1">
        <v>0</v>
      </c>
      <c r="AH333" s="1">
        <v>0</v>
      </c>
      <c r="AI333" s="1">
        <v>0</v>
      </c>
      <c r="AK333" s="1">
        <v>0</v>
      </c>
      <c r="AL333" s="1">
        <v>0</v>
      </c>
      <c r="AM333" s="1">
        <v>0</v>
      </c>
    </row>
    <row r="334" spans="1:39">
      <c r="A334" s="1" t="s">
        <v>480</v>
      </c>
      <c r="B334" s="1" t="s">
        <v>483</v>
      </c>
      <c r="C334" s="74">
        <v>317</v>
      </c>
      <c r="D334" s="74">
        <v>83</v>
      </c>
      <c r="E334" s="74">
        <v>0</v>
      </c>
      <c r="F334" s="1">
        <v>83</v>
      </c>
      <c r="H334" s="1">
        <v>0</v>
      </c>
      <c r="I334" s="1">
        <v>0.49999999999999989</v>
      </c>
      <c r="J334" s="1">
        <v>0</v>
      </c>
      <c r="K334" s="1">
        <v>31.9</v>
      </c>
      <c r="L334" s="1">
        <v>0</v>
      </c>
      <c r="M334" s="1">
        <v>0</v>
      </c>
      <c r="N334" s="1">
        <v>73.900000000000006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7.9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1.2999999999999989</v>
      </c>
      <c r="AE334" s="1">
        <v>0</v>
      </c>
      <c r="AG334" s="1">
        <v>115.50000000000001</v>
      </c>
      <c r="AH334" s="1">
        <v>385</v>
      </c>
      <c r="AI334" s="1">
        <v>0.30000000000000004</v>
      </c>
      <c r="AK334" s="1">
        <v>16.5</v>
      </c>
      <c r="AL334" s="1">
        <v>9.4</v>
      </c>
      <c r="AM334" s="1">
        <v>7.1</v>
      </c>
    </row>
    <row r="335" spans="1:39">
      <c r="A335" s="1" t="s">
        <v>480</v>
      </c>
      <c r="B335" s="1" t="s">
        <v>484</v>
      </c>
      <c r="C335" s="74">
        <v>0</v>
      </c>
      <c r="D335" s="74">
        <v>0</v>
      </c>
      <c r="E335" s="74">
        <v>0</v>
      </c>
      <c r="F335" s="1" t="s">
        <v>64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G335" s="1">
        <v>0</v>
      </c>
      <c r="AH335" s="1">
        <v>0</v>
      </c>
      <c r="AI335" s="1">
        <v>0</v>
      </c>
      <c r="AK335" s="1">
        <v>0</v>
      </c>
      <c r="AL335" s="1">
        <v>0</v>
      </c>
      <c r="AM335" s="1">
        <v>0</v>
      </c>
    </row>
    <row r="336" spans="1:39">
      <c r="A336" s="1" t="s">
        <v>485</v>
      </c>
      <c r="B336" s="1" t="s">
        <v>486</v>
      </c>
      <c r="C336" s="74">
        <v>0</v>
      </c>
      <c r="D336" s="74">
        <v>0</v>
      </c>
      <c r="E336" s="74">
        <v>0</v>
      </c>
      <c r="F336" s="1" t="s">
        <v>64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G336" s="1">
        <v>0</v>
      </c>
      <c r="AH336" s="1">
        <v>0</v>
      </c>
      <c r="AI336" s="1">
        <v>0</v>
      </c>
      <c r="AK336" s="1">
        <v>0</v>
      </c>
      <c r="AL336" s="1">
        <v>0</v>
      </c>
      <c r="AM336" s="1">
        <v>0</v>
      </c>
    </row>
    <row r="337" spans="1:39">
      <c r="A337" s="1" t="s">
        <v>485</v>
      </c>
      <c r="B337" s="1" t="s">
        <v>487</v>
      </c>
      <c r="C337" s="74">
        <v>0</v>
      </c>
      <c r="D337" s="74">
        <v>0</v>
      </c>
      <c r="E337" s="74">
        <v>0</v>
      </c>
      <c r="F337" s="1" t="s">
        <v>64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G337" s="1">
        <v>0</v>
      </c>
      <c r="AH337" s="1">
        <v>0</v>
      </c>
      <c r="AI337" s="1">
        <v>0</v>
      </c>
      <c r="AK337" s="1">
        <v>0</v>
      </c>
      <c r="AL337" s="1">
        <v>0</v>
      </c>
      <c r="AM337" s="1">
        <v>0</v>
      </c>
    </row>
    <row r="338" spans="1:39">
      <c r="A338" s="1" t="s">
        <v>485</v>
      </c>
      <c r="B338" s="1" t="s">
        <v>488</v>
      </c>
      <c r="C338" s="74">
        <v>0</v>
      </c>
      <c r="D338" s="74">
        <v>0</v>
      </c>
      <c r="E338" s="74">
        <v>0</v>
      </c>
      <c r="F338" s="1" t="s">
        <v>64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G338" s="1">
        <v>0</v>
      </c>
      <c r="AH338" s="1">
        <v>0</v>
      </c>
      <c r="AI338" s="1">
        <v>0</v>
      </c>
      <c r="AK338" s="1">
        <v>0</v>
      </c>
      <c r="AL338" s="1">
        <v>0</v>
      </c>
      <c r="AM338" s="1">
        <v>0</v>
      </c>
    </row>
    <row r="339" spans="1:39">
      <c r="A339" s="1" t="s">
        <v>485</v>
      </c>
      <c r="B339" s="1" t="s">
        <v>489</v>
      </c>
      <c r="C339" s="74">
        <v>0</v>
      </c>
      <c r="D339" s="74">
        <v>0</v>
      </c>
      <c r="E339" s="74">
        <v>0</v>
      </c>
      <c r="F339" s="1" t="s">
        <v>64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G339" s="1">
        <v>0</v>
      </c>
      <c r="AH339" s="1">
        <v>0</v>
      </c>
      <c r="AI339" s="1">
        <v>0</v>
      </c>
      <c r="AK339" s="1">
        <v>0</v>
      </c>
      <c r="AL339" s="1">
        <v>0</v>
      </c>
      <c r="AM339" s="1">
        <v>0</v>
      </c>
    </row>
    <row r="340" spans="1:39">
      <c r="A340" s="1" t="s">
        <v>490</v>
      </c>
      <c r="B340" s="1" t="s">
        <v>491</v>
      </c>
      <c r="C340" s="74">
        <v>0</v>
      </c>
      <c r="D340" s="74">
        <v>0</v>
      </c>
      <c r="E340" s="74">
        <v>0</v>
      </c>
      <c r="F340" s="1" t="s">
        <v>64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G340" s="1">
        <v>0</v>
      </c>
      <c r="AH340" s="1">
        <v>0</v>
      </c>
      <c r="AI340" s="1">
        <v>0</v>
      </c>
      <c r="AK340" s="1">
        <v>0</v>
      </c>
      <c r="AL340" s="1">
        <v>0</v>
      </c>
      <c r="AM340" s="1">
        <v>0</v>
      </c>
    </row>
    <row r="341" spans="1:39">
      <c r="A341" s="1" t="s">
        <v>490</v>
      </c>
      <c r="B341" s="1" t="s">
        <v>492</v>
      </c>
      <c r="C341" s="74">
        <v>0</v>
      </c>
      <c r="D341" s="74">
        <v>0</v>
      </c>
      <c r="E341" s="74">
        <v>0</v>
      </c>
      <c r="F341" s="1" t="s">
        <v>64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G341" s="1">
        <v>0</v>
      </c>
      <c r="AH341" s="1">
        <v>0</v>
      </c>
      <c r="AI341" s="1">
        <v>0</v>
      </c>
      <c r="AK341" s="1">
        <v>0</v>
      </c>
      <c r="AL341" s="1">
        <v>0</v>
      </c>
      <c r="AM341" s="1">
        <v>0</v>
      </c>
    </row>
    <row r="342" spans="1:39">
      <c r="A342" s="1" t="s">
        <v>493</v>
      </c>
      <c r="B342" s="1" t="s">
        <v>494</v>
      </c>
      <c r="C342" s="74">
        <v>0</v>
      </c>
      <c r="D342" s="74">
        <v>0</v>
      </c>
      <c r="E342" s="74">
        <v>0</v>
      </c>
      <c r="F342" s="1" t="s">
        <v>64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G342" s="1">
        <v>0</v>
      </c>
      <c r="AH342" s="1">
        <v>0</v>
      </c>
      <c r="AI342" s="1">
        <v>0</v>
      </c>
      <c r="AK342" s="1">
        <v>0</v>
      </c>
      <c r="AL342" s="1">
        <v>0</v>
      </c>
      <c r="AM342" s="1">
        <v>0</v>
      </c>
    </row>
    <row r="343" spans="1:39">
      <c r="A343" s="1" t="s">
        <v>493</v>
      </c>
      <c r="B343" s="1" t="s">
        <v>495</v>
      </c>
      <c r="C343" s="74">
        <v>1019</v>
      </c>
      <c r="D343" s="74">
        <v>536</v>
      </c>
      <c r="E343" s="74">
        <v>0</v>
      </c>
      <c r="F343" s="1">
        <v>536</v>
      </c>
      <c r="H343" s="1">
        <v>0</v>
      </c>
      <c r="I343" s="1">
        <v>3.1651454506159498</v>
      </c>
      <c r="J343" s="1">
        <v>0</v>
      </c>
      <c r="K343" s="1">
        <v>0</v>
      </c>
      <c r="L343" s="1">
        <v>0</v>
      </c>
      <c r="M343" s="1">
        <v>0</v>
      </c>
      <c r="N343" s="1">
        <v>36.384170872650131</v>
      </c>
      <c r="O343" s="1">
        <v>0</v>
      </c>
      <c r="P343" s="1">
        <v>0</v>
      </c>
      <c r="Q343" s="1">
        <v>355.01604304905737</v>
      </c>
      <c r="R343" s="1">
        <v>57.820202450986542</v>
      </c>
      <c r="S343" s="1">
        <v>335.3571742157219</v>
      </c>
      <c r="T343" s="1">
        <v>50.881778156868158</v>
      </c>
      <c r="U343" s="1">
        <v>159.00555674021297</v>
      </c>
      <c r="V343" s="1">
        <v>0</v>
      </c>
      <c r="W343" s="1">
        <v>0</v>
      </c>
      <c r="X343" s="1">
        <v>0</v>
      </c>
      <c r="Y343" s="1">
        <v>0</v>
      </c>
      <c r="Z343" s="1">
        <v>3.1165089121081744</v>
      </c>
      <c r="AA343" s="1">
        <v>5.8277404725330992</v>
      </c>
      <c r="AB343" s="1">
        <v>0</v>
      </c>
      <c r="AC343" s="1">
        <v>0</v>
      </c>
      <c r="AD343" s="1">
        <v>0</v>
      </c>
      <c r="AE343" s="1">
        <v>0</v>
      </c>
      <c r="AG343" s="1">
        <v>1006.5743203207542</v>
      </c>
      <c r="AH343" s="1">
        <v>1735</v>
      </c>
      <c r="AI343" s="1">
        <v>0.58015810969495918</v>
      </c>
      <c r="AK343" s="1">
        <v>60</v>
      </c>
      <c r="AL343" s="1">
        <v>25.218870767005615</v>
      </c>
      <c r="AM343" s="1">
        <v>34.781129232994388</v>
      </c>
    </row>
    <row r="344" spans="1:39">
      <c r="A344" s="1" t="s">
        <v>496</v>
      </c>
      <c r="B344" s="1" t="s">
        <v>497</v>
      </c>
      <c r="C344" s="74">
        <v>0</v>
      </c>
      <c r="D344" s="74">
        <v>0</v>
      </c>
      <c r="E344" s="74">
        <v>0</v>
      </c>
      <c r="F344" s="1" t="s">
        <v>64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G344" s="1">
        <v>0</v>
      </c>
      <c r="AH344" s="1">
        <v>0</v>
      </c>
      <c r="AI344" s="1">
        <v>0</v>
      </c>
      <c r="AK344" s="1">
        <v>0</v>
      </c>
      <c r="AL344" s="1">
        <v>0</v>
      </c>
      <c r="AM344" s="1">
        <v>0</v>
      </c>
    </row>
    <row r="345" spans="1:39">
      <c r="A345" s="1" t="s">
        <v>496</v>
      </c>
      <c r="B345" s="1" t="s">
        <v>498</v>
      </c>
      <c r="C345" s="74">
        <v>0</v>
      </c>
      <c r="D345" s="74">
        <v>0</v>
      </c>
      <c r="E345" s="74">
        <v>0</v>
      </c>
      <c r="F345" s="1" t="s">
        <v>64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G345" s="1">
        <v>0</v>
      </c>
      <c r="AH345" s="1">
        <v>0</v>
      </c>
      <c r="AI345" s="1">
        <v>0</v>
      </c>
      <c r="AK345" s="1">
        <v>0</v>
      </c>
      <c r="AL345" s="1">
        <v>0</v>
      </c>
      <c r="AM345" s="1">
        <v>0</v>
      </c>
    </row>
    <row r="346" spans="1:39">
      <c r="A346" s="1" t="s">
        <v>496</v>
      </c>
      <c r="B346" s="1" t="s">
        <v>499</v>
      </c>
      <c r="C346" s="74">
        <v>124</v>
      </c>
      <c r="D346" s="74">
        <v>35</v>
      </c>
      <c r="E346" s="74">
        <v>0</v>
      </c>
      <c r="F346" s="1">
        <v>35</v>
      </c>
      <c r="H346" s="1">
        <v>0</v>
      </c>
      <c r="I346" s="1">
        <v>0.15627698051569244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74.593072373979169</v>
      </c>
      <c r="AE346" s="1">
        <v>0</v>
      </c>
      <c r="AG346" s="1">
        <v>74.749349354494868</v>
      </c>
      <c r="AH346" s="1">
        <v>177</v>
      </c>
      <c r="AI346" s="1">
        <v>0.42231270821748512</v>
      </c>
      <c r="AK346" s="1">
        <v>5.76</v>
      </c>
      <c r="AL346" s="1">
        <v>3.3089296481249129</v>
      </c>
      <c r="AM346" s="1">
        <v>2.4510703518750869</v>
      </c>
    </row>
    <row r="347" spans="1:39">
      <c r="A347" s="1" t="s">
        <v>500</v>
      </c>
      <c r="B347" s="1" t="s">
        <v>501</v>
      </c>
      <c r="C347" s="74">
        <v>0</v>
      </c>
      <c r="D347" s="74">
        <v>0</v>
      </c>
      <c r="E347" s="74">
        <v>0</v>
      </c>
      <c r="F347" s="1" t="s">
        <v>64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G347" s="1">
        <v>0</v>
      </c>
      <c r="AH347" s="1">
        <v>0</v>
      </c>
      <c r="AI347" s="1">
        <v>0</v>
      </c>
      <c r="AK347" s="1">
        <v>0</v>
      </c>
      <c r="AL347" s="1">
        <v>0</v>
      </c>
      <c r="AM347" s="1">
        <v>0</v>
      </c>
    </row>
    <row r="348" spans="1:39">
      <c r="A348" s="1" t="s">
        <v>500</v>
      </c>
      <c r="B348" s="1" t="s">
        <v>502</v>
      </c>
      <c r="C348" s="74">
        <v>0</v>
      </c>
      <c r="D348" s="74">
        <v>0</v>
      </c>
      <c r="E348" s="74">
        <v>0</v>
      </c>
      <c r="F348" s="1" t="s">
        <v>64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G348" s="1">
        <v>0</v>
      </c>
      <c r="AH348" s="1">
        <v>0</v>
      </c>
      <c r="AI348" s="1">
        <v>0</v>
      </c>
      <c r="AK348" s="1">
        <v>0</v>
      </c>
      <c r="AL348" s="1">
        <v>0</v>
      </c>
      <c r="AM348" s="1">
        <v>0</v>
      </c>
    </row>
    <row r="349" spans="1:39">
      <c r="A349" s="1" t="s">
        <v>503</v>
      </c>
      <c r="B349" s="1" t="s">
        <v>504</v>
      </c>
      <c r="C349" s="74">
        <v>162</v>
      </c>
      <c r="D349" s="74">
        <v>30</v>
      </c>
      <c r="E349" s="74">
        <v>0</v>
      </c>
      <c r="F349" s="1">
        <v>30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80.372093023255815</v>
      </c>
      <c r="O349" s="1">
        <v>0</v>
      </c>
      <c r="P349" s="1">
        <v>0</v>
      </c>
      <c r="Q349" s="1">
        <v>1.2825132475397427</v>
      </c>
      <c r="R349" s="1">
        <v>0</v>
      </c>
      <c r="S349" s="1">
        <v>0</v>
      </c>
      <c r="T349" s="1">
        <v>0</v>
      </c>
      <c r="U349" s="1">
        <v>1.3020439061317184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2.1543492919757252</v>
      </c>
      <c r="AG349" s="1">
        <v>85.110999468902989</v>
      </c>
      <c r="AH349" s="1">
        <v>231.44</v>
      </c>
      <c r="AI349" s="1">
        <v>0.36774541768450997</v>
      </c>
      <c r="AK349" s="1">
        <v>4.68</v>
      </c>
      <c r="AL349" s="1">
        <v>2.9575359595814628</v>
      </c>
      <c r="AM349" s="1">
        <v>1.722464040418537</v>
      </c>
    </row>
    <row r="350" spans="1:39">
      <c r="A350" s="1" t="s">
        <v>503</v>
      </c>
      <c r="B350" s="1" t="s">
        <v>505</v>
      </c>
      <c r="C350" s="74">
        <v>0</v>
      </c>
      <c r="D350" s="74">
        <v>0</v>
      </c>
      <c r="E350" s="74">
        <v>0</v>
      </c>
      <c r="F350" s="1" t="s">
        <v>64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G350" s="1">
        <v>0</v>
      </c>
      <c r="AH350" s="1">
        <v>0</v>
      </c>
      <c r="AI350" s="1">
        <v>0</v>
      </c>
      <c r="AK350" s="1">
        <v>0</v>
      </c>
      <c r="AL350" s="1">
        <v>0</v>
      </c>
      <c r="AM350" s="1">
        <v>0</v>
      </c>
    </row>
    <row r="351" spans="1:39">
      <c r="A351" s="1" t="s">
        <v>506</v>
      </c>
      <c r="B351" s="1" t="s">
        <v>507</v>
      </c>
      <c r="C351" s="74">
        <v>0</v>
      </c>
      <c r="D351" s="74">
        <v>0</v>
      </c>
      <c r="E351" s="74">
        <v>0</v>
      </c>
      <c r="F351" s="1" t="s">
        <v>64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G351" s="1">
        <v>0</v>
      </c>
      <c r="AH351" s="1">
        <v>0</v>
      </c>
      <c r="AI351" s="1">
        <v>0</v>
      </c>
      <c r="AK351" s="1">
        <v>0</v>
      </c>
      <c r="AL351" s="1">
        <v>0</v>
      </c>
      <c r="AM351" s="1">
        <v>0</v>
      </c>
    </row>
    <row r="352" spans="1:39">
      <c r="A352" s="1" t="s">
        <v>506</v>
      </c>
      <c r="B352" s="1" t="s">
        <v>508</v>
      </c>
      <c r="C352" s="74">
        <v>114</v>
      </c>
      <c r="D352" s="74">
        <v>28</v>
      </c>
      <c r="E352" s="74">
        <v>0</v>
      </c>
      <c r="F352" s="1">
        <v>28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61.273257698541315</v>
      </c>
      <c r="R352" s="1">
        <v>0</v>
      </c>
      <c r="S352" s="1">
        <v>2.9660940032414906</v>
      </c>
      <c r="T352" s="1">
        <v>0</v>
      </c>
      <c r="U352" s="1">
        <v>0.3122204213938411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G352" s="1">
        <v>64.551572123176655</v>
      </c>
      <c r="AH352" s="1">
        <v>166</v>
      </c>
      <c r="AI352" s="1">
        <v>0.38886489230829308</v>
      </c>
      <c r="AK352" s="1">
        <v>2.9</v>
      </c>
      <c r="AL352" s="1">
        <v>1.7618098845951069</v>
      </c>
      <c r="AM352" s="1">
        <v>1.138190115404893</v>
      </c>
    </row>
    <row r="353" spans="1:39">
      <c r="A353" s="1" t="s">
        <v>506</v>
      </c>
      <c r="B353" s="1" t="s">
        <v>509</v>
      </c>
      <c r="C353" s="74">
        <v>0</v>
      </c>
      <c r="D353" s="74">
        <v>0</v>
      </c>
      <c r="E353" s="74">
        <v>0</v>
      </c>
      <c r="F353" s="1" t="s">
        <v>64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G353" s="1">
        <v>0</v>
      </c>
      <c r="AH353" s="1">
        <v>0</v>
      </c>
      <c r="AI353" s="1">
        <v>0</v>
      </c>
      <c r="AK353" s="1">
        <v>0</v>
      </c>
      <c r="AL353" s="1">
        <v>0</v>
      </c>
      <c r="AM353" s="1">
        <v>0</v>
      </c>
    </row>
    <row r="354" spans="1:39">
      <c r="A354" s="1" t="s">
        <v>506</v>
      </c>
      <c r="B354" s="1" t="s">
        <v>510</v>
      </c>
      <c r="C354" s="74">
        <v>1570</v>
      </c>
      <c r="D354" s="74">
        <v>208</v>
      </c>
      <c r="E354" s="74">
        <v>34</v>
      </c>
      <c r="F354" s="1">
        <v>208</v>
      </c>
      <c r="H354" s="1">
        <v>33.799999999999997</v>
      </c>
      <c r="I354" s="1">
        <v>2.3999999999999995</v>
      </c>
      <c r="J354" s="1">
        <v>0</v>
      </c>
      <c r="K354" s="1">
        <v>34.400000000000006</v>
      </c>
      <c r="L354" s="1">
        <v>0</v>
      </c>
      <c r="M354" s="1">
        <v>35</v>
      </c>
      <c r="N354" s="1">
        <v>342.20000000000005</v>
      </c>
      <c r="O354" s="1">
        <v>0</v>
      </c>
      <c r="P354" s="1">
        <v>0</v>
      </c>
      <c r="Q354" s="1">
        <v>147.5</v>
      </c>
      <c r="R354" s="1">
        <v>11.2</v>
      </c>
      <c r="S354" s="1">
        <v>21</v>
      </c>
      <c r="T354" s="1">
        <v>0</v>
      </c>
      <c r="U354" s="1">
        <v>7.1999999999999993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13</v>
      </c>
      <c r="AE354" s="1">
        <v>0</v>
      </c>
      <c r="AG354" s="1">
        <v>647.70000000000016</v>
      </c>
      <c r="AH354" s="1">
        <v>1682</v>
      </c>
      <c r="AI354" s="1">
        <v>0.3850772889417361</v>
      </c>
      <c r="AK354" s="1">
        <v>68</v>
      </c>
      <c r="AL354" s="1">
        <v>41.875386444708681</v>
      </c>
      <c r="AM354" s="1">
        <v>26.124613555291319</v>
      </c>
    </row>
    <row r="355" spans="1:39">
      <c r="A355" s="1" t="s">
        <v>506</v>
      </c>
      <c r="B355" s="1" t="s">
        <v>511</v>
      </c>
      <c r="C355" s="74">
        <v>0</v>
      </c>
      <c r="D355" s="74">
        <v>0</v>
      </c>
      <c r="E355" s="74">
        <v>0</v>
      </c>
      <c r="F355" s="1" t="s">
        <v>64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G355" s="1">
        <v>0</v>
      </c>
      <c r="AH355" s="1">
        <v>0</v>
      </c>
      <c r="AI355" s="1">
        <v>0</v>
      </c>
      <c r="AK355" s="1">
        <v>0</v>
      </c>
      <c r="AL355" s="1">
        <v>0</v>
      </c>
      <c r="AM355" s="1">
        <v>0</v>
      </c>
    </row>
    <row r="356" spans="1:39">
      <c r="A356" s="1" t="s">
        <v>506</v>
      </c>
      <c r="B356" s="1" t="s">
        <v>512</v>
      </c>
      <c r="C356" s="74">
        <v>0</v>
      </c>
      <c r="D356" s="74">
        <v>0</v>
      </c>
      <c r="E356" s="74">
        <v>0</v>
      </c>
      <c r="F356" s="1" t="s">
        <v>64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G356" s="1">
        <v>0</v>
      </c>
      <c r="AH356" s="1">
        <v>0</v>
      </c>
      <c r="AI356" s="1">
        <v>0</v>
      </c>
      <c r="AK356" s="1">
        <v>0</v>
      </c>
      <c r="AL356" s="1">
        <v>0</v>
      </c>
      <c r="AM356" s="1">
        <v>0</v>
      </c>
    </row>
    <row r="357" spans="1:39">
      <c r="A357" s="1" t="s">
        <v>506</v>
      </c>
      <c r="B357" s="1" t="s">
        <v>513</v>
      </c>
      <c r="C357" s="74">
        <v>0</v>
      </c>
      <c r="D357" s="74">
        <v>0</v>
      </c>
      <c r="E357" s="74">
        <v>0</v>
      </c>
      <c r="F357" s="1" t="s">
        <v>64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G357" s="1">
        <v>0</v>
      </c>
      <c r="AH357" s="1">
        <v>0</v>
      </c>
      <c r="AI357" s="1">
        <v>0</v>
      </c>
      <c r="AK357" s="1">
        <v>0</v>
      </c>
      <c r="AL357" s="1">
        <v>0</v>
      </c>
      <c r="AM357" s="1">
        <v>0</v>
      </c>
    </row>
    <row r="358" spans="1:39">
      <c r="A358" s="1" t="s">
        <v>514</v>
      </c>
      <c r="B358" s="1" t="s">
        <v>515</v>
      </c>
      <c r="C358" s="74">
        <v>0</v>
      </c>
      <c r="D358" s="74">
        <v>0</v>
      </c>
      <c r="E358" s="74">
        <v>0</v>
      </c>
      <c r="F358" s="1" t="s">
        <v>64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G358" s="1">
        <v>0</v>
      </c>
      <c r="AH358" s="1">
        <v>0</v>
      </c>
      <c r="AI358" s="1">
        <v>0</v>
      </c>
      <c r="AK358" s="1">
        <v>0</v>
      </c>
      <c r="AL358" s="1">
        <v>0</v>
      </c>
      <c r="AM358" s="1">
        <v>0</v>
      </c>
    </row>
    <row r="359" spans="1:39">
      <c r="A359" s="1" t="s">
        <v>514</v>
      </c>
      <c r="B359" s="1" t="s">
        <v>516</v>
      </c>
      <c r="C359" s="74">
        <v>0</v>
      </c>
      <c r="D359" s="74">
        <v>0</v>
      </c>
      <c r="E359" s="74">
        <v>0</v>
      </c>
      <c r="F359" s="1" t="s">
        <v>64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G359" s="1">
        <v>0</v>
      </c>
      <c r="AH359" s="1">
        <v>0</v>
      </c>
      <c r="AI359" s="1">
        <v>0</v>
      </c>
      <c r="AK359" s="1">
        <v>0</v>
      </c>
      <c r="AL359" s="1">
        <v>0</v>
      </c>
      <c r="AM359" s="1">
        <v>0</v>
      </c>
    </row>
    <row r="360" spans="1:39">
      <c r="A360" s="1" t="s">
        <v>514</v>
      </c>
      <c r="B360" s="1" t="s">
        <v>517</v>
      </c>
      <c r="C360" s="74">
        <v>0</v>
      </c>
      <c r="D360" s="74">
        <v>0</v>
      </c>
      <c r="E360" s="74">
        <v>0</v>
      </c>
      <c r="F360" s="1" t="s">
        <v>64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G360" s="1">
        <v>0</v>
      </c>
      <c r="AH360" s="1">
        <v>0</v>
      </c>
      <c r="AI360" s="1">
        <v>0</v>
      </c>
      <c r="AK360" s="1">
        <v>0</v>
      </c>
      <c r="AL360" s="1">
        <v>0</v>
      </c>
      <c r="AM360" s="1">
        <v>0</v>
      </c>
    </row>
    <row r="361" spans="1:39">
      <c r="A361" s="1" t="s">
        <v>518</v>
      </c>
      <c r="B361" s="1" t="s">
        <v>519</v>
      </c>
      <c r="C361" s="74">
        <v>46</v>
      </c>
      <c r="D361" s="74">
        <v>5.3</v>
      </c>
      <c r="E361" s="74">
        <v>0</v>
      </c>
      <c r="F361" s="1">
        <v>5.3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5.9263024142312588</v>
      </c>
      <c r="O361" s="1">
        <v>0</v>
      </c>
      <c r="P361" s="1">
        <v>0</v>
      </c>
      <c r="Q361" s="1">
        <v>3.2329516668355449</v>
      </c>
      <c r="R361" s="1">
        <v>0</v>
      </c>
      <c r="S361" s="1">
        <v>0.69277535717904559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3.7178944168608776</v>
      </c>
      <c r="AD361" s="1">
        <v>0</v>
      </c>
      <c r="AE361" s="1">
        <v>0</v>
      </c>
      <c r="AG361" s="1">
        <v>13.569923855106728</v>
      </c>
      <c r="AH361" s="1">
        <v>56</v>
      </c>
      <c r="AI361" s="1">
        <v>0.24232006884119156</v>
      </c>
      <c r="AK361" s="1">
        <v>1.2</v>
      </c>
      <c r="AL361" s="1">
        <v>0.88993020310485582</v>
      </c>
      <c r="AM361" s="1">
        <v>0.31006979689514413</v>
      </c>
    </row>
    <row r="362" spans="1:39">
      <c r="A362" s="1" t="s">
        <v>520</v>
      </c>
      <c r="B362" s="1" t="s">
        <v>521</v>
      </c>
      <c r="C362" s="74">
        <v>0</v>
      </c>
      <c r="D362" s="74">
        <v>0</v>
      </c>
      <c r="E362" s="74">
        <v>0</v>
      </c>
      <c r="F362" s="1" t="s">
        <v>64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G362" s="1">
        <v>0</v>
      </c>
      <c r="AH362" s="1">
        <v>0</v>
      </c>
      <c r="AI362" s="1">
        <v>0</v>
      </c>
      <c r="AK362" s="1">
        <v>0</v>
      </c>
      <c r="AL362" s="1">
        <v>0</v>
      </c>
      <c r="AM362" s="1">
        <v>0</v>
      </c>
    </row>
    <row r="363" spans="1:39">
      <c r="A363" s="1" t="s">
        <v>520</v>
      </c>
      <c r="B363" s="1" t="s">
        <v>522</v>
      </c>
      <c r="C363" s="74">
        <v>0</v>
      </c>
      <c r="D363" s="74">
        <v>0</v>
      </c>
      <c r="E363" s="74">
        <v>0</v>
      </c>
      <c r="F363" s="1" t="s">
        <v>64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G363" s="1">
        <v>0</v>
      </c>
      <c r="AH363" s="1">
        <v>0</v>
      </c>
      <c r="AI363" s="1">
        <v>0</v>
      </c>
      <c r="AK363" s="1">
        <v>0</v>
      </c>
      <c r="AL363" s="1">
        <v>0</v>
      </c>
      <c r="AM363" s="1">
        <v>0</v>
      </c>
    </row>
    <row r="364" spans="1:39">
      <c r="A364" s="1" t="s">
        <v>523</v>
      </c>
      <c r="C364" s="74">
        <v>0</v>
      </c>
      <c r="D364" s="74">
        <v>0</v>
      </c>
      <c r="E364" s="74">
        <v>0</v>
      </c>
      <c r="F364" s="1" t="s">
        <v>64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G364" s="1">
        <v>0</v>
      </c>
      <c r="AI364" s="1">
        <v>0</v>
      </c>
      <c r="AK364" s="1">
        <v>0</v>
      </c>
    </row>
    <row r="365" spans="1:39">
      <c r="A365" s="1" t="s">
        <v>524</v>
      </c>
      <c r="B365" s="1" t="s">
        <v>525</v>
      </c>
      <c r="C365" s="74">
        <v>74</v>
      </c>
      <c r="D365" s="74">
        <v>9.9</v>
      </c>
      <c r="E365" s="74">
        <v>0</v>
      </c>
      <c r="F365" s="1">
        <v>9.9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7.2384769539078171</v>
      </c>
      <c r="S365" s="1">
        <v>4.9376753507014044</v>
      </c>
      <c r="T365" s="1">
        <v>5.1703406813627256E-2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6.7214428857715447</v>
      </c>
      <c r="AE365" s="1">
        <v>0</v>
      </c>
      <c r="AG365" s="1">
        <v>18.949298597194392</v>
      </c>
      <c r="AH365" s="1">
        <v>73.599999999999994</v>
      </c>
      <c r="AI365" s="1">
        <v>0.25746329615753255</v>
      </c>
      <c r="AK365" s="1">
        <v>0</v>
      </c>
      <c r="AL365" s="1">
        <v>0</v>
      </c>
      <c r="AM365" s="1">
        <v>0</v>
      </c>
    </row>
    <row r="366" spans="1:39">
      <c r="A366" s="1" t="s">
        <v>526</v>
      </c>
      <c r="B366" s="1" t="s">
        <v>527</v>
      </c>
      <c r="C366" s="74">
        <v>0</v>
      </c>
      <c r="D366" s="74">
        <v>0</v>
      </c>
      <c r="E366" s="74">
        <v>0</v>
      </c>
      <c r="F366" s="1" t="s">
        <v>64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G366" s="1">
        <v>0</v>
      </c>
      <c r="AH366" s="1">
        <v>0</v>
      </c>
      <c r="AI366" s="1">
        <v>0</v>
      </c>
      <c r="AK366" s="1">
        <v>0</v>
      </c>
      <c r="AL366" s="1">
        <v>0</v>
      </c>
      <c r="AM366" s="1">
        <v>0</v>
      </c>
    </row>
    <row r="367" spans="1:39">
      <c r="A367" s="1" t="s">
        <v>528</v>
      </c>
      <c r="B367" s="1" t="s">
        <v>529</v>
      </c>
      <c r="C367" s="74">
        <v>105</v>
      </c>
      <c r="D367" s="74">
        <v>26</v>
      </c>
      <c r="E367" s="74">
        <v>0</v>
      </c>
      <c r="F367" s="1">
        <v>26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60.400631468163482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G367" s="1">
        <v>60.400631468163482</v>
      </c>
      <c r="AH367" s="1">
        <v>154</v>
      </c>
      <c r="AI367" s="1">
        <v>0.39221189265041223</v>
      </c>
      <c r="AK367" s="1">
        <v>3.8</v>
      </c>
      <c r="AL367" s="1">
        <v>2.3095948079284336</v>
      </c>
      <c r="AM367" s="1">
        <v>1.4904051920715662</v>
      </c>
    </row>
    <row r="368" spans="1:39">
      <c r="A368" s="1" t="s">
        <v>530</v>
      </c>
      <c r="C368" s="74">
        <v>0</v>
      </c>
      <c r="D368" s="74">
        <v>0</v>
      </c>
      <c r="E368" s="74">
        <v>0</v>
      </c>
      <c r="F368" s="1" t="s">
        <v>64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G368" s="1">
        <v>0</v>
      </c>
      <c r="AI368" s="1">
        <v>0</v>
      </c>
      <c r="AK368" s="1">
        <v>0</v>
      </c>
    </row>
    <row r="369" spans="1:39">
      <c r="A369" s="1" t="s">
        <v>531</v>
      </c>
      <c r="B369" s="1" t="s">
        <v>532</v>
      </c>
      <c r="C369" s="74">
        <v>0</v>
      </c>
      <c r="D369" s="74">
        <v>0</v>
      </c>
      <c r="E369" s="74">
        <v>0</v>
      </c>
      <c r="F369" s="1" t="s">
        <v>64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G369" s="1">
        <v>0</v>
      </c>
      <c r="AH369" s="1">
        <v>0</v>
      </c>
      <c r="AI369" s="1">
        <v>0</v>
      </c>
      <c r="AK369" s="1">
        <v>0</v>
      </c>
      <c r="AL369" s="1">
        <v>0</v>
      </c>
      <c r="AM369" s="1">
        <v>0</v>
      </c>
    </row>
    <row r="370" spans="1:39">
      <c r="A370" s="1" t="s">
        <v>531</v>
      </c>
      <c r="B370" s="1" t="s">
        <v>533</v>
      </c>
      <c r="C370" s="74">
        <v>0</v>
      </c>
      <c r="D370" s="74">
        <v>0</v>
      </c>
      <c r="E370" s="74">
        <v>0</v>
      </c>
      <c r="F370" s="1" t="s">
        <v>64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G370" s="1">
        <v>0</v>
      </c>
      <c r="AH370" s="1">
        <v>0</v>
      </c>
      <c r="AI370" s="1">
        <v>0</v>
      </c>
      <c r="AK370" s="1">
        <v>0</v>
      </c>
      <c r="AL370" s="1">
        <v>0</v>
      </c>
      <c r="AM370" s="1">
        <v>0</v>
      </c>
    </row>
    <row r="371" spans="1:39">
      <c r="A371" s="1" t="s">
        <v>531</v>
      </c>
      <c r="B371" s="1" t="s">
        <v>534</v>
      </c>
      <c r="C371" s="74">
        <v>176</v>
      </c>
      <c r="D371" s="74">
        <v>62</v>
      </c>
      <c r="E371" s="74">
        <v>0</v>
      </c>
      <c r="F371" s="1">
        <v>62</v>
      </c>
      <c r="H371" s="1">
        <v>0</v>
      </c>
      <c r="I371" s="1">
        <v>0.14562660232242497</v>
      </c>
      <c r="J371" s="1">
        <v>0</v>
      </c>
      <c r="K371" s="1">
        <v>0</v>
      </c>
      <c r="L371" s="1">
        <v>0</v>
      </c>
      <c r="M371" s="1">
        <v>0</v>
      </c>
      <c r="N371" s="1">
        <v>158.97435897435898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G371" s="1">
        <v>159.11998557668142</v>
      </c>
      <c r="AH371" s="1">
        <v>300</v>
      </c>
      <c r="AI371" s="1">
        <v>0.53039995192227141</v>
      </c>
      <c r="AK371" s="1">
        <v>13.9</v>
      </c>
      <c r="AL371" s="1">
        <v>6.5436573349470954</v>
      </c>
      <c r="AM371" s="1">
        <v>7.3563426650529049</v>
      </c>
    </row>
    <row r="372" spans="1:39">
      <c r="A372" s="1" t="s">
        <v>535</v>
      </c>
      <c r="B372" s="1" t="s">
        <v>536</v>
      </c>
      <c r="C372" s="74">
        <v>0</v>
      </c>
      <c r="D372" s="74">
        <v>0</v>
      </c>
      <c r="E372" s="74">
        <v>0</v>
      </c>
      <c r="F372" s="1" t="s">
        <v>64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G372" s="1">
        <v>0</v>
      </c>
      <c r="AH372" s="1">
        <v>0</v>
      </c>
      <c r="AI372" s="1">
        <v>0</v>
      </c>
      <c r="AK372" s="1">
        <v>0</v>
      </c>
      <c r="AL372" s="1">
        <v>0</v>
      </c>
      <c r="AM372" s="1">
        <v>0</v>
      </c>
    </row>
    <row r="373" spans="1:39">
      <c r="A373" s="1" t="s">
        <v>535</v>
      </c>
      <c r="B373" s="1" t="s">
        <v>537</v>
      </c>
      <c r="C373" s="74">
        <v>0</v>
      </c>
      <c r="D373" s="74">
        <v>0</v>
      </c>
      <c r="E373" s="74">
        <v>0</v>
      </c>
      <c r="F373" s="1" t="s">
        <v>64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G373" s="1">
        <v>0</v>
      </c>
      <c r="AH373" s="1">
        <v>0</v>
      </c>
      <c r="AI373" s="1">
        <v>0</v>
      </c>
      <c r="AK373" s="1">
        <v>0</v>
      </c>
      <c r="AL373" s="1">
        <v>0</v>
      </c>
      <c r="AM373" s="1">
        <v>0</v>
      </c>
    </row>
    <row r="374" spans="1:39">
      <c r="A374" s="1" t="s">
        <v>538</v>
      </c>
      <c r="B374" s="1" t="s">
        <v>539</v>
      </c>
      <c r="C374" s="74">
        <v>0</v>
      </c>
      <c r="D374" s="74">
        <v>0</v>
      </c>
      <c r="E374" s="74">
        <v>0</v>
      </c>
      <c r="F374" s="1" t="s">
        <v>64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G374" s="1">
        <v>0</v>
      </c>
      <c r="AH374" s="1">
        <v>0</v>
      </c>
      <c r="AI374" s="1">
        <v>0</v>
      </c>
      <c r="AK374" s="1">
        <v>0</v>
      </c>
      <c r="AL374" s="1">
        <v>0</v>
      </c>
      <c r="AM374" s="1">
        <v>0</v>
      </c>
    </row>
    <row r="375" spans="1:39">
      <c r="A375" s="1" t="s">
        <v>538</v>
      </c>
      <c r="B375" s="1" t="s">
        <v>540</v>
      </c>
      <c r="C375" s="74">
        <v>0</v>
      </c>
      <c r="D375" s="74">
        <v>0</v>
      </c>
      <c r="E375" s="74">
        <v>0</v>
      </c>
      <c r="F375" s="1" t="s">
        <v>64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G375" s="1">
        <v>0</v>
      </c>
      <c r="AH375" s="1">
        <v>0</v>
      </c>
      <c r="AI375" s="1">
        <v>0</v>
      </c>
      <c r="AK375" s="1">
        <v>0</v>
      </c>
      <c r="AL375" s="1">
        <v>0</v>
      </c>
      <c r="AM375" s="1">
        <v>0</v>
      </c>
    </row>
    <row r="376" spans="1:39">
      <c r="A376" s="1" t="s">
        <v>538</v>
      </c>
      <c r="B376" s="1" t="s">
        <v>541</v>
      </c>
      <c r="C376" s="74">
        <v>0</v>
      </c>
      <c r="D376" s="74">
        <v>0</v>
      </c>
      <c r="E376" s="74">
        <v>0</v>
      </c>
      <c r="F376" s="1" t="s">
        <v>64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G376" s="1">
        <v>0</v>
      </c>
      <c r="AH376" s="1">
        <v>0</v>
      </c>
      <c r="AI376" s="1">
        <v>0</v>
      </c>
      <c r="AK376" s="1">
        <v>0</v>
      </c>
      <c r="AL376" s="1">
        <v>0</v>
      </c>
      <c r="AM376" s="1">
        <v>0</v>
      </c>
    </row>
    <row r="377" spans="1:39">
      <c r="A377" s="1" t="s">
        <v>538</v>
      </c>
      <c r="B377" s="1" t="s">
        <v>542</v>
      </c>
      <c r="C377" s="74">
        <v>0</v>
      </c>
      <c r="D377" s="74">
        <v>0</v>
      </c>
      <c r="E377" s="74">
        <v>0</v>
      </c>
      <c r="F377" s="1" t="s">
        <v>64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G377" s="1">
        <v>0</v>
      </c>
      <c r="AH377" s="1">
        <v>0</v>
      </c>
      <c r="AI377" s="1">
        <v>0</v>
      </c>
      <c r="AK377" s="1">
        <v>0</v>
      </c>
      <c r="AL377" s="1">
        <v>0</v>
      </c>
      <c r="AM377" s="1">
        <v>0</v>
      </c>
    </row>
    <row r="378" spans="1:39">
      <c r="A378" s="1" t="s">
        <v>538</v>
      </c>
      <c r="B378" s="1" t="s">
        <v>543</v>
      </c>
      <c r="C378" s="74">
        <v>629</v>
      </c>
      <c r="D378" s="74">
        <v>202</v>
      </c>
      <c r="E378" s="74">
        <v>0</v>
      </c>
      <c r="F378" s="1">
        <v>202</v>
      </c>
      <c r="H378" s="1">
        <v>0</v>
      </c>
      <c r="I378" s="1">
        <v>6.9699999999999989</v>
      </c>
      <c r="J378" s="1">
        <v>0</v>
      </c>
      <c r="K378" s="1">
        <v>0</v>
      </c>
      <c r="L378" s="1">
        <v>0</v>
      </c>
      <c r="M378" s="1">
        <v>0</v>
      </c>
      <c r="N378" s="1">
        <v>208.2</v>
      </c>
      <c r="O378" s="1">
        <v>0</v>
      </c>
      <c r="P378" s="1">
        <v>0</v>
      </c>
      <c r="Q378" s="1">
        <v>0.08</v>
      </c>
      <c r="R378" s="1">
        <v>76.400000000000006</v>
      </c>
      <c r="S378" s="1">
        <v>107.5</v>
      </c>
      <c r="T378" s="1">
        <v>22.8</v>
      </c>
      <c r="U378" s="1">
        <v>45.8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3.56</v>
      </c>
      <c r="AE378" s="1">
        <v>19.600000000000001</v>
      </c>
      <c r="AG378" s="1">
        <v>490.91</v>
      </c>
      <c r="AH378" s="1">
        <v>1035</v>
      </c>
      <c r="AI378" s="1">
        <v>0.47430917874396139</v>
      </c>
      <c r="AK378" s="1">
        <v>45</v>
      </c>
      <c r="AL378" s="1">
        <v>23.8</v>
      </c>
      <c r="AM378" s="1">
        <v>21.2</v>
      </c>
    </row>
    <row r="379" spans="1:39">
      <c r="A379" s="1" t="s">
        <v>544</v>
      </c>
      <c r="B379" s="1" t="s">
        <v>545</v>
      </c>
      <c r="C379" s="74">
        <v>0</v>
      </c>
      <c r="D379" s="74">
        <v>0</v>
      </c>
      <c r="E379" s="74">
        <v>0</v>
      </c>
      <c r="F379" s="1" t="s">
        <v>64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G379" s="1">
        <v>0</v>
      </c>
      <c r="AH379" s="1">
        <v>0</v>
      </c>
      <c r="AI379" s="1">
        <v>0</v>
      </c>
      <c r="AK379" s="1">
        <v>0</v>
      </c>
      <c r="AL379" s="1">
        <v>0</v>
      </c>
      <c r="AM379" s="1">
        <v>0</v>
      </c>
    </row>
    <row r="380" spans="1:39">
      <c r="A380" s="1" t="s">
        <v>544</v>
      </c>
      <c r="B380" s="1" t="s">
        <v>546</v>
      </c>
      <c r="C380" s="74">
        <v>0</v>
      </c>
      <c r="D380" s="74">
        <v>0</v>
      </c>
      <c r="E380" s="74">
        <v>0</v>
      </c>
      <c r="F380" s="1" t="s">
        <v>64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G380" s="1">
        <v>0</v>
      </c>
      <c r="AH380" s="1">
        <v>0</v>
      </c>
      <c r="AI380" s="1">
        <v>0</v>
      </c>
      <c r="AK380" s="1">
        <v>0</v>
      </c>
      <c r="AL380" s="1">
        <v>0</v>
      </c>
      <c r="AM380" s="1">
        <v>0</v>
      </c>
    </row>
    <row r="381" spans="1:39">
      <c r="A381" s="1" t="s">
        <v>547</v>
      </c>
      <c r="B381" s="1" t="s">
        <v>548</v>
      </c>
      <c r="C381" s="74">
        <v>0</v>
      </c>
      <c r="D381" s="74">
        <v>0</v>
      </c>
      <c r="E381" s="74">
        <v>0</v>
      </c>
      <c r="F381" s="1" t="s">
        <v>64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G381" s="1">
        <v>0</v>
      </c>
      <c r="AH381" s="1">
        <v>0</v>
      </c>
      <c r="AI381" s="1">
        <v>0</v>
      </c>
      <c r="AK381" s="1">
        <v>0</v>
      </c>
      <c r="AL381" s="1">
        <v>0</v>
      </c>
      <c r="AM381" s="1">
        <v>0</v>
      </c>
    </row>
    <row r="382" spans="1:39">
      <c r="A382" s="1" t="s">
        <v>549</v>
      </c>
      <c r="B382" s="1" t="s">
        <v>550</v>
      </c>
      <c r="C382" s="74">
        <v>0</v>
      </c>
      <c r="D382" s="74">
        <v>0</v>
      </c>
      <c r="E382" s="74">
        <v>0</v>
      </c>
      <c r="F382" s="1" t="s">
        <v>64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G382" s="1">
        <v>0</v>
      </c>
      <c r="AH382" s="1">
        <v>0</v>
      </c>
      <c r="AI382" s="1">
        <v>0</v>
      </c>
      <c r="AK382" s="1">
        <v>0</v>
      </c>
      <c r="AL382" s="1">
        <v>0</v>
      </c>
      <c r="AM382" s="1">
        <v>0</v>
      </c>
    </row>
    <row r="383" spans="1:39">
      <c r="A383" s="1" t="s">
        <v>549</v>
      </c>
      <c r="B383" s="1" t="s">
        <v>551</v>
      </c>
      <c r="C383" s="74">
        <v>0</v>
      </c>
      <c r="D383" s="74">
        <v>0</v>
      </c>
      <c r="E383" s="74">
        <v>0</v>
      </c>
      <c r="F383" s="1" t="s">
        <v>64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G383" s="1">
        <v>0</v>
      </c>
      <c r="AH383" s="1">
        <v>0</v>
      </c>
      <c r="AI383" s="1">
        <v>0</v>
      </c>
      <c r="AK383" s="1">
        <v>0</v>
      </c>
      <c r="AL383" s="1">
        <v>0</v>
      </c>
      <c r="AM383" s="1">
        <v>0</v>
      </c>
    </row>
    <row r="384" spans="1:39">
      <c r="A384" s="1" t="s">
        <v>549</v>
      </c>
      <c r="B384" s="1" t="s">
        <v>552</v>
      </c>
      <c r="C384" s="74">
        <v>0</v>
      </c>
      <c r="D384" s="74">
        <v>0</v>
      </c>
      <c r="E384" s="74">
        <v>0</v>
      </c>
      <c r="F384" s="1" t="s">
        <v>64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G384" s="1">
        <v>0</v>
      </c>
      <c r="AH384" s="1">
        <v>0</v>
      </c>
      <c r="AI384" s="1">
        <v>0</v>
      </c>
      <c r="AK384" s="1">
        <v>0</v>
      </c>
      <c r="AL384" s="1">
        <v>0</v>
      </c>
      <c r="AM384" s="1">
        <v>0</v>
      </c>
    </row>
    <row r="385" spans="1:39">
      <c r="A385" s="1" t="s">
        <v>549</v>
      </c>
      <c r="B385" s="1" t="s">
        <v>553</v>
      </c>
      <c r="C385" s="74">
        <v>0</v>
      </c>
      <c r="D385" s="74">
        <v>0</v>
      </c>
      <c r="E385" s="74">
        <v>0</v>
      </c>
      <c r="F385" s="1" t="s">
        <v>64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G385" s="1">
        <v>0</v>
      </c>
      <c r="AH385" s="1">
        <v>0</v>
      </c>
      <c r="AI385" s="1">
        <v>0</v>
      </c>
      <c r="AK385" s="1">
        <v>0</v>
      </c>
      <c r="AL385" s="1">
        <v>0</v>
      </c>
      <c r="AM385" s="1">
        <v>0</v>
      </c>
    </row>
    <row r="386" spans="1:39">
      <c r="A386" s="1" t="s">
        <v>554</v>
      </c>
      <c r="B386" s="1" t="s">
        <v>555</v>
      </c>
      <c r="C386" s="74">
        <v>0</v>
      </c>
      <c r="D386" s="74">
        <v>0</v>
      </c>
      <c r="E386" s="74">
        <v>0</v>
      </c>
      <c r="F386" s="1" t="s">
        <v>64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G386" s="1">
        <v>0</v>
      </c>
      <c r="AH386" s="1">
        <v>0</v>
      </c>
      <c r="AI386" s="1">
        <v>0</v>
      </c>
      <c r="AK386" s="1">
        <v>0</v>
      </c>
      <c r="AL386" s="1">
        <v>0</v>
      </c>
      <c r="AM386" s="1">
        <v>0</v>
      </c>
    </row>
    <row r="387" spans="1:39">
      <c r="A387" s="1" t="s">
        <v>554</v>
      </c>
      <c r="B387" s="1" t="s">
        <v>556</v>
      </c>
      <c r="C387" s="74">
        <v>265</v>
      </c>
      <c r="D387" s="74">
        <v>96</v>
      </c>
      <c r="E387" s="74">
        <v>0</v>
      </c>
      <c r="F387" s="1">
        <v>96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219.01394035644961</v>
      </c>
      <c r="R387" s="1">
        <v>0</v>
      </c>
      <c r="S387" s="1">
        <v>0</v>
      </c>
      <c r="T387" s="1">
        <v>0</v>
      </c>
      <c r="U387" s="1">
        <v>3.6421386977236629</v>
      </c>
      <c r="V387" s="1">
        <v>0</v>
      </c>
      <c r="W387" s="1">
        <v>0</v>
      </c>
      <c r="X387" s="1">
        <v>1.2686596713522071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G387" s="1">
        <v>223.92473872552546</v>
      </c>
      <c r="AH387" s="1">
        <v>461</v>
      </c>
      <c r="AI387" s="1">
        <v>0.48573696035905739</v>
      </c>
      <c r="AK387" s="1">
        <v>13.1</v>
      </c>
      <c r="AL387" s="1">
        <v>6.7510540622464568</v>
      </c>
      <c r="AM387" s="1">
        <v>6.3489459377535429</v>
      </c>
    </row>
    <row r="388" spans="1:39">
      <c r="A388" s="1" t="s">
        <v>554</v>
      </c>
      <c r="B388" s="1" t="s">
        <v>557</v>
      </c>
      <c r="C388" s="74">
        <v>0</v>
      </c>
      <c r="D388" s="74">
        <v>0</v>
      </c>
      <c r="E388" s="74">
        <v>0</v>
      </c>
      <c r="F388" s="1" t="s">
        <v>64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G388" s="1">
        <v>0</v>
      </c>
      <c r="AH388" s="1">
        <v>0</v>
      </c>
      <c r="AI388" s="1">
        <v>0</v>
      </c>
      <c r="AK388" s="1">
        <v>0</v>
      </c>
      <c r="AL388" s="1">
        <v>0</v>
      </c>
      <c r="AM388" s="1">
        <v>0</v>
      </c>
    </row>
    <row r="389" spans="1:39">
      <c r="A389" s="1" t="s">
        <v>554</v>
      </c>
      <c r="B389" s="1" t="s">
        <v>558</v>
      </c>
      <c r="C389" s="74">
        <v>0</v>
      </c>
      <c r="D389" s="74">
        <v>0</v>
      </c>
      <c r="E389" s="74">
        <v>0</v>
      </c>
      <c r="F389" s="1" t="s">
        <v>64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G389" s="1">
        <v>0</v>
      </c>
      <c r="AH389" s="1">
        <v>0</v>
      </c>
      <c r="AI389" s="1">
        <v>0</v>
      </c>
      <c r="AK389" s="1">
        <v>0</v>
      </c>
      <c r="AL389" s="1">
        <v>0</v>
      </c>
      <c r="AM389" s="1">
        <v>0</v>
      </c>
    </row>
    <row r="390" spans="1:39">
      <c r="A390" s="1" t="s">
        <v>554</v>
      </c>
      <c r="B390" s="1" t="s">
        <v>559</v>
      </c>
      <c r="C390" s="74">
        <v>0</v>
      </c>
      <c r="D390" s="74">
        <v>0</v>
      </c>
      <c r="E390" s="74">
        <v>0</v>
      </c>
      <c r="F390" s="1" t="s">
        <v>64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G390" s="1">
        <v>0</v>
      </c>
      <c r="AH390" s="1">
        <v>0</v>
      </c>
      <c r="AI390" s="1">
        <v>0</v>
      </c>
      <c r="AK390" s="1">
        <v>0</v>
      </c>
      <c r="AL390" s="1">
        <v>0</v>
      </c>
      <c r="AM390" s="1">
        <v>0</v>
      </c>
    </row>
    <row r="391" spans="1:39">
      <c r="A391" s="1" t="s">
        <v>554</v>
      </c>
      <c r="B391" s="1" t="s">
        <v>560</v>
      </c>
      <c r="C391" s="74">
        <v>0</v>
      </c>
      <c r="D391" s="74">
        <v>0</v>
      </c>
      <c r="E391" s="74">
        <v>0</v>
      </c>
      <c r="F391" s="1" t="s">
        <v>64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G391" s="1">
        <v>0</v>
      </c>
      <c r="AH391" s="1">
        <v>0</v>
      </c>
      <c r="AI391" s="1">
        <v>0</v>
      </c>
      <c r="AK391" s="1">
        <v>0</v>
      </c>
      <c r="AL391" s="1">
        <v>0</v>
      </c>
      <c r="AM391" s="1">
        <v>0</v>
      </c>
    </row>
    <row r="392" spans="1:39">
      <c r="A392" s="1" t="s">
        <v>554</v>
      </c>
      <c r="B392" s="1" t="s">
        <v>561</v>
      </c>
      <c r="C392" s="74">
        <v>87</v>
      </c>
      <c r="D392" s="74">
        <v>22</v>
      </c>
      <c r="E392" s="74">
        <v>0</v>
      </c>
      <c r="F392" s="1">
        <v>22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7.9445727482678983</v>
      </c>
      <c r="S392" s="1">
        <v>37.339491916859117</v>
      </c>
      <c r="T392" s="1">
        <v>2.2284526558891455</v>
      </c>
      <c r="U392" s="1">
        <v>3.9722863741339491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G392" s="1">
        <v>51.484803695150113</v>
      </c>
      <c r="AH392" s="1">
        <v>130</v>
      </c>
      <c r="AI392" s="1">
        <v>0.3960369515011547</v>
      </c>
      <c r="AK392" s="1">
        <v>2.5299999999999998</v>
      </c>
      <c r="AL392" s="1">
        <v>1.5204365127020785</v>
      </c>
      <c r="AM392" s="1">
        <v>1.0095634872979213</v>
      </c>
    </row>
    <row r="393" spans="1:39">
      <c r="A393" s="1" t="s">
        <v>554</v>
      </c>
      <c r="B393" s="1" t="s">
        <v>562</v>
      </c>
      <c r="C393" s="74">
        <v>248</v>
      </c>
      <c r="D393" s="74">
        <v>83</v>
      </c>
      <c r="E393" s="74">
        <v>0</v>
      </c>
      <c r="F393" s="1">
        <v>83</v>
      </c>
      <c r="H393" s="1">
        <v>0</v>
      </c>
      <c r="I393" s="1">
        <v>0</v>
      </c>
      <c r="J393" s="1">
        <v>0</v>
      </c>
      <c r="K393" s="1">
        <v>1.0051713208372042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166.31418874820517</v>
      </c>
      <c r="R393" s="1">
        <v>0</v>
      </c>
      <c r="S393" s="1">
        <v>5.5205129878605916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G393" s="1">
        <v>172.83987305690297</v>
      </c>
      <c r="AH393" s="1">
        <v>372</v>
      </c>
      <c r="AI393" s="1">
        <v>0.46462331466909401</v>
      </c>
      <c r="AK393" s="1">
        <v>16.38</v>
      </c>
      <c r="AL393" s="1">
        <v>8.7404088153976591</v>
      </c>
      <c r="AM393" s="1">
        <v>7.6395911846023399</v>
      </c>
    </row>
    <row r="394" spans="1:39">
      <c r="A394" s="1" t="s">
        <v>554</v>
      </c>
      <c r="B394" s="1" t="s">
        <v>563</v>
      </c>
      <c r="C394" s="74">
        <v>0</v>
      </c>
      <c r="D394" s="74">
        <v>0</v>
      </c>
      <c r="E394" s="74">
        <v>0</v>
      </c>
      <c r="F394" s="1" t="s">
        <v>64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G394" s="1">
        <v>0</v>
      </c>
      <c r="AH394" s="1">
        <v>0</v>
      </c>
      <c r="AI394" s="1">
        <v>0</v>
      </c>
      <c r="AK394" s="1">
        <v>0</v>
      </c>
      <c r="AL394" s="1">
        <v>0</v>
      </c>
      <c r="AM394" s="1">
        <v>0</v>
      </c>
    </row>
    <row r="395" spans="1:39">
      <c r="A395" s="1" t="s">
        <v>554</v>
      </c>
      <c r="B395" s="1" t="s">
        <v>716</v>
      </c>
      <c r="C395" s="74">
        <v>0</v>
      </c>
      <c r="D395" s="74">
        <v>0</v>
      </c>
      <c r="E395" s="74">
        <v>0</v>
      </c>
      <c r="F395" s="1" t="s">
        <v>64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G395" s="1">
        <v>0</v>
      </c>
      <c r="AH395" s="1">
        <v>0</v>
      </c>
      <c r="AI395" s="1">
        <v>0</v>
      </c>
      <c r="AK395" s="1">
        <v>0</v>
      </c>
      <c r="AL395" s="1">
        <v>0</v>
      </c>
      <c r="AM395" s="1">
        <v>0</v>
      </c>
    </row>
    <row r="396" spans="1:39">
      <c r="A396" s="1" t="s">
        <v>554</v>
      </c>
      <c r="B396" s="1" t="s">
        <v>565</v>
      </c>
      <c r="C396" s="74">
        <v>580</v>
      </c>
      <c r="D396" s="74">
        <v>224</v>
      </c>
      <c r="E396" s="74">
        <v>0</v>
      </c>
      <c r="F396" s="1">
        <v>224</v>
      </c>
      <c r="H396" s="1">
        <v>0</v>
      </c>
      <c r="I396" s="1">
        <v>6</v>
      </c>
      <c r="J396" s="1">
        <v>0</v>
      </c>
      <c r="K396" s="1">
        <v>24.3</v>
      </c>
      <c r="L396" s="1">
        <v>0</v>
      </c>
      <c r="M396" s="1">
        <v>0</v>
      </c>
      <c r="N396" s="1">
        <v>89.5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83.8</v>
      </c>
      <c r="Z396" s="1">
        <v>0</v>
      </c>
      <c r="AA396" s="1">
        <v>0</v>
      </c>
      <c r="AB396" s="1">
        <v>0</v>
      </c>
      <c r="AC396" s="1">
        <v>3.5999999999999996</v>
      </c>
      <c r="AD396" s="1">
        <v>0.19999999999999996</v>
      </c>
      <c r="AE396" s="1">
        <v>233.6</v>
      </c>
      <c r="AG396" s="1">
        <v>441</v>
      </c>
      <c r="AH396" s="1">
        <v>922</v>
      </c>
      <c r="AI396" s="1">
        <v>0.47830802603036876</v>
      </c>
      <c r="AK396" s="1">
        <v>18.3</v>
      </c>
      <c r="AL396" s="1">
        <v>9</v>
      </c>
      <c r="AM396" s="1">
        <v>9.3000000000000007</v>
      </c>
    </row>
    <row r="397" spans="1:39">
      <c r="A397" s="1" t="s">
        <v>554</v>
      </c>
      <c r="B397" s="1" t="s">
        <v>566</v>
      </c>
      <c r="C397" s="74">
        <v>0</v>
      </c>
      <c r="D397" s="74">
        <v>0</v>
      </c>
      <c r="E397" s="74">
        <v>0</v>
      </c>
      <c r="F397" s="1" t="s">
        <v>64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G397" s="1">
        <v>0</v>
      </c>
      <c r="AH397" s="1">
        <v>0</v>
      </c>
      <c r="AI397" s="1">
        <v>0</v>
      </c>
      <c r="AK397" s="1">
        <v>0</v>
      </c>
      <c r="AL397" s="1">
        <v>0</v>
      </c>
      <c r="AM397" s="1">
        <v>0</v>
      </c>
    </row>
    <row r="398" spans="1:39">
      <c r="A398" s="1" t="s">
        <v>554</v>
      </c>
      <c r="B398" s="1" t="s">
        <v>567</v>
      </c>
      <c r="C398" s="74">
        <v>0</v>
      </c>
      <c r="D398" s="74">
        <v>0</v>
      </c>
      <c r="E398" s="74">
        <v>0</v>
      </c>
      <c r="F398" s="1" t="s">
        <v>64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G398" s="1">
        <v>0</v>
      </c>
      <c r="AH398" s="1">
        <v>0</v>
      </c>
      <c r="AI398" s="1">
        <v>0</v>
      </c>
      <c r="AK398" s="1">
        <v>0</v>
      </c>
      <c r="AL398" s="1">
        <v>0</v>
      </c>
      <c r="AM398" s="1">
        <v>0</v>
      </c>
    </row>
    <row r="399" spans="1:39">
      <c r="A399" s="1" t="s">
        <v>554</v>
      </c>
      <c r="B399" s="1" t="s">
        <v>568</v>
      </c>
      <c r="C399" s="74">
        <v>0</v>
      </c>
      <c r="D399" s="74">
        <v>0</v>
      </c>
      <c r="E399" s="74">
        <v>0</v>
      </c>
      <c r="F399" s="1" t="s">
        <v>64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G399" s="1">
        <v>0</v>
      </c>
      <c r="AH399" s="1">
        <v>0</v>
      </c>
      <c r="AI399" s="1">
        <v>0</v>
      </c>
      <c r="AK399" s="1">
        <v>0</v>
      </c>
      <c r="AL399" s="1">
        <v>0</v>
      </c>
      <c r="AM399" s="1">
        <v>0</v>
      </c>
    </row>
    <row r="400" spans="1:39">
      <c r="A400" s="1" t="s">
        <v>717</v>
      </c>
      <c r="B400" s="1" t="s">
        <v>570</v>
      </c>
      <c r="C400" s="74">
        <v>0</v>
      </c>
      <c r="D400" s="74">
        <v>0</v>
      </c>
      <c r="E400" s="74">
        <v>0</v>
      </c>
      <c r="F400" s="1" t="s">
        <v>64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G400" s="1">
        <v>0</v>
      </c>
      <c r="AH400" s="1">
        <v>0</v>
      </c>
      <c r="AI400" s="1">
        <v>0</v>
      </c>
      <c r="AK400" s="1">
        <v>0</v>
      </c>
      <c r="AL400" s="1">
        <v>0</v>
      </c>
      <c r="AM400" s="1">
        <v>0</v>
      </c>
    </row>
    <row r="401" spans="1:39">
      <c r="A401" s="1" t="s">
        <v>717</v>
      </c>
      <c r="B401" s="1" t="s">
        <v>571</v>
      </c>
      <c r="C401" s="74">
        <v>0</v>
      </c>
      <c r="D401" s="74">
        <v>0</v>
      </c>
      <c r="E401" s="74">
        <v>0</v>
      </c>
      <c r="F401" s="1" t="s">
        <v>64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G401" s="1">
        <v>0</v>
      </c>
      <c r="AH401" s="1">
        <v>0</v>
      </c>
      <c r="AI401" s="1">
        <v>0</v>
      </c>
      <c r="AK401" s="1">
        <v>0</v>
      </c>
      <c r="AL401" s="1">
        <v>0</v>
      </c>
      <c r="AM401" s="1">
        <v>0</v>
      </c>
    </row>
    <row r="402" spans="1:39">
      <c r="A402" s="1" t="s">
        <v>717</v>
      </c>
      <c r="B402" s="1" t="s">
        <v>718</v>
      </c>
      <c r="C402" s="74">
        <v>8.8699999999999992</v>
      </c>
      <c r="D402" s="74">
        <v>1.32</v>
      </c>
      <c r="E402" s="74">
        <v>0</v>
      </c>
      <c r="F402" s="1">
        <v>1.32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2.9705280259951268</v>
      </c>
      <c r="R402" s="1">
        <v>0</v>
      </c>
      <c r="S402" s="1">
        <v>6.7067424857839175E-2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G402" s="1">
        <v>3.0375954508529661</v>
      </c>
      <c r="AH402" s="1">
        <v>10.86</v>
      </c>
      <c r="AI402" s="1">
        <v>0.27970492180966539</v>
      </c>
      <c r="AK402" s="1">
        <v>0.16</v>
      </c>
      <c r="AL402" s="1">
        <v>0.11539454216054564</v>
      </c>
      <c r="AM402" s="1">
        <v>4.4605457839454368E-2</v>
      </c>
    </row>
    <row r="403" spans="1:39">
      <c r="A403" s="1" t="s">
        <v>573</v>
      </c>
      <c r="B403" s="1" t="s">
        <v>574</v>
      </c>
      <c r="C403" s="74">
        <v>0</v>
      </c>
      <c r="D403" s="74">
        <v>0</v>
      </c>
      <c r="E403" s="74">
        <v>0</v>
      </c>
      <c r="F403" s="1" t="s">
        <v>64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G403" s="1">
        <v>0</v>
      </c>
      <c r="AH403" s="1">
        <v>0</v>
      </c>
      <c r="AI403" s="1">
        <v>0</v>
      </c>
      <c r="AK403" s="1">
        <v>0</v>
      </c>
      <c r="AL403" s="1">
        <v>0</v>
      </c>
      <c r="AM403" s="1">
        <v>0</v>
      </c>
    </row>
    <row r="404" spans="1:39">
      <c r="A404" s="1" t="s">
        <v>573</v>
      </c>
      <c r="B404" s="1" t="s">
        <v>575</v>
      </c>
      <c r="C404" s="74">
        <v>0</v>
      </c>
      <c r="D404" s="74">
        <v>0</v>
      </c>
      <c r="E404" s="74">
        <v>0</v>
      </c>
      <c r="F404" s="1" t="s">
        <v>64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G404" s="1">
        <v>0</v>
      </c>
      <c r="AH404" s="1">
        <v>0</v>
      </c>
      <c r="AI404" s="1">
        <v>0</v>
      </c>
      <c r="AK404" s="1">
        <v>0</v>
      </c>
      <c r="AL404" s="1">
        <v>0</v>
      </c>
      <c r="AM404" s="1">
        <v>0</v>
      </c>
    </row>
    <row r="405" spans="1:39">
      <c r="A405" s="1" t="s">
        <v>573</v>
      </c>
      <c r="B405" s="1" t="s">
        <v>576</v>
      </c>
      <c r="C405" s="74">
        <v>0</v>
      </c>
      <c r="D405" s="74">
        <v>0</v>
      </c>
      <c r="E405" s="74">
        <v>0</v>
      </c>
      <c r="F405" s="1" t="s">
        <v>64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G405" s="1">
        <v>0</v>
      </c>
      <c r="AH405" s="1">
        <v>0</v>
      </c>
      <c r="AI405" s="1">
        <v>0</v>
      </c>
      <c r="AK405" s="1">
        <v>0</v>
      </c>
      <c r="AL405" s="1">
        <v>0</v>
      </c>
      <c r="AM405" s="1">
        <v>0</v>
      </c>
    </row>
    <row r="406" spans="1:39">
      <c r="A406" s="1" t="s">
        <v>573</v>
      </c>
      <c r="B406" s="1" t="s">
        <v>577</v>
      </c>
      <c r="C406" s="74">
        <v>0</v>
      </c>
      <c r="D406" s="74">
        <v>0</v>
      </c>
      <c r="E406" s="74">
        <v>0</v>
      </c>
      <c r="F406" s="1" t="s">
        <v>64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G406" s="1">
        <v>0</v>
      </c>
      <c r="AH406" s="1">
        <v>0</v>
      </c>
      <c r="AI406" s="1">
        <v>0</v>
      </c>
      <c r="AK406" s="1">
        <v>0</v>
      </c>
      <c r="AL406" s="1">
        <v>0</v>
      </c>
      <c r="AM406" s="1">
        <v>0</v>
      </c>
    </row>
    <row r="407" spans="1:39">
      <c r="A407" s="1" t="s">
        <v>573</v>
      </c>
      <c r="B407" s="1" t="s">
        <v>578</v>
      </c>
      <c r="C407" s="74">
        <v>0</v>
      </c>
      <c r="D407" s="74">
        <v>0</v>
      </c>
      <c r="E407" s="74">
        <v>0</v>
      </c>
      <c r="F407" s="1" t="s">
        <v>64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G407" s="1">
        <v>0</v>
      </c>
      <c r="AH407" s="1">
        <v>0</v>
      </c>
      <c r="AI407" s="1">
        <v>0</v>
      </c>
      <c r="AK407" s="1">
        <v>0</v>
      </c>
      <c r="AL407" s="1">
        <v>0</v>
      </c>
      <c r="AM407" s="1">
        <v>0</v>
      </c>
    </row>
    <row r="408" spans="1:39">
      <c r="A408" s="1" t="s">
        <v>579</v>
      </c>
      <c r="B408" s="1" t="s">
        <v>580</v>
      </c>
      <c r="C408" s="74">
        <v>0</v>
      </c>
      <c r="D408" s="74">
        <v>0</v>
      </c>
      <c r="E408" s="74">
        <v>0</v>
      </c>
      <c r="F408" s="1" t="s">
        <v>64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G408" s="1">
        <v>0</v>
      </c>
      <c r="AH408" s="1">
        <v>0</v>
      </c>
      <c r="AI408" s="1">
        <v>0</v>
      </c>
      <c r="AK408" s="1">
        <v>0</v>
      </c>
      <c r="AL408" s="1">
        <v>0</v>
      </c>
      <c r="AM408" s="1">
        <v>0</v>
      </c>
    </row>
    <row r="409" spans="1:39">
      <c r="A409" s="1" t="s">
        <v>579</v>
      </c>
      <c r="B409" s="1" t="s">
        <v>581</v>
      </c>
      <c r="C409" s="74">
        <v>0</v>
      </c>
      <c r="D409" s="74">
        <v>0</v>
      </c>
      <c r="E409" s="74">
        <v>0</v>
      </c>
      <c r="F409" s="1" t="s">
        <v>64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G409" s="1">
        <v>0</v>
      </c>
      <c r="AH409" s="1">
        <v>0</v>
      </c>
      <c r="AI409" s="1">
        <v>0</v>
      </c>
      <c r="AK409" s="1">
        <v>0</v>
      </c>
      <c r="AL409" s="1">
        <v>0</v>
      </c>
      <c r="AM409" s="1">
        <v>0</v>
      </c>
    </row>
    <row r="410" spans="1:39">
      <c r="A410" s="1" t="s">
        <v>579</v>
      </c>
      <c r="B410" s="1" t="s">
        <v>582</v>
      </c>
      <c r="C410" s="74">
        <v>0</v>
      </c>
      <c r="D410" s="74">
        <v>0</v>
      </c>
      <c r="E410" s="74">
        <v>0</v>
      </c>
      <c r="F410" s="1" t="s">
        <v>64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G410" s="1">
        <v>0</v>
      </c>
      <c r="AH410" s="1">
        <v>0</v>
      </c>
      <c r="AI410" s="1">
        <v>0</v>
      </c>
      <c r="AK410" s="1">
        <v>0</v>
      </c>
      <c r="AL410" s="1">
        <v>0</v>
      </c>
      <c r="AM410" s="1">
        <v>0</v>
      </c>
    </row>
    <row r="411" spans="1:39">
      <c r="A411" s="1" t="s">
        <v>583</v>
      </c>
      <c r="B411" s="1" t="s">
        <v>584</v>
      </c>
      <c r="C411" s="74">
        <v>0</v>
      </c>
      <c r="D411" s="74">
        <v>0</v>
      </c>
      <c r="E411" s="74">
        <v>0</v>
      </c>
      <c r="F411" s="1" t="s">
        <v>64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G411" s="1">
        <v>0</v>
      </c>
      <c r="AH411" s="1">
        <v>0</v>
      </c>
      <c r="AI411" s="1">
        <v>0</v>
      </c>
      <c r="AK411" s="1">
        <v>0</v>
      </c>
      <c r="AL411" s="1">
        <v>0</v>
      </c>
      <c r="AM411" s="1">
        <v>0</v>
      </c>
    </row>
    <row r="412" spans="1:39">
      <c r="A412" s="1" t="s">
        <v>583</v>
      </c>
      <c r="B412" s="1" t="s">
        <v>585</v>
      </c>
      <c r="C412" s="74">
        <v>0</v>
      </c>
      <c r="D412" s="74">
        <v>0</v>
      </c>
      <c r="E412" s="74">
        <v>0</v>
      </c>
      <c r="F412" s="1" t="s">
        <v>64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G412" s="1">
        <v>0</v>
      </c>
      <c r="AH412" s="1">
        <v>0</v>
      </c>
      <c r="AI412" s="1">
        <v>0</v>
      </c>
      <c r="AK412" s="1">
        <v>0</v>
      </c>
      <c r="AL412" s="1">
        <v>0</v>
      </c>
      <c r="AM412" s="1">
        <v>0</v>
      </c>
    </row>
    <row r="413" spans="1:39">
      <c r="A413" s="1" t="s">
        <v>583</v>
      </c>
      <c r="B413" s="1" t="s">
        <v>586</v>
      </c>
      <c r="C413" s="74">
        <v>0</v>
      </c>
      <c r="D413" s="74">
        <v>0</v>
      </c>
      <c r="E413" s="74">
        <v>0</v>
      </c>
      <c r="F413" s="1" t="s">
        <v>64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G413" s="1">
        <v>0</v>
      </c>
      <c r="AH413" s="1">
        <v>0</v>
      </c>
      <c r="AI413" s="1">
        <v>0</v>
      </c>
      <c r="AK413" s="1">
        <v>0</v>
      </c>
      <c r="AL413" s="1">
        <v>0</v>
      </c>
      <c r="AM413" s="1">
        <v>0</v>
      </c>
    </row>
    <row r="414" spans="1:39">
      <c r="A414" s="1" t="s">
        <v>583</v>
      </c>
      <c r="B414" s="1" t="s">
        <v>587</v>
      </c>
      <c r="C414" s="74">
        <v>0</v>
      </c>
      <c r="D414" s="74">
        <v>0</v>
      </c>
      <c r="E414" s="74">
        <v>0</v>
      </c>
      <c r="F414" s="1" t="s">
        <v>64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G414" s="1">
        <v>0</v>
      </c>
      <c r="AH414" s="1">
        <v>0</v>
      </c>
      <c r="AI414" s="1">
        <v>0</v>
      </c>
      <c r="AK414" s="1">
        <v>0</v>
      </c>
      <c r="AL414" s="1">
        <v>0</v>
      </c>
      <c r="AM414" s="1">
        <v>0</v>
      </c>
    </row>
    <row r="415" spans="1:39">
      <c r="A415" s="1" t="s">
        <v>583</v>
      </c>
      <c r="B415" s="1" t="s">
        <v>588</v>
      </c>
      <c r="C415" s="74">
        <v>0</v>
      </c>
      <c r="D415" s="74">
        <v>0</v>
      </c>
      <c r="E415" s="74">
        <v>0</v>
      </c>
      <c r="F415" s="1" t="s">
        <v>64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G415" s="1">
        <v>0</v>
      </c>
      <c r="AH415" s="1">
        <v>0</v>
      </c>
      <c r="AI415" s="1">
        <v>0</v>
      </c>
      <c r="AK415" s="1">
        <v>0</v>
      </c>
      <c r="AL415" s="1">
        <v>0</v>
      </c>
      <c r="AM415" s="1">
        <v>0</v>
      </c>
    </row>
    <row r="416" spans="1:39">
      <c r="A416" s="1" t="s">
        <v>583</v>
      </c>
      <c r="B416" s="1" t="s">
        <v>589</v>
      </c>
      <c r="C416" s="74">
        <v>0</v>
      </c>
      <c r="D416" s="74">
        <v>0</v>
      </c>
      <c r="E416" s="74">
        <v>0</v>
      </c>
      <c r="F416" s="1" t="s">
        <v>64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G416" s="1">
        <v>0</v>
      </c>
      <c r="AH416" s="1">
        <v>0</v>
      </c>
      <c r="AI416" s="1">
        <v>0</v>
      </c>
      <c r="AK416" s="1">
        <v>0</v>
      </c>
      <c r="AL416" s="1">
        <v>0</v>
      </c>
      <c r="AM416" s="1">
        <v>0</v>
      </c>
    </row>
    <row r="417" spans="1:39">
      <c r="A417" s="1" t="s">
        <v>583</v>
      </c>
      <c r="B417" s="1" t="s">
        <v>590</v>
      </c>
      <c r="C417" s="74">
        <v>19.25</v>
      </c>
      <c r="D417" s="74">
        <v>2.31</v>
      </c>
      <c r="E417" s="74">
        <v>0</v>
      </c>
      <c r="F417" s="1">
        <v>2.31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5.9556786703601077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G417" s="1">
        <v>5.9556786703601077</v>
      </c>
      <c r="AH417" s="1">
        <v>25</v>
      </c>
      <c r="AI417" s="1">
        <v>0.23822714681440429</v>
      </c>
      <c r="AK417" s="1">
        <v>0.55000000000000004</v>
      </c>
      <c r="AL417" s="1">
        <v>0.41897506925207767</v>
      </c>
      <c r="AM417" s="1">
        <v>0.13102493074792237</v>
      </c>
    </row>
    <row r="418" spans="1:39">
      <c r="A418" s="1" t="s">
        <v>583</v>
      </c>
      <c r="B418" s="1" t="s">
        <v>591</v>
      </c>
      <c r="C418" s="74">
        <v>103</v>
      </c>
      <c r="D418" s="74">
        <v>12.4</v>
      </c>
      <c r="E418" s="74">
        <v>0</v>
      </c>
      <c r="F418" s="1">
        <v>12.4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1.0789645420926695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33.195144891835</v>
      </c>
      <c r="AE418" s="1">
        <v>0</v>
      </c>
      <c r="AG418" s="1">
        <v>34.27410943392767</v>
      </c>
      <c r="AH418" s="1">
        <v>144</v>
      </c>
      <c r="AI418" s="1">
        <v>0.23801464884671994</v>
      </c>
      <c r="AK418" s="1">
        <v>4.8899999999999997</v>
      </c>
      <c r="AL418" s="1">
        <v>3.7261083671395396</v>
      </c>
      <c r="AM418" s="1">
        <v>1.16389163286046</v>
      </c>
    </row>
    <row r="419" spans="1:39">
      <c r="A419" s="1" t="s">
        <v>583</v>
      </c>
      <c r="B419" s="1" t="s">
        <v>592</v>
      </c>
      <c r="C419" s="74">
        <v>0</v>
      </c>
      <c r="D419" s="74">
        <v>0</v>
      </c>
      <c r="E419" s="74">
        <v>0</v>
      </c>
      <c r="F419" s="1" t="s">
        <v>64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G419" s="1">
        <v>0</v>
      </c>
      <c r="AH419" s="1">
        <v>0</v>
      </c>
      <c r="AI419" s="1">
        <v>0</v>
      </c>
      <c r="AK419" s="1">
        <v>0</v>
      </c>
      <c r="AL419" s="1">
        <v>0</v>
      </c>
      <c r="AM419" s="1">
        <v>0</v>
      </c>
    </row>
    <row r="420" spans="1:39">
      <c r="A420" s="1" t="s">
        <v>583</v>
      </c>
      <c r="B420" s="1" t="s">
        <v>593</v>
      </c>
      <c r="C420" s="74">
        <v>0</v>
      </c>
      <c r="D420" s="74">
        <v>0</v>
      </c>
      <c r="E420" s="74">
        <v>0</v>
      </c>
      <c r="F420" s="1" t="s">
        <v>64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G420" s="1">
        <v>0</v>
      </c>
      <c r="AH420" s="1">
        <v>0</v>
      </c>
      <c r="AI420" s="1">
        <v>0</v>
      </c>
      <c r="AK420" s="1">
        <v>0</v>
      </c>
      <c r="AL420" s="1">
        <v>0</v>
      </c>
      <c r="AM420" s="1">
        <v>0</v>
      </c>
    </row>
    <row r="421" spans="1:39">
      <c r="A421" s="1" t="s">
        <v>583</v>
      </c>
      <c r="B421" s="1" t="s">
        <v>594</v>
      </c>
      <c r="C421" s="74">
        <v>0</v>
      </c>
      <c r="D421" s="74">
        <v>0</v>
      </c>
      <c r="E421" s="74">
        <v>0</v>
      </c>
      <c r="F421" s="1" t="s">
        <v>64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G421" s="1">
        <v>0</v>
      </c>
      <c r="AH421" s="1">
        <v>0</v>
      </c>
      <c r="AI421" s="1">
        <v>0</v>
      </c>
      <c r="AK421" s="1">
        <v>0</v>
      </c>
      <c r="AL421" s="1">
        <v>0</v>
      </c>
      <c r="AM421" s="1">
        <v>0</v>
      </c>
    </row>
    <row r="422" spans="1:39">
      <c r="A422" s="1" t="s">
        <v>583</v>
      </c>
      <c r="B422" s="1" t="s">
        <v>595</v>
      </c>
      <c r="C422" s="74">
        <v>0</v>
      </c>
      <c r="D422" s="74">
        <v>0</v>
      </c>
      <c r="E422" s="74">
        <v>0</v>
      </c>
      <c r="F422" s="1" t="s">
        <v>64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G422" s="1">
        <v>0</v>
      </c>
      <c r="AH422" s="1">
        <v>0</v>
      </c>
      <c r="AI422" s="1">
        <v>0</v>
      </c>
      <c r="AK422" s="1">
        <v>0</v>
      </c>
      <c r="AL422" s="1">
        <v>0</v>
      </c>
      <c r="AM422" s="1">
        <v>0</v>
      </c>
    </row>
    <row r="423" spans="1:39">
      <c r="A423" s="1" t="s">
        <v>583</v>
      </c>
      <c r="B423" s="1" t="s">
        <v>596</v>
      </c>
      <c r="C423" s="74">
        <v>23</v>
      </c>
      <c r="D423" s="74">
        <v>1.18</v>
      </c>
      <c r="E423" s="74">
        <v>0</v>
      </c>
      <c r="F423" s="1">
        <v>1.18</v>
      </c>
      <c r="H423" s="1">
        <v>0</v>
      </c>
      <c r="I423" s="1">
        <v>3.5726844640203426E-2</v>
      </c>
      <c r="J423" s="1">
        <v>0</v>
      </c>
      <c r="K423" s="1">
        <v>0.29709691858695475</v>
      </c>
      <c r="L423" s="1">
        <v>0</v>
      </c>
      <c r="M423" s="1">
        <v>0</v>
      </c>
      <c r="N423" s="1">
        <v>0.50767851807588871</v>
      </c>
      <c r="O423" s="1">
        <v>0</v>
      </c>
      <c r="P423" s="1">
        <v>0</v>
      </c>
      <c r="Q423" s="1">
        <v>2.1605541093343241</v>
      </c>
      <c r="R423" s="1">
        <v>0</v>
      </c>
      <c r="S423" s="1">
        <v>8.2553923391595285E-2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0.42928040163629566</v>
      </c>
      <c r="AE423" s="1">
        <v>0</v>
      </c>
      <c r="AG423" s="1">
        <v>3.5128907156652622</v>
      </c>
      <c r="AH423" s="1">
        <v>30</v>
      </c>
      <c r="AI423" s="1">
        <v>0.11709635718884208</v>
      </c>
      <c r="AK423" s="1">
        <v>1.1599999999999999</v>
      </c>
      <c r="AL423" s="1">
        <v>1.0164348923276099</v>
      </c>
      <c r="AM423" s="1">
        <v>0.14356510767239006</v>
      </c>
    </row>
    <row r="424" spans="1:39">
      <c r="A424" s="1" t="s">
        <v>583</v>
      </c>
      <c r="B424" s="1" t="s">
        <v>597</v>
      </c>
      <c r="C424" s="74">
        <v>0</v>
      </c>
      <c r="D424" s="74">
        <v>0</v>
      </c>
      <c r="E424" s="74">
        <v>0</v>
      </c>
      <c r="F424" s="1" t="s">
        <v>64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G424" s="1">
        <v>0</v>
      </c>
      <c r="AH424" s="1">
        <v>0</v>
      </c>
      <c r="AI424" s="1">
        <v>0</v>
      </c>
      <c r="AK424" s="1">
        <v>0</v>
      </c>
      <c r="AL424" s="1">
        <v>0</v>
      </c>
      <c r="AM424" s="1">
        <v>0</v>
      </c>
    </row>
    <row r="425" spans="1:39">
      <c r="A425" s="1" t="s">
        <v>583</v>
      </c>
      <c r="B425" s="1" t="s">
        <v>719</v>
      </c>
      <c r="C425" s="74">
        <v>0</v>
      </c>
      <c r="D425" s="74">
        <v>0</v>
      </c>
      <c r="E425" s="74">
        <v>0</v>
      </c>
      <c r="F425" s="1" t="s">
        <v>64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G425" s="1">
        <v>0</v>
      </c>
      <c r="AH425" s="1">
        <v>0</v>
      </c>
      <c r="AI425" s="1">
        <v>0</v>
      </c>
      <c r="AK425" s="1">
        <v>0</v>
      </c>
      <c r="AL425" s="1">
        <v>0</v>
      </c>
      <c r="AM425" s="1">
        <v>0</v>
      </c>
    </row>
    <row r="426" spans="1:39">
      <c r="A426" s="1" t="s">
        <v>583</v>
      </c>
      <c r="B426" s="1" t="s">
        <v>599</v>
      </c>
      <c r="C426" s="74">
        <v>0</v>
      </c>
      <c r="D426" s="74">
        <v>0</v>
      </c>
      <c r="E426" s="74">
        <v>0</v>
      </c>
      <c r="F426" s="1" t="s">
        <v>64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G426" s="1">
        <v>0</v>
      </c>
      <c r="AH426" s="1">
        <v>0</v>
      </c>
      <c r="AI426" s="1">
        <v>0</v>
      </c>
      <c r="AK426" s="1">
        <v>0</v>
      </c>
      <c r="AL426" s="1">
        <v>0</v>
      </c>
      <c r="AM426" s="1">
        <v>0</v>
      </c>
    </row>
    <row r="427" spans="1:39">
      <c r="A427" s="1" t="s">
        <v>583</v>
      </c>
      <c r="B427" s="1" t="s">
        <v>600</v>
      </c>
      <c r="C427" s="74">
        <v>0</v>
      </c>
      <c r="D427" s="74">
        <v>0</v>
      </c>
      <c r="E427" s="74">
        <v>0</v>
      </c>
      <c r="F427" s="1" t="s">
        <v>64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G427" s="1">
        <v>0</v>
      </c>
      <c r="AH427" s="1">
        <v>0</v>
      </c>
      <c r="AI427" s="1">
        <v>0</v>
      </c>
      <c r="AK427" s="1">
        <v>0</v>
      </c>
      <c r="AL427" s="1">
        <v>0</v>
      </c>
      <c r="AM427" s="1">
        <v>0</v>
      </c>
    </row>
    <row r="428" spans="1:39">
      <c r="A428" s="1" t="s">
        <v>583</v>
      </c>
      <c r="B428" s="1" t="s">
        <v>601</v>
      </c>
      <c r="C428" s="74">
        <v>0</v>
      </c>
      <c r="D428" s="74">
        <v>0</v>
      </c>
      <c r="E428" s="74">
        <v>0</v>
      </c>
      <c r="F428" s="1" t="s">
        <v>64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G428" s="1">
        <v>0</v>
      </c>
      <c r="AH428" s="1">
        <v>0</v>
      </c>
      <c r="AI428" s="1">
        <v>0</v>
      </c>
      <c r="AK428" s="1">
        <v>0</v>
      </c>
      <c r="AL428" s="1">
        <v>0</v>
      </c>
      <c r="AM428" s="1">
        <v>0</v>
      </c>
    </row>
    <row r="429" spans="1:39">
      <c r="A429" s="1" t="s">
        <v>583</v>
      </c>
      <c r="B429" s="1" t="s">
        <v>602</v>
      </c>
      <c r="C429" s="74">
        <v>0</v>
      </c>
      <c r="D429" s="74">
        <v>0</v>
      </c>
      <c r="E429" s="74">
        <v>0</v>
      </c>
      <c r="F429" s="1" t="s">
        <v>64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G429" s="1">
        <v>0</v>
      </c>
      <c r="AH429" s="1">
        <v>0</v>
      </c>
      <c r="AI429" s="1">
        <v>0</v>
      </c>
      <c r="AK429" s="1">
        <v>0</v>
      </c>
      <c r="AL429" s="1">
        <v>0</v>
      </c>
      <c r="AM429" s="1">
        <v>0</v>
      </c>
    </row>
    <row r="430" spans="1:39">
      <c r="A430" s="1" t="s">
        <v>583</v>
      </c>
      <c r="B430" s="1" t="s">
        <v>603</v>
      </c>
      <c r="C430" s="74">
        <v>0</v>
      </c>
      <c r="D430" s="74">
        <v>0</v>
      </c>
      <c r="E430" s="74">
        <v>0</v>
      </c>
      <c r="F430" s="1" t="s">
        <v>64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G430" s="1">
        <v>0</v>
      </c>
      <c r="AH430" s="1">
        <v>0</v>
      </c>
      <c r="AI430" s="1">
        <v>0</v>
      </c>
      <c r="AK430" s="1">
        <v>0</v>
      </c>
      <c r="AL430" s="1">
        <v>0</v>
      </c>
      <c r="AM430" s="1">
        <v>0</v>
      </c>
    </row>
    <row r="431" spans="1:39">
      <c r="A431" s="1" t="s">
        <v>604</v>
      </c>
      <c r="B431" s="1" t="s">
        <v>605</v>
      </c>
      <c r="C431" s="74">
        <v>0</v>
      </c>
      <c r="D431" s="74">
        <v>0</v>
      </c>
      <c r="E431" s="74">
        <v>0</v>
      </c>
      <c r="F431" s="1" t="s">
        <v>64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G431" s="1">
        <v>0</v>
      </c>
      <c r="AH431" s="1">
        <v>0</v>
      </c>
      <c r="AI431" s="1">
        <v>0</v>
      </c>
      <c r="AK431" s="1">
        <v>0</v>
      </c>
      <c r="AL431" s="1">
        <v>0</v>
      </c>
      <c r="AM431" s="1">
        <v>0</v>
      </c>
    </row>
    <row r="432" spans="1:39">
      <c r="A432" s="1" t="s">
        <v>604</v>
      </c>
      <c r="B432" s="1" t="s">
        <v>606</v>
      </c>
      <c r="C432" s="74">
        <v>0</v>
      </c>
      <c r="D432" s="74">
        <v>0</v>
      </c>
      <c r="E432" s="74">
        <v>0</v>
      </c>
      <c r="F432" s="1" t="s">
        <v>64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G432" s="1">
        <v>0</v>
      </c>
      <c r="AH432" s="1">
        <v>0</v>
      </c>
      <c r="AI432" s="1">
        <v>0</v>
      </c>
      <c r="AK432" s="1">
        <v>0</v>
      </c>
      <c r="AL432" s="1">
        <v>0</v>
      </c>
      <c r="AM432" s="1">
        <v>0</v>
      </c>
    </row>
    <row r="433" spans="1:39">
      <c r="A433" s="1" t="s">
        <v>607</v>
      </c>
      <c r="B433" s="1" t="s">
        <v>608</v>
      </c>
      <c r="C433" s="74">
        <v>0</v>
      </c>
      <c r="D433" s="74">
        <v>0</v>
      </c>
      <c r="E433" s="74">
        <v>0</v>
      </c>
      <c r="F433" s="1" t="s">
        <v>64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G433" s="1">
        <v>0</v>
      </c>
      <c r="AH433" s="1">
        <v>0</v>
      </c>
      <c r="AI433" s="1">
        <v>0</v>
      </c>
      <c r="AK433" s="1">
        <v>0</v>
      </c>
      <c r="AL433" s="1">
        <v>0</v>
      </c>
      <c r="AM433" s="1">
        <v>0</v>
      </c>
    </row>
    <row r="434" spans="1:39">
      <c r="A434" s="1" t="s">
        <v>607</v>
      </c>
      <c r="B434" s="1" t="s">
        <v>609</v>
      </c>
      <c r="C434" s="74">
        <v>0</v>
      </c>
      <c r="D434" s="74">
        <v>0</v>
      </c>
      <c r="E434" s="74">
        <v>0</v>
      </c>
      <c r="F434" s="1" t="s">
        <v>64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G434" s="1">
        <v>0</v>
      </c>
      <c r="AH434" s="1">
        <v>0</v>
      </c>
      <c r="AI434" s="1">
        <v>0</v>
      </c>
      <c r="AK434" s="1">
        <v>0</v>
      </c>
      <c r="AL434" s="1">
        <v>0</v>
      </c>
      <c r="AM434" s="1">
        <v>0</v>
      </c>
    </row>
    <row r="435" spans="1:39">
      <c r="A435" s="1" t="s">
        <v>607</v>
      </c>
      <c r="B435" s="1" t="s">
        <v>610</v>
      </c>
      <c r="C435" s="74">
        <v>0</v>
      </c>
      <c r="D435" s="74">
        <v>0</v>
      </c>
      <c r="E435" s="74">
        <v>0</v>
      </c>
      <c r="F435" s="1" t="s">
        <v>64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G435" s="1">
        <v>0</v>
      </c>
      <c r="AH435" s="1">
        <v>0</v>
      </c>
      <c r="AI435" s="1">
        <v>0</v>
      </c>
      <c r="AK435" s="1">
        <v>0</v>
      </c>
      <c r="AL435" s="1">
        <v>0</v>
      </c>
      <c r="AM435" s="1">
        <v>0</v>
      </c>
    </row>
    <row r="436" spans="1:39">
      <c r="A436" s="1" t="s">
        <v>607</v>
      </c>
      <c r="B436" s="1" t="s">
        <v>611</v>
      </c>
      <c r="C436" s="74">
        <v>0</v>
      </c>
      <c r="D436" s="74">
        <v>0</v>
      </c>
      <c r="E436" s="74">
        <v>0</v>
      </c>
      <c r="F436" s="1" t="s">
        <v>64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G436" s="1">
        <v>0</v>
      </c>
      <c r="AH436" s="1">
        <v>0</v>
      </c>
      <c r="AI436" s="1">
        <v>0</v>
      </c>
      <c r="AK436" s="1">
        <v>0</v>
      </c>
      <c r="AL436" s="1">
        <v>0</v>
      </c>
      <c r="AM436" s="1">
        <v>0</v>
      </c>
    </row>
    <row r="437" spans="1:39">
      <c r="A437" s="1" t="s">
        <v>612</v>
      </c>
      <c r="B437" s="1" t="s">
        <v>613</v>
      </c>
      <c r="C437" s="74">
        <v>0</v>
      </c>
      <c r="D437" s="74">
        <v>0</v>
      </c>
      <c r="E437" s="74">
        <v>0</v>
      </c>
      <c r="F437" s="1" t="s">
        <v>64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G437" s="1">
        <v>0</v>
      </c>
      <c r="AH437" s="1">
        <v>0</v>
      </c>
      <c r="AI437" s="1">
        <v>0</v>
      </c>
      <c r="AK437" s="1">
        <v>0</v>
      </c>
      <c r="AL437" s="1">
        <v>0</v>
      </c>
      <c r="AM437" s="1">
        <v>0</v>
      </c>
    </row>
    <row r="438" spans="1:39">
      <c r="A438" s="1" t="s">
        <v>612</v>
      </c>
      <c r="B438" s="1" t="s">
        <v>614</v>
      </c>
      <c r="C438" s="74">
        <v>0</v>
      </c>
      <c r="D438" s="74">
        <v>0</v>
      </c>
      <c r="E438" s="74">
        <v>0</v>
      </c>
      <c r="F438" s="1" t="s">
        <v>64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G438" s="1">
        <v>0</v>
      </c>
      <c r="AH438" s="1">
        <v>0</v>
      </c>
      <c r="AI438" s="1">
        <v>0</v>
      </c>
      <c r="AK438" s="1">
        <v>0</v>
      </c>
      <c r="AL438" s="1">
        <v>0</v>
      </c>
      <c r="AM438" s="1">
        <v>0</v>
      </c>
    </row>
    <row r="439" spans="1:39">
      <c r="A439" s="1" t="s">
        <v>612</v>
      </c>
      <c r="B439" s="1" t="s">
        <v>615</v>
      </c>
      <c r="C439" s="74">
        <v>0</v>
      </c>
      <c r="D439" s="74">
        <v>0</v>
      </c>
      <c r="E439" s="74">
        <v>0</v>
      </c>
      <c r="F439" s="1" t="s">
        <v>64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G439" s="1">
        <v>0</v>
      </c>
      <c r="AH439" s="1">
        <v>0</v>
      </c>
      <c r="AI439" s="1">
        <v>0</v>
      </c>
      <c r="AK439" s="1">
        <v>0</v>
      </c>
      <c r="AL439" s="1">
        <v>0</v>
      </c>
      <c r="AM439" s="1">
        <v>0</v>
      </c>
    </row>
    <row r="440" spans="1:39">
      <c r="A440" s="1" t="s">
        <v>616</v>
      </c>
      <c r="B440" s="1" t="s">
        <v>617</v>
      </c>
      <c r="C440" s="74">
        <v>0</v>
      </c>
      <c r="D440" s="74">
        <v>0</v>
      </c>
      <c r="E440" s="74">
        <v>0</v>
      </c>
      <c r="F440" s="1" t="s">
        <v>64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G440" s="1">
        <v>0</v>
      </c>
      <c r="AH440" s="1">
        <v>0</v>
      </c>
      <c r="AI440" s="1">
        <v>0</v>
      </c>
      <c r="AK440" s="1">
        <v>0</v>
      </c>
      <c r="AL440" s="1">
        <v>0</v>
      </c>
      <c r="AM440" s="1">
        <v>0</v>
      </c>
    </row>
    <row r="441" spans="1:39">
      <c r="A441" s="1" t="s">
        <v>616</v>
      </c>
      <c r="B441" s="1" t="s">
        <v>618</v>
      </c>
      <c r="C441" s="74">
        <v>0</v>
      </c>
      <c r="D441" s="74">
        <v>0</v>
      </c>
      <c r="E441" s="74">
        <v>0</v>
      </c>
      <c r="F441" s="1" t="s">
        <v>64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G441" s="1">
        <v>0</v>
      </c>
      <c r="AH441" s="1">
        <v>0</v>
      </c>
      <c r="AI441" s="1">
        <v>0</v>
      </c>
      <c r="AK441" s="1">
        <v>0</v>
      </c>
      <c r="AL441" s="1">
        <v>0</v>
      </c>
      <c r="AM441" s="1">
        <v>0</v>
      </c>
    </row>
    <row r="442" spans="1:39">
      <c r="A442" s="1" t="s">
        <v>616</v>
      </c>
      <c r="B442" s="1" t="s">
        <v>619</v>
      </c>
      <c r="C442" s="74">
        <v>0</v>
      </c>
      <c r="D442" s="74">
        <v>0</v>
      </c>
      <c r="E442" s="74">
        <v>0</v>
      </c>
      <c r="F442" s="1" t="s">
        <v>64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G442" s="1">
        <v>0</v>
      </c>
      <c r="AH442" s="1">
        <v>0</v>
      </c>
      <c r="AI442" s="1">
        <v>0</v>
      </c>
      <c r="AK442" s="1">
        <v>0</v>
      </c>
      <c r="AL442" s="1">
        <v>0</v>
      </c>
      <c r="AM442" s="1">
        <v>0</v>
      </c>
    </row>
    <row r="443" spans="1:39">
      <c r="A443" s="1" t="s">
        <v>616</v>
      </c>
      <c r="B443" s="1" t="s">
        <v>620</v>
      </c>
      <c r="C443" s="74">
        <v>420</v>
      </c>
      <c r="D443" s="74">
        <v>190</v>
      </c>
      <c r="E443" s="74">
        <v>0</v>
      </c>
      <c r="F443" s="1">
        <v>190</v>
      </c>
      <c r="H443" s="1">
        <v>0</v>
      </c>
      <c r="I443" s="1">
        <v>0.22935292455495898</v>
      </c>
      <c r="J443" s="1">
        <v>0</v>
      </c>
      <c r="K443" s="1">
        <v>16.723650748799095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84.946357615894044</v>
      </c>
      <c r="S443" s="1">
        <v>231.57350993377486</v>
      </c>
      <c r="T443" s="1">
        <v>60.598675496688742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23.471271393643033</v>
      </c>
      <c r="AG443" s="1">
        <v>417.54281811335471</v>
      </c>
      <c r="AH443" s="1">
        <v>780</v>
      </c>
      <c r="AI443" s="1">
        <v>0.53531130527353166</v>
      </c>
      <c r="AK443" s="1">
        <v>24</v>
      </c>
      <c r="AL443" s="1">
        <v>11.13652867343524</v>
      </c>
      <c r="AM443" s="1">
        <v>12.86347132656476</v>
      </c>
    </row>
    <row r="444" spans="1:39">
      <c r="A444" s="1" t="s">
        <v>621</v>
      </c>
      <c r="B444" s="1" t="s">
        <v>622</v>
      </c>
      <c r="C444" s="74">
        <v>0</v>
      </c>
      <c r="D444" s="74">
        <v>0</v>
      </c>
      <c r="E444" s="74">
        <v>0</v>
      </c>
      <c r="F444" s="1" t="s">
        <v>64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G444" s="1">
        <v>0</v>
      </c>
      <c r="AH444" s="1">
        <v>0</v>
      </c>
      <c r="AI444" s="1">
        <v>0</v>
      </c>
      <c r="AK444" s="1">
        <v>0</v>
      </c>
      <c r="AL444" s="1">
        <v>0</v>
      </c>
      <c r="AM444" s="1">
        <v>0</v>
      </c>
    </row>
    <row r="445" spans="1:39">
      <c r="A445" s="1" t="s">
        <v>623</v>
      </c>
      <c r="B445" s="1" t="s">
        <v>624</v>
      </c>
      <c r="C445" s="74">
        <v>0</v>
      </c>
      <c r="D445" s="74">
        <v>0</v>
      </c>
      <c r="E445" s="74">
        <v>0</v>
      </c>
      <c r="F445" s="1" t="s">
        <v>64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G445" s="1">
        <v>0</v>
      </c>
      <c r="AH445" s="1">
        <v>0</v>
      </c>
      <c r="AI445" s="1">
        <v>0</v>
      </c>
      <c r="AK445" s="1">
        <v>0</v>
      </c>
      <c r="AL445" s="1">
        <v>0</v>
      </c>
      <c r="AM445" s="1">
        <v>0</v>
      </c>
    </row>
    <row r="446" spans="1:39">
      <c r="A446" s="1" t="s">
        <v>623</v>
      </c>
      <c r="B446" s="1" t="s">
        <v>625</v>
      </c>
      <c r="C446" s="74">
        <v>0</v>
      </c>
      <c r="D446" s="74">
        <v>0</v>
      </c>
      <c r="E446" s="74">
        <v>0</v>
      </c>
      <c r="F446" s="1" t="s">
        <v>64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G446" s="1">
        <v>0</v>
      </c>
      <c r="AH446" s="1">
        <v>0</v>
      </c>
      <c r="AI446" s="1">
        <v>0</v>
      </c>
      <c r="AK446" s="1">
        <v>0</v>
      </c>
      <c r="AL446" s="1">
        <v>0</v>
      </c>
      <c r="AM446" s="1">
        <v>0</v>
      </c>
    </row>
    <row r="447" spans="1:39">
      <c r="A447" s="1" t="s">
        <v>623</v>
      </c>
      <c r="B447" s="1" t="s">
        <v>626</v>
      </c>
      <c r="C447" s="74">
        <v>0</v>
      </c>
      <c r="D447" s="74">
        <v>0</v>
      </c>
      <c r="E447" s="74">
        <v>0</v>
      </c>
      <c r="F447" s="1" t="s">
        <v>64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G447" s="1">
        <v>0</v>
      </c>
      <c r="AH447" s="1">
        <v>0</v>
      </c>
      <c r="AI447" s="1">
        <v>0</v>
      </c>
      <c r="AK447" s="1">
        <v>0</v>
      </c>
      <c r="AL447" s="1">
        <v>0</v>
      </c>
      <c r="AM447" s="1">
        <v>0</v>
      </c>
    </row>
    <row r="448" spans="1:39">
      <c r="A448" s="1" t="s">
        <v>627</v>
      </c>
      <c r="B448" s="1" t="s">
        <v>628</v>
      </c>
      <c r="C448" s="74">
        <v>0</v>
      </c>
      <c r="D448" s="74">
        <v>0</v>
      </c>
      <c r="E448" s="74">
        <v>0</v>
      </c>
      <c r="F448" s="1" t="s">
        <v>64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G448" s="1">
        <v>0</v>
      </c>
      <c r="AH448" s="1">
        <v>0</v>
      </c>
      <c r="AI448" s="1">
        <v>0</v>
      </c>
      <c r="AK448" s="1">
        <v>0</v>
      </c>
      <c r="AL448" s="1">
        <v>0</v>
      </c>
      <c r="AM448" s="1">
        <v>0</v>
      </c>
    </row>
    <row r="449" spans="1:39">
      <c r="A449" s="1" t="s">
        <v>629</v>
      </c>
      <c r="B449" s="1" t="s">
        <v>630</v>
      </c>
      <c r="C449" s="74">
        <v>710</v>
      </c>
      <c r="D449" s="74">
        <v>286</v>
      </c>
      <c r="E449" s="74">
        <v>0</v>
      </c>
      <c r="F449" s="1">
        <v>286</v>
      </c>
      <c r="H449" s="1">
        <v>0</v>
      </c>
      <c r="I449" s="1">
        <v>2.0099999999999998</v>
      </c>
      <c r="J449" s="1">
        <v>0</v>
      </c>
      <c r="K449" s="1">
        <v>1.6800000000000002</v>
      </c>
      <c r="L449" s="1">
        <v>52.2</v>
      </c>
      <c r="M449" s="1">
        <v>0</v>
      </c>
      <c r="N449" s="1">
        <v>65.7</v>
      </c>
      <c r="O449" s="1">
        <v>0</v>
      </c>
      <c r="P449" s="1">
        <v>0</v>
      </c>
      <c r="Q449" s="1">
        <v>0.84999999999999987</v>
      </c>
      <c r="R449" s="1">
        <v>0</v>
      </c>
      <c r="S449" s="1">
        <v>0.06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427.7</v>
      </c>
      <c r="Z449" s="1">
        <v>1.6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G449" s="1">
        <v>551.80000000000007</v>
      </c>
      <c r="AH449" s="1">
        <v>1066</v>
      </c>
      <c r="AI449" s="1">
        <v>0.51763602251407137</v>
      </c>
      <c r="AK449" s="1">
        <v>37</v>
      </c>
      <c r="AL449" s="1">
        <v>17.8</v>
      </c>
      <c r="AM449" s="1">
        <v>19.2</v>
      </c>
    </row>
    <row r="450" spans="1:39">
      <c r="A450" s="1" t="s">
        <v>629</v>
      </c>
      <c r="B450" s="1" t="s">
        <v>631</v>
      </c>
      <c r="C450" s="74">
        <v>0</v>
      </c>
      <c r="D450" s="74">
        <v>0</v>
      </c>
      <c r="E450" s="74">
        <v>0</v>
      </c>
      <c r="F450" s="1" t="s">
        <v>64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G450" s="1">
        <v>0</v>
      </c>
      <c r="AH450" s="1">
        <v>0</v>
      </c>
      <c r="AI450" s="1">
        <v>0</v>
      </c>
      <c r="AK450" s="1">
        <v>0</v>
      </c>
      <c r="AL450" s="1">
        <v>0</v>
      </c>
      <c r="AM450" s="1">
        <v>0</v>
      </c>
    </row>
    <row r="451" spans="1:39">
      <c r="A451" s="1" t="s">
        <v>629</v>
      </c>
      <c r="B451" s="1" t="s">
        <v>632</v>
      </c>
      <c r="C451" s="74">
        <v>0</v>
      </c>
      <c r="D451" s="74">
        <v>0</v>
      </c>
      <c r="E451" s="74">
        <v>0</v>
      </c>
      <c r="F451" s="1" t="s">
        <v>64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G451" s="1">
        <v>0</v>
      </c>
      <c r="AH451" s="1">
        <v>0</v>
      </c>
      <c r="AI451" s="1">
        <v>0</v>
      </c>
      <c r="AK451" s="1">
        <v>0</v>
      </c>
      <c r="AL451" s="1">
        <v>0</v>
      </c>
      <c r="AM451" s="1">
        <v>0</v>
      </c>
    </row>
    <row r="452" spans="1:39">
      <c r="A452" s="1" t="s">
        <v>629</v>
      </c>
      <c r="B452" s="1" t="s">
        <v>633</v>
      </c>
      <c r="C452" s="74">
        <v>0</v>
      </c>
      <c r="D452" s="74">
        <v>0</v>
      </c>
      <c r="E452" s="74">
        <v>0</v>
      </c>
      <c r="F452" s="1" t="s">
        <v>64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G452" s="1">
        <v>0</v>
      </c>
      <c r="AH452" s="1">
        <v>0</v>
      </c>
      <c r="AI452" s="1">
        <v>0</v>
      </c>
      <c r="AK452" s="1">
        <v>0</v>
      </c>
      <c r="AL452" s="1">
        <v>0</v>
      </c>
      <c r="AM452" s="1">
        <v>0</v>
      </c>
    </row>
    <row r="453" spans="1:39">
      <c r="A453" s="1" t="s">
        <v>634</v>
      </c>
      <c r="B453" s="1" t="s">
        <v>635</v>
      </c>
      <c r="C453" s="74">
        <v>0</v>
      </c>
      <c r="D453" s="74">
        <v>0</v>
      </c>
      <c r="E453" s="74">
        <v>0</v>
      </c>
      <c r="F453" s="1" t="s">
        <v>64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G453" s="1">
        <v>0</v>
      </c>
      <c r="AH453" s="1">
        <v>0</v>
      </c>
      <c r="AI453" s="1">
        <v>0</v>
      </c>
      <c r="AK453" s="1">
        <v>0</v>
      </c>
      <c r="AL453" s="1">
        <v>0</v>
      </c>
      <c r="AM453" s="1">
        <v>0</v>
      </c>
    </row>
    <row r="454" spans="1:39">
      <c r="A454" s="1" t="s">
        <v>636</v>
      </c>
      <c r="B454" s="1" t="s">
        <v>637</v>
      </c>
      <c r="C454" s="74">
        <v>0</v>
      </c>
      <c r="D454" s="74">
        <v>0</v>
      </c>
      <c r="E454" s="74">
        <v>0</v>
      </c>
      <c r="F454" s="1" t="s">
        <v>64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G454" s="1">
        <v>0</v>
      </c>
      <c r="AH454" s="1">
        <v>0</v>
      </c>
      <c r="AI454" s="1">
        <v>0</v>
      </c>
      <c r="AK454" s="1">
        <v>0</v>
      </c>
      <c r="AL454" s="1">
        <v>0</v>
      </c>
      <c r="AM454" s="1">
        <v>0</v>
      </c>
    </row>
    <row r="455" spans="1:39">
      <c r="A455" s="1" t="s">
        <v>638</v>
      </c>
      <c r="B455" s="1" t="s">
        <v>639</v>
      </c>
      <c r="C455" s="74">
        <v>0</v>
      </c>
      <c r="D455" s="74">
        <v>0</v>
      </c>
      <c r="E455" s="74">
        <v>0</v>
      </c>
      <c r="F455" s="1" t="s">
        <v>64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G455" s="1">
        <v>0</v>
      </c>
      <c r="AH455" s="1">
        <v>0</v>
      </c>
      <c r="AI455" s="1">
        <v>0</v>
      </c>
      <c r="AK455" s="1">
        <v>0</v>
      </c>
      <c r="AL455" s="1">
        <v>0</v>
      </c>
      <c r="AM455" s="1">
        <v>0</v>
      </c>
    </row>
    <row r="456" spans="1:39">
      <c r="A456" s="1" t="s">
        <v>638</v>
      </c>
      <c r="B456" s="1" t="s">
        <v>640</v>
      </c>
      <c r="C456" s="74">
        <v>0</v>
      </c>
      <c r="D456" s="74">
        <v>0</v>
      </c>
      <c r="E456" s="74">
        <v>0</v>
      </c>
      <c r="F456" s="1" t="s">
        <v>64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G456" s="1">
        <v>0</v>
      </c>
      <c r="AH456" s="1">
        <v>0</v>
      </c>
      <c r="AI456" s="1">
        <v>0</v>
      </c>
      <c r="AK456" s="1">
        <v>0</v>
      </c>
      <c r="AL456" s="1">
        <v>0</v>
      </c>
      <c r="AM456" s="1">
        <v>0</v>
      </c>
    </row>
    <row r="457" spans="1:39">
      <c r="A457" s="1" t="s">
        <v>638</v>
      </c>
      <c r="B457" s="1" t="s">
        <v>641</v>
      </c>
      <c r="C457" s="74">
        <v>0</v>
      </c>
      <c r="D457" s="74">
        <v>0</v>
      </c>
      <c r="E457" s="74">
        <v>0</v>
      </c>
      <c r="F457" s="1" t="s">
        <v>64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G457" s="1">
        <v>0</v>
      </c>
      <c r="AH457" s="1">
        <v>0</v>
      </c>
      <c r="AI457" s="1">
        <v>0</v>
      </c>
      <c r="AK457" s="1">
        <v>0</v>
      </c>
      <c r="AL457" s="1">
        <v>0</v>
      </c>
      <c r="AM457" s="1">
        <v>0</v>
      </c>
    </row>
    <row r="458" spans="1:39">
      <c r="A458" s="1" t="s">
        <v>638</v>
      </c>
      <c r="B458" s="1" t="s">
        <v>642</v>
      </c>
      <c r="C458" s="74">
        <v>0</v>
      </c>
      <c r="D458" s="74">
        <v>0</v>
      </c>
      <c r="E458" s="74">
        <v>0</v>
      </c>
      <c r="F458" s="1" t="s">
        <v>64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G458" s="1">
        <v>0</v>
      </c>
      <c r="AH458" s="1">
        <v>0</v>
      </c>
      <c r="AI458" s="1">
        <v>0</v>
      </c>
      <c r="AK458" s="1">
        <v>0</v>
      </c>
      <c r="AL458" s="1">
        <v>0</v>
      </c>
      <c r="AM458" s="1">
        <v>0</v>
      </c>
    </row>
    <row r="459" spans="1:39">
      <c r="A459" s="1" t="s">
        <v>638</v>
      </c>
      <c r="B459" s="1" t="s">
        <v>643</v>
      </c>
      <c r="C459" s="74">
        <v>0</v>
      </c>
      <c r="D459" s="74">
        <v>0</v>
      </c>
      <c r="E459" s="74">
        <v>0</v>
      </c>
      <c r="F459" s="1" t="s">
        <v>64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G459" s="1">
        <v>0</v>
      </c>
      <c r="AH459" s="1">
        <v>0</v>
      </c>
      <c r="AI459" s="1">
        <v>0</v>
      </c>
      <c r="AK459" s="1">
        <v>0</v>
      </c>
      <c r="AL459" s="1">
        <v>0</v>
      </c>
      <c r="AM459" s="1">
        <v>0</v>
      </c>
    </row>
    <row r="460" spans="1:39">
      <c r="A460" s="1" t="s">
        <v>638</v>
      </c>
      <c r="B460" s="1" t="s">
        <v>644</v>
      </c>
      <c r="C460" s="74">
        <v>522</v>
      </c>
      <c r="D460" s="74">
        <v>158</v>
      </c>
      <c r="E460" s="74">
        <v>7.7</v>
      </c>
      <c r="F460" s="1">
        <v>158</v>
      </c>
      <c r="H460" s="1">
        <v>0</v>
      </c>
      <c r="I460" s="1">
        <v>0</v>
      </c>
      <c r="J460" s="1">
        <v>0</v>
      </c>
      <c r="K460" s="1">
        <v>0.98354253308128547</v>
      </c>
      <c r="L460" s="1">
        <v>0</v>
      </c>
      <c r="M460" s="1">
        <v>0</v>
      </c>
      <c r="N460" s="1">
        <v>0</v>
      </c>
      <c r="O460" s="1">
        <v>15.130378518278874</v>
      </c>
      <c r="P460" s="1">
        <v>0</v>
      </c>
      <c r="Q460" s="1">
        <v>0</v>
      </c>
      <c r="R460" s="1">
        <v>145.07860063607453</v>
      </c>
      <c r="S460" s="1">
        <v>56.002985655870717</v>
      </c>
      <c r="T460" s="1">
        <v>60.8536379567729</v>
      </c>
      <c r="U460" s="1">
        <v>36.159408061270852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3.5586149152982411</v>
      </c>
      <c r="AE460" s="1">
        <v>34.82460378247805</v>
      </c>
      <c r="AG460" s="1">
        <v>352.59177205912539</v>
      </c>
      <c r="AH460" s="1">
        <v>810</v>
      </c>
      <c r="AI460" s="1">
        <v>0.4352984840236116</v>
      </c>
      <c r="AK460" s="1">
        <v>29</v>
      </c>
      <c r="AL460" s="1">
        <v>16.399973592944889</v>
      </c>
      <c r="AM460" s="1">
        <v>12.600026407055111</v>
      </c>
    </row>
    <row r="464" spans="1:39" s="44" customFormat="1">
      <c r="A464" s="44" t="s">
        <v>700</v>
      </c>
      <c r="C464" s="44">
        <f t="shared" ref="C464:F464" si="0">SUM(C4:C460)</f>
        <v>22270.219999999998</v>
      </c>
      <c r="D464" s="44">
        <f t="shared" si="0"/>
        <v>7566.5200000000013</v>
      </c>
      <c r="E464" s="44">
        <f t="shared" si="0"/>
        <v>51.440000000000005</v>
      </c>
      <c r="F464" s="44">
        <f t="shared" si="0"/>
        <v>7566.5200000000013</v>
      </c>
      <c r="H464" s="44">
        <f>SUM(H4:H460)</f>
        <v>1180.1348077714463</v>
      </c>
      <c r="I464" s="44">
        <f t="shared" ref="I464:AM464" si="1">SUM(I4:I460)</f>
        <v>109.37970492130344</v>
      </c>
      <c r="J464" s="44">
        <f t="shared" si="1"/>
        <v>3.1159284514782968</v>
      </c>
      <c r="K464" s="44">
        <f t="shared" si="1"/>
        <v>278.43354119516971</v>
      </c>
      <c r="L464" s="44">
        <f t="shared" si="1"/>
        <v>1113.0867768746191</v>
      </c>
      <c r="M464" s="44">
        <f t="shared" si="1"/>
        <v>35</v>
      </c>
      <c r="N464" s="44">
        <f t="shared" si="1"/>
        <v>3006.0512319812178</v>
      </c>
      <c r="O464" s="44">
        <f t="shared" si="1"/>
        <v>22.758509092504926</v>
      </c>
      <c r="P464" s="44">
        <f t="shared" si="1"/>
        <v>0</v>
      </c>
      <c r="Q464" s="44">
        <f t="shared" si="1"/>
        <v>1407.2670928224459</v>
      </c>
      <c r="R464" s="44">
        <f t="shared" si="1"/>
        <v>794.48863587422113</v>
      </c>
      <c r="S464" s="44">
        <f t="shared" si="1"/>
        <v>3056.3116599422669</v>
      </c>
      <c r="T464" s="44">
        <f t="shared" si="1"/>
        <v>768.03267367467686</v>
      </c>
      <c r="U464" s="44">
        <f t="shared" si="1"/>
        <v>721.62358595212186</v>
      </c>
      <c r="V464" s="44">
        <f t="shared" si="1"/>
        <v>6.8999999999999986</v>
      </c>
      <c r="W464" s="44">
        <f t="shared" si="1"/>
        <v>54.237894472901822</v>
      </c>
      <c r="X464" s="44">
        <f t="shared" si="1"/>
        <v>14.988659671352208</v>
      </c>
      <c r="Y464" s="44">
        <f t="shared" si="1"/>
        <v>940.00602666984878</v>
      </c>
      <c r="Z464" s="44">
        <f t="shared" si="1"/>
        <v>9.014335617102331</v>
      </c>
      <c r="AA464" s="44">
        <f t="shared" si="1"/>
        <v>25.02298563527151</v>
      </c>
      <c r="AB464" s="44">
        <f t="shared" si="1"/>
        <v>0</v>
      </c>
      <c r="AC464" s="44">
        <f t="shared" si="1"/>
        <v>7.8585015495645445</v>
      </c>
      <c r="AD464" s="44">
        <f t="shared" si="1"/>
        <v>748.65387567776679</v>
      </c>
      <c r="AE464" s="44">
        <f t="shared" si="1"/>
        <v>967.16941838486014</v>
      </c>
      <c r="AF464" s="44">
        <f t="shared" si="1"/>
        <v>0</v>
      </c>
      <c r="AG464" s="44">
        <f t="shared" si="1"/>
        <v>15269.53584623214</v>
      </c>
      <c r="AH464" s="44" t="e">
        <f t="shared" si="1"/>
        <v>#N/A</v>
      </c>
      <c r="AI464" s="44">
        <f t="shared" si="1"/>
        <v>25.931151342468919</v>
      </c>
      <c r="AJ464" s="44">
        <f t="shared" si="1"/>
        <v>0</v>
      </c>
      <c r="AK464" s="44">
        <f t="shared" si="1"/>
        <v>5302.9300000000021</v>
      </c>
      <c r="AL464" s="44">
        <f t="shared" si="1"/>
        <v>3132.5633218498233</v>
      </c>
      <c r="AM464" s="44">
        <f t="shared" si="1"/>
        <v>2171.3766611501778</v>
      </c>
    </row>
    <row r="466" spans="10:26">
      <c r="J466" s="1">
        <f>SUM(I464:K464)</f>
        <v>390.92917456795146</v>
      </c>
      <c r="U466" s="1">
        <f>SUM(R464:V464)+AA464+AD464</f>
        <v>6121.0334167563251</v>
      </c>
    </row>
    <row r="467" spans="10:26">
      <c r="Z467" s="1">
        <f>SUM(Y464:Z464)+AC464</f>
        <v>956.87886383651562</v>
      </c>
    </row>
  </sheetData>
  <autoFilter ref="A3:AN460"/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5"/>
  <sheetViews>
    <sheetView topLeftCell="A15" workbookViewId="0">
      <selection activeCell="A34" sqref="A34"/>
    </sheetView>
  </sheetViews>
  <sheetFormatPr defaultRowHeight="15"/>
  <cols>
    <col min="1" max="1" width="42.28515625" style="1" customWidth="1"/>
    <col min="2" max="2" width="10.28515625" style="1" customWidth="1"/>
    <col min="3" max="9" width="9.140625" style="1"/>
    <col min="10" max="10" width="11.5703125" style="1" customWidth="1"/>
    <col min="11" max="16384" width="9.140625" style="1"/>
  </cols>
  <sheetData>
    <row r="1" spans="1:10" ht="42" customHeight="1">
      <c r="A1" s="67" t="s">
        <v>734</v>
      </c>
      <c r="B1" s="68"/>
      <c r="C1" s="68"/>
      <c r="D1" s="68"/>
      <c r="E1" s="68"/>
      <c r="F1" s="69"/>
      <c r="G1" s="69"/>
      <c r="H1" s="69"/>
      <c r="I1" s="69"/>
      <c r="J1" s="70"/>
    </row>
    <row r="4" spans="1:10">
      <c r="A4" s="47" t="s">
        <v>661</v>
      </c>
      <c r="B4" s="61">
        <v>2012</v>
      </c>
      <c r="C4" s="61">
        <v>2011</v>
      </c>
      <c r="D4" s="61">
        <v>2010</v>
      </c>
      <c r="E4" s="61">
        <v>2009</v>
      </c>
      <c r="F4" s="60" t="s">
        <v>662</v>
      </c>
      <c r="G4" s="60" t="s">
        <v>663</v>
      </c>
      <c r="H4" s="60" t="s">
        <v>664</v>
      </c>
      <c r="I4" s="60" t="s">
        <v>665</v>
      </c>
      <c r="J4" s="60" t="s">
        <v>666</v>
      </c>
    </row>
    <row r="5" spans="1:10">
      <c r="A5" s="51" t="s">
        <v>667</v>
      </c>
      <c r="B5" s="45">
        <v>4062.6541176470591</v>
      </c>
      <c r="C5" s="45">
        <v>3852.2627938561964</v>
      </c>
      <c r="D5" s="45">
        <v>4121.5038316127693</v>
      </c>
      <c r="E5" s="45">
        <v>3589.8439999999991</v>
      </c>
      <c r="F5" s="45">
        <v>3842.1989999999996</v>
      </c>
      <c r="G5" s="45">
        <v>3739.8814999999986</v>
      </c>
      <c r="H5" s="45">
        <v>3785.0810000000006</v>
      </c>
      <c r="I5" s="45">
        <v>4171.835</v>
      </c>
      <c r="J5" s="48">
        <v>3713.226349999999</v>
      </c>
    </row>
    <row r="6" spans="1:10">
      <c r="A6" s="52" t="s">
        <v>668</v>
      </c>
      <c r="B6" s="45"/>
      <c r="C6" s="45"/>
      <c r="D6" s="45"/>
      <c r="E6" s="45"/>
      <c r="F6" s="45" t="s">
        <v>669</v>
      </c>
      <c r="G6" s="45" t="s">
        <v>669</v>
      </c>
      <c r="H6" s="45">
        <v>8.109</v>
      </c>
      <c r="I6" s="45">
        <v>5.6239999999999997</v>
      </c>
      <c r="J6" s="49">
        <v>7.0900000000000007</v>
      </c>
    </row>
    <row r="7" spans="1:10">
      <c r="A7" s="52" t="s">
        <v>670</v>
      </c>
      <c r="B7" s="45">
        <v>13123.837544088317</v>
      </c>
      <c r="C7" s="45">
        <v>9581.3940560378269</v>
      </c>
      <c r="D7" s="45">
        <v>10191.074725472401</v>
      </c>
      <c r="E7" s="45">
        <v>9477.6911432105335</v>
      </c>
      <c r="F7" s="45">
        <v>7719.6883624176662</v>
      </c>
      <c r="G7" s="45">
        <v>7285.5656209451809</v>
      </c>
      <c r="H7" s="45">
        <v>7458.7800952238676</v>
      </c>
      <c r="I7" s="45">
        <v>6761.9430452443758</v>
      </c>
      <c r="J7" s="49">
        <v>5200.3751892766732</v>
      </c>
    </row>
    <row r="8" spans="1:10">
      <c r="A8" s="52" t="s">
        <v>671</v>
      </c>
      <c r="B8" s="45">
        <v>889.62979028298491</v>
      </c>
      <c r="C8" s="45">
        <v>718.69999999999993</v>
      </c>
      <c r="D8" s="45">
        <v>740.4</v>
      </c>
      <c r="E8" s="45">
        <v>574.4</v>
      </c>
      <c r="F8" s="45">
        <v>870.10699999999997</v>
      </c>
      <c r="G8" s="45">
        <v>844.29</v>
      </c>
      <c r="H8" s="45">
        <v>828.91</v>
      </c>
      <c r="I8" s="45">
        <v>865.9</v>
      </c>
      <c r="J8" s="49">
        <v>829.90299999999991</v>
      </c>
    </row>
    <row r="9" spans="1:10">
      <c r="A9" s="52" t="s">
        <v>672</v>
      </c>
      <c r="B9" s="45">
        <v>3900.4770566948155</v>
      </c>
      <c r="C9" s="45">
        <v>2445.0813815388401</v>
      </c>
      <c r="D9" s="45">
        <v>2906.5185753175629</v>
      </c>
      <c r="E9" s="45">
        <v>3165.5392955741436</v>
      </c>
      <c r="F9" s="45">
        <v>2338.7616180695959</v>
      </c>
      <c r="G9" s="45">
        <v>1453.6847154091563</v>
      </c>
      <c r="H9" s="45">
        <v>1320.9895532827941</v>
      </c>
      <c r="I9" s="45">
        <v>1393.7318648053556</v>
      </c>
      <c r="J9" s="49">
        <v>1172.118327081906</v>
      </c>
    </row>
    <row r="10" spans="1:10" ht="17.25">
      <c r="A10" s="52" t="s">
        <v>722</v>
      </c>
      <c r="B10" s="45">
        <v>20841.212376827723</v>
      </c>
      <c r="C10" s="45">
        <v>14284.363807058389</v>
      </c>
      <c r="D10" s="45">
        <v>18765.116243748525</v>
      </c>
      <c r="E10" s="45">
        <v>16716.689162779043</v>
      </c>
      <c r="F10" s="45">
        <v>13642</v>
      </c>
      <c r="G10" s="45">
        <v>11823.149864204535</v>
      </c>
      <c r="H10" s="45">
        <v>14182.581055496841</v>
      </c>
      <c r="I10" s="45">
        <v>13548.84573515328</v>
      </c>
      <c r="J10" s="49">
        <v>11004.57997651525</v>
      </c>
    </row>
    <row r="11" spans="1:10" ht="17.25">
      <c r="A11" s="52" t="s">
        <v>723</v>
      </c>
      <c r="B11" s="45">
        <v>5051.6949962000253</v>
      </c>
      <c r="C11" s="45">
        <v>3470.5594193151019</v>
      </c>
      <c r="D11" s="45">
        <v>4579.7834783361404</v>
      </c>
      <c r="E11" s="45">
        <v>4012</v>
      </c>
      <c r="F11" s="45">
        <v>4023</v>
      </c>
      <c r="G11" s="45">
        <v>3479.1850943827053</v>
      </c>
      <c r="H11" s="45">
        <v>3882.9060004888661</v>
      </c>
      <c r="I11" s="45">
        <v>4606.4713186563831</v>
      </c>
      <c r="J11" s="49">
        <v>3650.6293705967414</v>
      </c>
    </row>
    <row r="12" spans="1:10">
      <c r="A12" s="52" t="s">
        <v>728</v>
      </c>
      <c r="B12" s="45">
        <v>538.82113201178743</v>
      </c>
      <c r="C12" s="45"/>
      <c r="D12" s="45"/>
      <c r="E12" s="45"/>
      <c r="F12" s="45"/>
      <c r="G12" s="45"/>
      <c r="H12" s="45"/>
      <c r="I12" s="45"/>
      <c r="J12" s="49"/>
    </row>
    <row r="13" spans="1:10">
      <c r="A13" s="52" t="s">
        <v>673</v>
      </c>
      <c r="B13" s="45"/>
      <c r="C13" s="45">
        <v>115.52465567393369</v>
      </c>
      <c r="D13" s="45">
        <v>173.37</v>
      </c>
      <c r="E13" s="45">
        <v>128.60000000000002</v>
      </c>
      <c r="F13" s="45">
        <v>129.06900000000007</v>
      </c>
      <c r="G13" s="45">
        <v>26.139810493984328</v>
      </c>
      <c r="H13" s="45">
        <v>245.85900000000004</v>
      </c>
      <c r="I13" s="45">
        <v>302.90631320397836</v>
      </c>
      <c r="J13" s="49">
        <v>360.94666891746544</v>
      </c>
    </row>
    <row r="14" spans="1:10">
      <c r="A14" s="52" t="s">
        <v>674</v>
      </c>
      <c r="B14" s="45">
        <v>769.57529411764688</v>
      </c>
      <c r="C14" s="45">
        <v>710.83840267551511</v>
      </c>
      <c r="D14" s="45">
        <v>983.67450983735512</v>
      </c>
      <c r="E14" s="45">
        <v>862.45624468046435</v>
      </c>
      <c r="F14" s="45">
        <v>737.93128075924255</v>
      </c>
      <c r="G14" s="45">
        <v>667.65904139378051</v>
      </c>
      <c r="H14" s="45">
        <v>743.7341631400559</v>
      </c>
      <c r="I14" s="45">
        <v>780.75316215842827</v>
      </c>
      <c r="J14" s="49">
        <v>785.85018390963705</v>
      </c>
    </row>
    <row r="15" spans="1:10">
      <c r="A15" s="52" t="s">
        <v>675</v>
      </c>
      <c r="B15" s="45">
        <v>1295.9400000000023</v>
      </c>
      <c r="C15" s="45">
        <v>960.04709982937209</v>
      </c>
      <c r="D15" s="45">
        <v>2256.3852445526745</v>
      </c>
      <c r="E15" s="45">
        <v>2072.6661501367039</v>
      </c>
      <c r="F15" s="45">
        <v>1309.2826857397858</v>
      </c>
      <c r="G15" s="45">
        <v>1641.6741281915881</v>
      </c>
      <c r="H15" s="45">
        <v>1713.6957484982888</v>
      </c>
      <c r="I15" s="45" t="s">
        <v>669</v>
      </c>
      <c r="J15" s="49" t="s">
        <v>669</v>
      </c>
    </row>
    <row r="16" spans="1:10" ht="17.25">
      <c r="A16" s="52" t="s">
        <v>724</v>
      </c>
      <c r="B16" s="45"/>
      <c r="C16" s="45"/>
      <c r="D16" s="45"/>
      <c r="E16" s="45"/>
      <c r="F16" s="45">
        <v>3288.1429840039877</v>
      </c>
      <c r="G16" s="45">
        <v>3498.5550725485823</v>
      </c>
      <c r="H16" s="45">
        <v>788.91025176562846</v>
      </c>
      <c r="I16" s="45">
        <v>1349.2552920525159</v>
      </c>
      <c r="J16" s="49">
        <v>1196.8362177197109</v>
      </c>
    </row>
    <row r="17" spans="1:28">
      <c r="A17" s="52" t="s">
        <v>676</v>
      </c>
      <c r="B17" s="45"/>
      <c r="C17" s="45"/>
      <c r="D17" s="45"/>
      <c r="E17" s="45"/>
      <c r="F17" s="45">
        <v>840.02592297995614</v>
      </c>
      <c r="G17" s="45">
        <v>783.39243737289451</v>
      </c>
      <c r="H17" s="45">
        <v>994.97270805158803</v>
      </c>
      <c r="I17" s="45" t="s">
        <v>669</v>
      </c>
      <c r="J17" s="49" t="s">
        <v>669</v>
      </c>
    </row>
    <row r="18" spans="1:28">
      <c r="A18" s="52" t="s">
        <v>677</v>
      </c>
      <c r="B18" s="45">
        <v>2585.0665635604601</v>
      </c>
      <c r="C18" s="45">
        <v>1726.9380841394538</v>
      </c>
      <c r="D18" s="45">
        <v>2674.2666892639713</v>
      </c>
      <c r="E18" s="45">
        <v>2608.0452166126561</v>
      </c>
      <c r="F18" s="45">
        <v>2549.3159979968054</v>
      </c>
      <c r="G18" s="45">
        <v>2583.6857800627899</v>
      </c>
      <c r="H18" s="45">
        <v>2166.5709744718602</v>
      </c>
      <c r="I18" s="45">
        <v>3006.3172371633814</v>
      </c>
      <c r="J18" s="49">
        <v>2849.4435989512313</v>
      </c>
    </row>
    <row r="19" spans="1:28">
      <c r="A19" s="52" t="s">
        <v>678</v>
      </c>
      <c r="B19" s="45">
        <v>2.6352941176470588</v>
      </c>
      <c r="C19" s="45">
        <v>140.44070588235292</v>
      </c>
      <c r="D19" s="45">
        <v>17.3</v>
      </c>
      <c r="E19" s="45">
        <v>47.482999999999997</v>
      </c>
      <c r="F19" s="45">
        <v>182.96064999999999</v>
      </c>
      <c r="G19" s="45">
        <v>600.505</v>
      </c>
      <c r="H19" s="45">
        <v>652.41047999999978</v>
      </c>
      <c r="I19" s="45">
        <v>3084.7640000000001</v>
      </c>
      <c r="J19" s="49">
        <v>3971.4472869999995</v>
      </c>
    </row>
    <row r="20" spans="1:28">
      <c r="A20" s="52" t="s">
        <v>679</v>
      </c>
      <c r="B20" s="45">
        <v>1458.37</v>
      </c>
      <c r="C20" s="45">
        <v>1264.5516838571427</v>
      </c>
      <c r="D20" s="45">
        <v>1427.7951932604935</v>
      </c>
      <c r="E20" s="45">
        <v>1436.6210000000001</v>
      </c>
      <c r="F20" s="45">
        <v>1564.6350000000002</v>
      </c>
      <c r="G20" s="45">
        <v>1643.0840000000001</v>
      </c>
      <c r="H20" s="45">
        <v>1553.8881875000002</v>
      </c>
      <c r="I20" s="45">
        <v>1780.5689999999997</v>
      </c>
      <c r="J20" s="49">
        <v>1895.6057500000004</v>
      </c>
    </row>
    <row r="21" spans="1:28">
      <c r="A21" s="52" t="s">
        <v>680</v>
      </c>
      <c r="B21" s="45">
        <v>4704.7999999999993</v>
      </c>
      <c r="C21" s="45">
        <v>3921.2891819999995</v>
      </c>
      <c r="D21" s="45">
        <v>4574.5218334401798</v>
      </c>
      <c r="E21" s="45">
        <v>4659.7349999999997</v>
      </c>
      <c r="F21" s="45">
        <v>4768.2410000000009</v>
      </c>
      <c r="G21" s="45">
        <v>5164.4496999999992</v>
      </c>
      <c r="H21" s="45">
        <v>5064.1500000000015</v>
      </c>
      <c r="I21" s="45">
        <v>5492.8870000000006</v>
      </c>
      <c r="J21" s="49">
        <v>5875.9270000000006</v>
      </c>
    </row>
    <row r="22" spans="1:28">
      <c r="A22" s="52" t="s">
        <v>681</v>
      </c>
      <c r="B22" s="45">
        <v>300.82823529411769</v>
      </c>
      <c r="C22" s="45">
        <v>144.71840537505014</v>
      </c>
      <c r="D22" s="45">
        <v>139.37625883982562</v>
      </c>
      <c r="E22" s="45">
        <v>211.12280000000001</v>
      </c>
      <c r="F22" s="45">
        <v>221.34484700000004</v>
      </c>
      <c r="G22" s="45">
        <v>339.31899999999996</v>
      </c>
      <c r="H22" s="45">
        <v>235.935</v>
      </c>
      <c r="I22" s="45">
        <v>444.69372999999979</v>
      </c>
      <c r="J22" s="49">
        <v>402.17589999999996</v>
      </c>
    </row>
    <row r="23" spans="1:28" ht="17.25">
      <c r="A23" s="52" t="s">
        <v>725</v>
      </c>
      <c r="B23" s="45">
        <v>3907.5641954509979</v>
      </c>
      <c r="C23" s="45">
        <v>1758.3712661661</v>
      </c>
      <c r="D23" s="45">
        <v>1792.0863795720459</v>
      </c>
      <c r="E23" s="45">
        <v>1458.8205390000001</v>
      </c>
      <c r="F23" s="45">
        <v>1382.0550774687335</v>
      </c>
      <c r="G23" s="45">
        <v>1612</v>
      </c>
      <c r="H23" s="45">
        <v>1156.0666999999999</v>
      </c>
      <c r="I23" s="45">
        <v>1291.3747049999997</v>
      </c>
      <c r="J23" s="49">
        <v>1107.74981</v>
      </c>
    </row>
    <row r="24" spans="1:28">
      <c r="A24" s="52" t="s">
        <v>682</v>
      </c>
      <c r="B24" s="45">
        <v>2903.2776470588192</v>
      </c>
      <c r="C24" s="45">
        <v>2111.1210444311241</v>
      </c>
      <c r="D24" s="45">
        <v>3305.9884631072509</v>
      </c>
      <c r="E24" s="45">
        <v>2451.8697420165117</v>
      </c>
      <c r="F24" s="45">
        <v>1675.8140365034592</v>
      </c>
      <c r="G24" s="45">
        <v>2049.114212873837</v>
      </c>
      <c r="H24" s="45">
        <v>1721.6433511548271</v>
      </c>
      <c r="I24" s="45">
        <v>1867.3924365878113</v>
      </c>
      <c r="J24" s="49">
        <v>2742.6258195836335</v>
      </c>
    </row>
    <row r="25" spans="1:28" ht="17.25">
      <c r="A25" s="52" t="s">
        <v>726</v>
      </c>
      <c r="B25" s="45">
        <v>2241.0910599150216</v>
      </c>
      <c r="C25" s="45">
        <v>2068.8706001072387</v>
      </c>
      <c r="D25" s="45">
        <v>4558.0694154630955</v>
      </c>
      <c r="E25" s="45">
        <v>3836.716392178595</v>
      </c>
      <c r="F25" s="45">
        <v>1269.8037483988528</v>
      </c>
      <c r="G25" s="45">
        <v>1686.4408688091753</v>
      </c>
      <c r="H25" s="45">
        <v>2701.8956247377137</v>
      </c>
      <c r="I25" s="45">
        <v>2304.0838577850745</v>
      </c>
      <c r="J25" s="49">
        <v>3209.8405354312617</v>
      </c>
    </row>
    <row r="26" spans="1:28">
      <c r="A26" s="52" t="s">
        <v>683</v>
      </c>
      <c r="B26" s="45">
        <v>2422.4999999999964</v>
      </c>
      <c r="C26" s="45">
        <v>1347.6425746928876</v>
      </c>
      <c r="D26" s="45">
        <v>1606.0962613998297</v>
      </c>
      <c r="E26" s="45">
        <v>1443.7285173129358</v>
      </c>
      <c r="F26" s="45">
        <v>1449.3792809004606</v>
      </c>
      <c r="G26" s="45">
        <v>1803.0257275033955</v>
      </c>
      <c r="H26" s="45">
        <v>1947.3608102504072</v>
      </c>
      <c r="I26" s="45">
        <v>1905.537335712693</v>
      </c>
      <c r="J26" s="49">
        <v>2410.9544915612514</v>
      </c>
    </row>
    <row r="27" spans="1:28">
      <c r="A27" s="52" t="s">
        <v>684</v>
      </c>
      <c r="B27" s="45">
        <v>166.92</v>
      </c>
      <c r="C27" s="45">
        <v>171.75908035336315</v>
      </c>
      <c r="D27" s="45">
        <v>325.0745209771494</v>
      </c>
      <c r="E27" s="45">
        <v>498.12006411600782</v>
      </c>
      <c r="F27" s="45">
        <v>228.98450103823399</v>
      </c>
      <c r="G27" s="45">
        <v>323.87273479925238</v>
      </c>
      <c r="H27" s="45">
        <v>265.38607776231697</v>
      </c>
      <c r="I27" s="45">
        <v>360.27871455445899</v>
      </c>
      <c r="J27" s="49">
        <v>435.84375553259201</v>
      </c>
    </row>
    <row r="28" spans="1:28">
      <c r="A28" s="53" t="s">
        <v>685</v>
      </c>
      <c r="B28" s="46">
        <v>5166.8799999999974</v>
      </c>
      <c r="C28" s="46">
        <v>3898.9579119959885</v>
      </c>
      <c r="D28" s="46"/>
      <c r="E28" s="46"/>
      <c r="F28" s="46"/>
      <c r="G28" s="46"/>
      <c r="H28" s="46"/>
      <c r="I28" s="46"/>
      <c r="J28" s="50"/>
    </row>
    <row r="29" spans="1:28">
      <c r="A29" s="58" t="s">
        <v>735</v>
      </c>
      <c r="B29" s="54">
        <f>SUM(B5:B28)-B20</f>
        <v>74875.405303267442</v>
      </c>
      <c r="C29" s="54">
        <v>53428.880471128745</v>
      </c>
      <c r="D29" s="54">
        <v>63710.606430940774</v>
      </c>
      <c r="E29" s="54">
        <v>57815.527267617595</v>
      </c>
      <c r="F29" s="54">
        <v>52468.106993276779</v>
      </c>
      <c r="G29" s="54">
        <v>51405.590308990853</v>
      </c>
      <c r="H29" s="54">
        <v>51865.947594325058</v>
      </c>
      <c r="I29" s="54">
        <v>53544.594748077739</v>
      </c>
      <c r="J29" s="56">
        <v>50927.563482077363</v>
      </c>
    </row>
    <row r="30" spans="1:28">
      <c r="A30" s="59" t="s">
        <v>686</v>
      </c>
      <c r="B30" s="54">
        <v>49990.84</v>
      </c>
      <c r="C30" s="54">
        <v>48079.541329865999</v>
      </c>
      <c r="D30" s="54">
        <v>61171.912360500013</v>
      </c>
      <c r="E30" s="54">
        <v>50825.087031000003</v>
      </c>
      <c r="F30" s="54">
        <v>47758.588479000064</v>
      </c>
      <c r="G30" s="54">
        <v>47432.403500000044</v>
      </c>
      <c r="H30" s="54">
        <v>46735.900920000051</v>
      </c>
      <c r="I30" s="54">
        <v>49149.252615497942</v>
      </c>
      <c r="J30" s="57">
        <v>46311.931681159156</v>
      </c>
    </row>
    <row r="31" spans="1:28" customFormat="1">
      <c r="A31" s="28" t="s">
        <v>695</v>
      </c>
      <c r="B31" s="29">
        <v>7566.5200000000013</v>
      </c>
      <c r="C31" s="29">
        <v>8040.4911280000015</v>
      </c>
      <c r="D31" s="30">
        <v>9662.5390000000007</v>
      </c>
      <c r="E31" s="30">
        <v>8075</v>
      </c>
      <c r="F31" s="30">
        <v>7216.3859999999968</v>
      </c>
      <c r="G31" s="32">
        <v>7005.4249999999984</v>
      </c>
      <c r="H31" s="32">
        <v>6101.1751111000003</v>
      </c>
      <c r="I31" s="32">
        <v>5898</v>
      </c>
      <c r="J31" s="31">
        <v>6130.8620000000001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customFormat="1">
      <c r="A32" s="28" t="s">
        <v>696</v>
      </c>
      <c r="B32" s="29">
        <v>51.440000000000005</v>
      </c>
      <c r="C32" s="29">
        <v>389.33699999999999</v>
      </c>
      <c r="D32" s="33">
        <v>219.596</v>
      </c>
      <c r="E32" s="33">
        <v>240</v>
      </c>
      <c r="F32" s="33">
        <v>247.72200000000001</v>
      </c>
      <c r="G32" s="34">
        <v>78.578000000000003</v>
      </c>
      <c r="H32" s="15" t="s">
        <v>669</v>
      </c>
      <c r="I32" s="15" t="s">
        <v>669</v>
      </c>
      <c r="J32" s="14" t="s">
        <v>669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customFormat="1" ht="15.75" thickBot="1">
      <c r="A33" s="38" t="s">
        <v>699</v>
      </c>
      <c r="B33" s="39">
        <v>22270.219999999998</v>
      </c>
      <c r="C33" s="39">
        <v>22388.977575000004</v>
      </c>
      <c r="D33" s="40">
        <v>27479.490704715845</v>
      </c>
      <c r="E33" s="40">
        <v>23410</v>
      </c>
      <c r="F33" s="40">
        <v>22460.394000000008</v>
      </c>
      <c r="G33" s="40">
        <v>20953.924999999992</v>
      </c>
      <c r="H33" s="40">
        <v>18569.572000000004</v>
      </c>
      <c r="I33" s="40">
        <v>19186</v>
      </c>
      <c r="J33" s="41">
        <v>17525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7" spans="1:28">
      <c r="A37" s="1">
        <v>3</v>
      </c>
    </row>
    <row r="38" spans="1:28">
      <c r="A38" s="1">
        <v>4</v>
      </c>
    </row>
    <row r="39" spans="1:28">
      <c r="A39" s="1" t="s">
        <v>673</v>
      </c>
    </row>
    <row r="40" spans="1:28">
      <c r="A40" s="1">
        <v>6</v>
      </c>
    </row>
    <row r="41" spans="1:28">
      <c r="A41" s="1">
        <v>7</v>
      </c>
    </row>
    <row r="45" spans="1:28">
      <c r="B45" s="1" t="s">
        <v>688</v>
      </c>
    </row>
  </sheetData>
  <mergeCells count="1">
    <mergeCell ref="A1:J1"/>
  </mergeCells>
  <pageMargins left="0.7" right="0.7" top="0.75" bottom="0.75" header="0.3" footer="0.3"/>
  <ignoredErrors>
    <ignoredError sqref="F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Summa energi t värme</vt:lpstr>
      <vt:lpstr>Tillförd energi t värme per nät</vt:lpstr>
      <vt:lpstr>Summa  bränsle t el</vt:lpstr>
      <vt:lpstr>Bränslen till el per nät</vt:lpstr>
      <vt:lpstr>Summa el och värmeproduktion </vt:lpstr>
    </vt:vector>
  </TitlesOfParts>
  <Company>Svensk Fjärrvärme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Trad</dc:creator>
  <cp:lastModifiedBy>Sonya Trad</cp:lastModifiedBy>
  <dcterms:created xsi:type="dcterms:W3CDTF">2013-09-11T08:57:29Z</dcterms:created>
  <dcterms:modified xsi:type="dcterms:W3CDTF">2013-12-12T11:16:18Z</dcterms:modified>
</cp:coreProperties>
</file>