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Pannregister\2021\Mallar\"/>
    </mc:Choice>
  </mc:AlternateContent>
  <xr:revisionPtr revIDLastSave="0" documentId="8_{663C0D58-BA43-45F2-B023-2BFAD14CDADF}" xr6:coauthVersionLast="45" xr6:coauthVersionMax="45" xr10:uidLastSave="{00000000-0000-0000-0000-000000000000}"/>
  <bookViews>
    <workbookView xWindow="-120" yWindow="-120" windowWidth="29040" windowHeight="15840" xr2:uid="{2658060C-F0C5-4C8D-B3D5-3F44377304B9}"/>
  </bookViews>
  <sheets>
    <sheet name="Ftg_Spec" sheetId="9" r:id="rId1"/>
    <sheet name="Mall_Rökgaskondensering" sheetId="5" r:id="rId2"/>
    <sheet name="Parameter_RK" sheetId="6" r:id="rId3"/>
  </sheets>
  <definedNames>
    <definedName name="_xlnm.Print_Area" localSheetId="0">Ftg_Spec!$C$1:$R$60</definedName>
    <definedName name="_xlnm.Print_Area" localSheetId="1">Mall_Rökgaskondensering!$C$1:$K$40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9" l="1"/>
  <c r="I10" i="9"/>
  <c r="H4" i="5" l="1"/>
  <c r="H4" i="9" l="1"/>
  <c r="I12" i="9"/>
  <c r="H12" i="9"/>
  <c r="I5" i="5"/>
  <c r="I6" i="5" l="1"/>
  <c r="H6" i="5"/>
  <c r="I21" i="5" l="1"/>
  <c r="H21" i="5"/>
  <c r="D3" i="5" l="1"/>
  <c r="D3" i="9"/>
  <c r="I11" i="9" l="1"/>
  <c r="H11" i="9"/>
  <c r="I9" i="9"/>
  <c r="H9" i="9"/>
  <c r="I8" i="9"/>
  <c r="H8" i="9"/>
  <c r="I6" i="9"/>
  <c r="H6" i="9"/>
  <c r="I5" i="9"/>
  <c r="H5" i="9"/>
  <c r="H3" i="9" l="1"/>
  <c r="H2" i="9"/>
  <c r="G2" i="9" l="1"/>
  <c r="I19" i="5"/>
  <c r="H19" i="5"/>
  <c r="I23" i="5"/>
  <c r="I22" i="5"/>
  <c r="H22" i="5"/>
  <c r="H23" i="5"/>
  <c r="I20" i="5"/>
  <c r="H20" i="5"/>
  <c r="I17" i="5"/>
  <c r="H17" i="5"/>
  <c r="I16" i="5"/>
  <c r="H16" i="5"/>
  <c r="I15" i="5"/>
  <c r="H15" i="5"/>
  <c r="I14" i="5"/>
  <c r="H14" i="5"/>
  <c r="H12" i="5"/>
  <c r="I11" i="5"/>
  <c r="H11" i="5"/>
  <c r="I10" i="5"/>
  <c r="H10" i="5"/>
  <c r="I9" i="5"/>
  <c r="H9" i="5"/>
  <c r="I8" i="5"/>
  <c r="H8" i="5"/>
  <c r="I7" i="5"/>
  <c r="H7" i="5"/>
  <c r="H5" i="5"/>
  <c r="H3" i="5" l="1"/>
  <c r="H2" i="5"/>
  <c r="G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Folke Sjöbohm</author>
  </authors>
  <commentList>
    <comment ref="L2" authorId="0" shapeId="0" xr:uid="{0DBBAC87-EE69-4B0B-9C67-6D9474EA8AC7}">
      <text>
        <r>
          <rPr>
            <sz val="8"/>
            <color indexed="81"/>
            <rFont val="Tahoma"/>
            <family val="2"/>
          </rPr>
          <t>Lista av namn på anläggningar. Anläggning innehåller anläggningsdelar som t.ex. pannor, värmepumpar</t>
        </r>
      </text>
    </comment>
    <comment ref="N2" authorId="0" shapeId="0" xr:uid="{07B1D100-981A-4C1C-B52F-5BBDD8DD5738}">
      <text>
        <r>
          <rPr>
            <sz val="8"/>
            <color indexed="81"/>
            <rFont val="Tahoma"/>
            <family val="2"/>
          </rPr>
          <t>En geografisk bestämning till närliggande ort. Använd alternativ ”Mobil” eller ”Ej definierad” om ortsbestämning inte kan användas</t>
        </r>
      </text>
    </comment>
    <comment ref="P2" authorId="0" shapeId="0" xr:uid="{3D6ADD72-8F0D-4CDF-98F0-1CA256644A0A}">
      <text>
        <r>
          <rPr>
            <sz val="8"/>
            <color indexed="81"/>
            <rFont val="Tahoma"/>
            <family val="2"/>
          </rPr>
          <t>Namn på det fjärrvärmenät som anläggningsdelar är anslutna till</t>
        </r>
      </text>
    </comment>
    <comment ref="E5" authorId="0" shapeId="0" xr:uid="{BC03DB70-5DE4-4A0A-838A-0163A130726C}">
      <text>
        <r>
          <rPr>
            <sz val="8"/>
            <color indexed="81"/>
            <rFont val="Tahoma"/>
            <family val="2"/>
          </rPr>
          <t>Namn på Företag som äger och/eller har driftansvar för anläggningsdelar.</t>
        </r>
      </text>
    </comment>
    <comment ref="E6" authorId="0" shapeId="0" xr:uid="{FD667E2D-057E-44CF-85B1-BAA490697937}">
      <text>
        <r>
          <rPr>
            <sz val="8"/>
            <color indexed="81"/>
            <rFont val="Tahoma"/>
            <family val="2"/>
          </rPr>
          <t>Företagets organisationsnummer</t>
        </r>
      </text>
    </comment>
    <comment ref="E7" authorId="0" shapeId="0" xr:uid="{13B57CDB-8E64-41EC-A4A2-F0485062AABA}">
      <text>
        <r>
          <rPr>
            <sz val="8"/>
            <color indexed="81"/>
            <rFont val="Tahoma"/>
            <family val="2"/>
          </rPr>
          <t>Företagets växeltelefonnummer</t>
        </r>
      </text>
    </comment>
    <comment ref="E8" authorId="0" shapeId="0" xr:uid="{2F8439A9-01CD-4888-8915-CC3274ADEFC8}">
      <text>
        <r>
          <rPr>
            <sz val="8"/>
            <color indexed="81"/>
            <rFont val="Tahoma"/>
            <family val="2"/>
          </rPr>
          <t>Namn på den av företaget huvudansvarige för att lämna uppgifter i denna enkät/rapport</t>
        </r>
      </text>
    </comment>
    <comment ref="E9" authorId="0" shapeId="0" xr:uid="{ECF03481-4E93-4EB5-8866-F2BAF217F5A8}">
      <text>
        <r>
          <rPr>
            <sz val="8"/>
            <color indexed="81"/>
            <rFont val="Tahoma"/>
            <family val="2"/>
          </rPr>
          <t>Telefonnummer till den huvudansvarige</t>
        </r>
      </text>
    </comment>
    <comment ref="E10" authorId="0" shapeId="0" xr:uid="{6F87E2D8-FE46-4861-8830-D6BD79762BA8}">
      <text>
        <r>
          <rPr>
            <sz val="8"/>
            <color indexed="81"/>
            <rFont val="Tahoma"/>
            <family val="2"/>
          </rPr>
          <t>Kompletterande telefonnummer till den huvudansvarige</t>
        </r>
      </text>
    </comment>
    <comment ref="E11" authorId="0" shapeId="0" xr:uid="{C32FCC2B-87A5-4F9A-8633-B08470BEBE8B}">
      <text>
        <r>
          <rPr>
            <sz val="8"/>
            <color indexed="81"/>
            <rFont val="Tahoma"/>
            <family val="2"/>
          </rPr>
          <t>E-postadress till den huvudansvarige</t>
        </r>
      </text>
    </comment>
    <comment ref="E12" authorId="0" shapeId="0" xr:uid="{4FD8EBC3-7234-44B5-BE51-9EA44F944463}">
      <text>
        <r>
          <rPr>
            <sz val="8"/>
            <color indexed="81"/>
            <rFont val="Tahoma"/>
            <family val="2"/>
          </rPr>
          <t>Medgivande om att Energiföretagen sparar på de personuppgifter som lämnas under position 04-07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Folke Sjöbohm</author>
  </authors>
  <commentList>
    <comment ref="E5" authorId="0" shapeId="0" xr:uid="{3836EFF6-B3A7-4138-8C8A-473BAF44B20E}">
      <text>
        <r>
          <rPr>
            <sz val="8"/>
            <color indexed="81"/>
            <rFont val="Tahoma"/>
            <family val="2"/>
          </rPr>
          <t>Medgivande om att Energiföretagen sparar på de personuppgifter som lämnas under position 21-23</t>
        </r>
      </text>
    </comment>
    <comment ref="E6" authorId="0" shapeId="0" xr:uid="{15018B64-584F-4750-96A4-3C20FCD4CA27}">
      <text>
        <r>
          <rPr>
            <sz val="8"/>
            <color indexed="81"/>
            <rFont val="Tahoma"/>
            <family val="2"/>
          </rPr>
          <t>Namn på den som lämnat uppgift av anläggningsdel</t>
        </r>
      </text>
    </comment>
    <comment ref="E7" authorId="0" shapeId="0" xr:uid="{3C94D633-440E-41A1-BE40-D55B3D2156FD}">
      <text>
        <r>
          <rPr>
            <sz val="8"/>
            <color indexed="81"/>
            <rFont val="Tahoma"/>
            <family val="2"/>
          </rPr>
          <t>Telefonnummer till den som lämnat uppgift</t>
        </r>
      </text>
    </comment>
    <comment ref="E8" authorId="0" shapeId="0" xr:uid="{0C7F3D14-2B14-4C5E-9B97-8BD6479352B6}">
      <text>
        <r>
          <rPr>
            <sz val="8"/>
            <color indexed="81"/>
            <rFont val="Tahoma"/>
            <family val="2"/>
          </rPr>
          <t>E-postadress till den som lämnat uppgift</t>
        </r>
      </text>
    </comment>
    <comment ref="E9" authorId="0" shapeId="0" xr:uid="{8AAFBF55-65E5-4833-9967-7EA424F9A215}">
      <text>
        <r>
          <rPr>
            <sz val="8"/>
            <color indexed="81"/>
            <rFont val="Tahoma"/>
            <family val="2"/>
          </rPr>
          <t>Val via listruta som är kopplad till lista i fliken ”Ftg_Spec”. En geografisk bestämning till närliggande ort. Använd alternativ ”Mobil” eller ”Ej definierad” om ortsbestämning inte kan användas</t>
        </r>
      </text>
    </comment>
    <comment ref="E10" authorId="0" shapeId="0" xr:uid="{5DC02D04-2AC4-4622-88A9-DAB75C89D041}">
      <text>
        <r>
          <rPr>
            <sz val="8"/>
            <color indexed="81"/>
            <rFont val="Tahoma"/>
            <family val="2"/>
          </rPr>
          <t>Val via listruta som är kopplad till lista i fliken ”Ftg_Spec”. Namn på det fjärrvärmenät som anläggningsdelar är anslutna till</t>
        </r>
      </text>
    </comment>
    <comment ref="E11" authorId="0" shapeId="0" xr:uid="{6AED5824-7DC0-4A35-88BD-8D58D9481FC0}">
      <text>
        <r>
          <rPr>
            <sz val="8"/>
            <color indexed="81"/>
            <rFont val="Tahoma"/>
            <family val="2"/>
          </rPr>
          <t>Val via listruta som är kopplad till lista i fliken ”Ftg_Spec”. Anläggning innehåller anläggningsdelar som till exempel pannor, värmepumpar</t>
        </r>
      </text>
    </comment>
    <comment ref="E13" authorId="0" shapeId="0" xr:uid="{32FE991B-012A-4EED-B46F-2EA1C428C3D7}">
      <text>
        <r>
          <rPr>
            <sz val="8"/>
            <color indexed="81"/>
            <rFont val="Tahoma"/>
            <family val="2"/>
          </rPr>
          <t>Energiföretagen har satt ett unikt numeriskt ID för anläggningsdel som fanns angivna i den tidigare insamling. ID-nummer ska inte ändras eller tas bort. För tillkommande anläggningsdelar kommer ett numeriskt ID tilldelas när de redovisas</t>
        </r>
      </text>
    </comment>
    <comment ref="E14" authorId="0" shapeId="0" xr:uid="{F22C4608-D02E-4849-8985-5F309B7D8043}">
      <text>
        <r>
          <rPr>
            <sz val="8"/>
            <color indexed="81"/>
            <rFont val="Tahoma"/>
            <family val="2"/>
          </rPr>
          <t>Val via listruta som är kopplad till lista i flik ”Parameter_...”. Bestämning av status för anläggningsdel. Alternativ ”Skrotad” innebär att det inte är nödvändigt att lämna uppgifter för denna anläggningsdel mer än namn på anllggningsdelen om inte angivet tidigare</t>
        </r>
      </text>
    </comment>
    <comment ref="E15" authorId="0" shapeId="0" xr:uid="{AFDB4372-8E6C-4FAC-A973-EA3369210D7C}">
      <text>
        <r>
          <rPr>
            <sz val="8"/>
            <color indexed="81"/>
            <rFont val="Tahoma"/>
            <family val="2"/>
          </rPr>
          <t>Namn på anläggningsdel, OBS! varje del ska redovisas, Använd era egna namnbeteckningar</t>
        </r>
      </text>
    </comment>
    <comment ref="E16" authorId="0" shapeId="0" xr:uid="{33CDBC37-5F31-4B1B-81E5-719BF9A0C6C1}">
      <text>
        <r>
          <rPr>
            <sz val="8"/>
            <color indexed="81"/>
            <rFont val="Tahoma"/>
            <family val="2"/>
          </rPr>
          <t>Val via listruta som är kopplad till lista i flik "Parameter_...". Välj typ av rökgaskondensering</t>
        </r>
      </text>
    </comment>
    <comment ref="E17" authorId="0" shapeId="0" xr:uid="{F965D92E-7ABB-4CDC-9A36-78AC938208E1}">
      <text>
        <r>
          <rPr>
            <sz val="8"/>
            <color indexed="81"/>
            <rFont val="Tahoma"/>
            <family val="2"/>
          </rPr>
          <t>Ursprungligt tillverkningsår eller år för driftsättning</t>
        </r>
      </text>
    </comment>
    <comment ref="E18" authorId="0" shapeId="0" xr:uid="{D9DB6740-E202-4DDE-84FA-BF0AA85DF5CC}">
      <text>
        <r>
          <rPr>
            <sz val="8"/>
            <color indexed="81"/>
            <rFont val="Tahoma"/>
            <family val="2"/>
          </rPr>
          <t>Val via listruta som är kopplad till lista i flik ”Parameter_...”. Välj typ av kondensatvattenrening</t>
        </r>
      </text>
    </comment>
    <comment ref="E19" authorId="0" shapeId="0" xr:uid="{E04B359D-36D4-44EB-B71D-2D7C1FD30937}">
      <text>
        <r>
          <rPr>
            <sz val="8"/>
            <color indexed="81"/>
            <rFont val="Tahoma"/>
            <family val="2"/>
          </rPr>
          <t>Antal pannor som är anslutna till denna rökgaskondensering</t>
        </r>
      </text>
    </comment>
    <comment ref="E20" authorId="0" shapeId="0" xr:uid="{11E067D8-1C8F-49A5-B7F1-B5673769A413}">
      <text>
        <r>
          <rPr>
            <sz val="8"/>
            <color indexed="81"/>
            <rFont val="Tahoma"/>
            <family val="2"/>
          </rPr>
          <t>Maximal utmatad kontinuerlig värmeeffekt (effekt under minst 10 timmar), effekt angivet i MW</t>
        </r>
      </text>
    </comment>
    <comment ref="E21" authorId="0" shapeId="0" xr:uid="{45558B74-E54E-492D-85A6-7FAF2905D01B}">
      <text>
        <r>
          <rPr>
            <sz val="8"/>
            <color indexed="81"/>
            <rFont val="Tahoma"/>
            <family val="2"/>
          </rPr>
          <t>Val via listruta som är kopplad till lista i flik ”Parameter_...”. Välj ungefärlig drifttid som representerar de senaste årens och förväntad drifttid kommande år</t>
        </r>
      </text>
    </comment>
    <comment ref="E22" authorId="0" shapeId="0" xr:uid="{1172812C-50DC-4A47-B6BE-098795F232D7}">
      <text>
        <r>
          <rPr>
            <sz val="8"/>
            <color indexed="81"/>
            <rFont val="Tahoma"/>
            <family val="2"/>
          </rPr>
          <t>Normal årsproduktion, GWh</t>
        </r>
      </text>
    </comment>
    <comment ref="E23" authorId="0" shapeId="0" xr:uid="{AD8AF212-0235-4CAC-B129-6CD959D043F8}">
      <text>
        <r>
          <rPr>
            <sz val="8"/>
            <color indexed="81"/>
            <rFont val="Tahoma"/>
            <family val="2"/>
          </rPr>
          <t>Val via listruta som är kopplad till lista i flik ”Parameter_...”. Välj Ja/Nej om det finns en integrerad värmepump till rökgaskondenseringen.</t>
        </r>
      </text>
    </comment>
    <comment ref="E24" authorId="0" shapeId="0" xr:uid="{3A73598C-D58D-4D62-8777-36BB31204669}">
      <text>
        <r>
          <rPr>
            <sz val="8"/>
            <color indexed="81"/>
            <rFont val="Tahoma"/>
            <family val="2"/>
          </rPr>
          <t>En upplysning om vilken panna som rökgaskondenseringensutrustningen var ansluten till i den tidigare undersökningen</t>
        </r>
      </text>
    </comment>
  </commentList>
</comments>
</file>

<file path=xl/sharedStrings.xml><?xml version="1.0" encoding="utf-8"?>
<sst xmlns="http://schemas.openxmlformats.org/spreadsheetml/2006/main" count="160" uniqueCount="145">
  <si>
    <t>Status</t>
  </si>
  <si>
    <t>Rökgaskondensering</t>
  </si>
  <si>
    <t>Genomsnitt drifttid</t>
  </si>
  <si>
    <t>Aktiv</t>
  </si>
  <si>
    <t>Ja</t>
  </si>
  <si>
    <t>Spetslast</t>
  </si>
  <si>
    <t>Malpåse</t>
  </si>
  <si>
    <t>Nej</t>
  </si>
  <si>
    <t>Skrotad</t>
  </si>
  <si>
    <t>Senaste uppgift</t>
  </si>
  <si>
    <t>Anmärkning</t>
  </si>
  <si>
    <t>#Företag</t>
  </si>
  <si>
    <t>Bakgrund</t>
  </si>
  <si>
    <t>#Kontakt</t>
  </si>
  <si>
    <t>#Kontakt_Tele</t>
  </si>
  <si>
    <t>#Kontakt_Epost</t>
  </si>
  <si>
    <t>#Ort</t>
  </si>
  <si>
    <t>Text inmatn</t>
  </si>
  <si>
    <t>#Nät</t>
  </si>
  <si>
    <t>ID</t>
  </si>
  <si>
    <t>#Status</t>
  </si>
  <si>
    <t>#Tillverkningsår</t>
  </si>
  <si>
    <t>#Maxeffektvärme</t>
  </si>
  <si>
    <r>
      <t>Status</t>
    </r>
    <r>
      <rPr>
        <sz val="10"/>
        <color rgb="FFFF0000"/>
        <rFont val="Calibri"/>
        <family val="2"/>
        <scheme val="minor"/>
      </rPr>
      <t>*</t>
    </r>
  </si>
  <si>
    <r>
      <t>Tillverkningsår</t>
    </r>
    <r>
      <rPr>
        <sz val="10"/>
        <color rgb="FFFF0000"/>
        <rFont val="Calibri"/>
        <family val="2"/>
        <scheme val="minor"/>
      </rPr>
      <t>*</t>
    </r>
  </si>
  <si>
    <r>
      <t>Max värme effekt</t>
    </r>
    <r>
      <rPr>
        <sz val="10"/>
        <color rgb="FFFF0000"/>
        <rFont val="Calibri"/>
        <family val="2"/>
        <scheme val="minor"/>
      </rPr>
      <t>*</t>
    </r>
  </si>
  <si>
    <r>
      <rPr>
        <i/>
        <sz val="10"/>
        <color rgb="FFFF0000"/>
        <rFont val="Calibri"/>
        <family val="2"/>
        <scheme val="minor"/>
      </rPr>
      <t>*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rgb="FFFF0000"/>
        <rFont val="Calibri"/>
        <family val="2"/>
        <scheme val="minor"/>
      </rPr>
      <t>Obligatoriska svar</t>
    </r>
  </si>
  <si>
    <t>P01</t>
  </si>
  <si>
    <t>P02</t>
  </si>
  <si>
    <t>P03</t>
  </si>
  <si>
    <t>P04</t>
  </si>
  <si>
    <t>P05</t>
  </si>
  <si>
    <t>P06</t>
  </si>
  <si>
    <t>P07</t>
  </si>
  <si>
    <t>P11</t>
  </si>
  <si>
    <t>P12</t>
  </si>
  <si>
    <t>P13</t>
  </si>
  <si>
    <t>P20</t>
  </si>
  <si>
    <t>P21</t>
  </si>
  <si>
    <t>P22</t>
  </si>
  <si>
    <t>P23</t>
  </si>
  <si>
    <t>P24</t>
  </si>
  <si>
    <t>P25</t>
  </si>
  <si>
    <t>Pos</t>
  </si>
  <si>
    <t>P26</t>
  </si>
  <si>
    <t>P30</t>
  </si>
  <si>
    <t>P31</t>
  </si>
  <si>
    <t>P32</t>
  </si>
  <si>
    <t>P33</t>
  </si>
  <si>
    <t>P34</t>
  </si>
  <si>
    <t>P35</t>
  </si>
  <si>
    <t>P36</t>
  </si>
  <si>
    <t>Värmepump</t>
  </si>
  <si>
    <t>#Normalårsproduktion</t>
  </si>
  <si>
    <r>
      <t>Namn, beteckning</t>
    </r>
    <r>
      <rPr>
        <sz val="10"/>
        <color rgb="FFFF0000"/>
        <rFont val="Calibri"/>
        <family val="2"/>
        <scheme val="minor"/>
      </rPr>
      <t>*</t>
    </r>
  </si>
  <si>
    <t>Rökgaskondensering typ</t>
  </si>
  <si>
    <t>Metallisk kondensator</t>
  </si>
  <si>
    <t>Skrubberkondensor</t>
  </si>
  <si>
    <t>g4iZiRw!33</t>
  </si>
  <si>
    <r>
      <t>Typ</t>
    </r>
    <r>
      <rPr>
        <sz val="10"/>
        <color rgb="FFFF0000"/>
        <rFont val="Calibri"/>
        <family val="2"/>
        <scheme val="minor"/>
      </rPr>
      <t>*</t>
    </r>
  </si>
  <si>
    <t>Antal pannor</t>
  </si>
  <si>
    <t>0-500 tim</t>
  </si>
  <si>
    <r>
      <t>Antal pannor anslutna till denna rökgaskondensering</t>
    </r>
    <r>
      <rPr>
        <sz val="9"/>
        <color rgb="FFFF0000"/>
        <rFont val="Calibri"/>
        <family val="2"/>
        <scheme val="minor"/>
      </rPr>
      <t>*</t>
    </r>
  </si>
  <si>
    <r>
      <t>Integrerad värmepump</t>
    </r>
    <r>
      <rPr>
        <sz val="10"/>
        <color rgb="FFFF0000"/>
        <rFont val="Calibri"/>
        <family val="2"/>
        <scheme val="minor"/>
      </rPr>
      <t>*</t>
    </r>
  </si>
  <si>
    <r>
      <t>Normal årsproduktion (GWh)</t>
    </r>
    <r>
      <rPr>
        <sz val="7"/>
        <color rgb="FFFF0000"/>
        <rFont val="Calibri"/>
        <family val="2"/>
        <scheme val="minor"/>
      </rPr>
      <t>*</t>
    </r>
  </si>
  <si>
    <t>6000 - 8000 tim</t>
  </si>
  <si>
    <t>500 -1000 tim</t>
  </si>
  <si>
    <t>2500 - 4000 tim</t>
  </si>
  <si>
    <t>4000 - 6000 tim</t>
  </si>
  <si>
    <t>8000 - tim</t>
  </si>
  <si>
    <t>1500 - 2500 tim</t>
  </si>
  <si>
    <t>1000 - 1500 tim</t>
  </si>
  <si>
    <t>Anläggning</t>
  </si>
  <si>
    <t>Ort</t>
  </si>
  <si>
    <t>Fjärrvärmenät</t>
  </si>
  <si>
    <t>Mobil</t>
  </si>
  <si>
    <t>Ej definierad</t>
  </si>
  <si>
    <t>Företagsspecifika uppgifter</t>
  </si>
  <si>
    <t>* Obligatoriska svar</t>
  </si>
  <si>
    <t>Växelnummer till företaget</t>
  </si>
  <si>
    <t>Telefon 2</t>
  </si>
  <si>
    <t>g7iWiRx!31</t>
  </si>
  <si>
    <t>#Anläggning</t>
  </si>
  <si>
    <t>#OrgNr</t>
  </si>
  <si>
    <t>#H_Växel_Tele</t>
  </si>
  <si>
    <t>#H_Kontakt</t>
  </si>
  <si>
    <t>#H_Kontakt_Tele 1</t>
  </si>
  <si>
    <t>#H_Kontakt_Tele 2</t>
  </si>
  <si>
    <t>#H_Kontakt_Epost</t>
  </si>
  <si>
    <t>P37</t>
  </si>
  <si>
    <t>P38</t>
  </si>
  <si>
    <t>P39</t>
  </si>
  <si>
    <t>P40</t>
  </si>
  <si>
    <t>P41</t>
  </si>
  <si>
    <t>#Svarsstatus_Ftg</t>
  </si>
  <si>
    <t>#zx-Version:</t>
  </si>
  <si>
    <t>#zx-Idmall:</t>
  </si>
  <si>
    <t>#zx-Statusberäkning</t>
  </si>
  <si>
    <t>#Drifttid</t>
  </si>
  <si>
    <r>
      <t>Budgeterad drifttid</t>
    </r>
    <r>
      <rPr>
        <sz val="10"/>
        <color rgb="FFFF0000"/>
        <rFont val="Calibri"/>
        <family val="2"/>
        <scheme val="minor"/>
      </rPr>
      <t>*</t>
    </r>
  </si>
  <si>
    <t>Mall_Rökgaskondensering</t>
  </si>
  <si>
    <t>#zx-Statusberäkning_Ftg</t>
  </si>
  <si>
    <t>#zx-Fliknamn_Ursprung:</t>
  </si>
  <si>
    <t>Ftg_Spec</t>
  </si>
  <si>
    <t>Övrigt (Ange i kolumn Anmärkn.)</t>
  </si>
  <si>
    <t>Kondendensatvattenrening</t>
  </si>
  <si>
    <t xml:space="preserve">Kondensatvattenrening </t>
  </si>
  <si>
    <t>Aktivt kol</t>
  </si>
  <si>
    <t>Amoniumavskiljning</t>
  </si>
  <si>
    <t>Membranteknik kemisk</t>
  </si>
  <si>
    <t>Tillsatser vid rökgasrening</t>
  </si>
  <si>
    <t>Kemisk</t>
  </si>
  <si>
    <t>#Kondendensatvattenrening</t>
  </si>
  <si>
    <t>#AntalPannoRökgaskondensering</t>
  </si>
  <si>
    <t>#RökgaskondenseringNamn</t>
  </si>
  <si>
    <t>#RökgaskondenseringTyp</t>
  </si>
  <si>
    <t>#IntegreradVP</t>
  </si>
  <si>
    <t>#GDPR</t>
  </si>
  <si>
    <t>P08</t>
  </si>
  <si>
    <t>#H_GDPR</t>
  </si>
  <si>
    <r>
      <t>Telefon</t>
    </r>
    <r>
      <rPr>
        <sz val="10"/>
        <color rgb="FFFF0000"/>
        <rFont val="Calibri"/>
        <family val="2"/>
        <scheme val="minor"/>
      </rPr>
      <t>*</t>
    </r>
  </si>
  <si>
    <r>
      <t>E-post</t>
    </r>
    <r>
      <rPr>
        <sz val="10"/>
        <color rgb="FFFF0000"/>
        <rFont val="Calibri"/>
        <family val="2"/>
        <scheme val="minor"/>
      </rPr>
      <t>*</t>
    </r>
  </si>
  <si>
    <r>
      <t>Ort</t>
    </r>
    <r>
      <rPr>
        <sz val="10"/>
        <color rgb="FFFF0000"/>
        <rFont val="Calibri"/>
        <family val="2"/>
        <scheme val="minor"/>
      </rPr>
      <t>*</t>
    </r>
  </si>
  <si>
    <r>
      <t>Fjärrvärmenät</t>
    </r>
    <r>
      <rPr>
        <sz val="10"/>
        <color rgb="FFFF0000"/>
        <rFont val="Calibri"/>
        <family val="2"/>
        <scheme val="minor"/>
      </rPr>
      <t>*</t>
    </r>
  </si>
  <si>
    <r>
      <t>Anläggning</t>
    </r>
    <r>
      <rPr>
        <sz val="10"/>
        <color rgb="FFFF0000"/>
        <rFont val="Calibri"/>
        <family val="2"/>
        <scheme val="minor"/>
      </rPr>
      <t>*</t>
    </r>
  </si>
  <si>
    <r>
      <t>Företag</t>
    </r>
    <r>
      <rPr>
        <sz val="10"/>
        <color theme="9" tint="-0.249977111117893"/>
        <rFont val="Calibri"/>
        <family val="2"/>
        <scheme val="minor"/>
      </rPr>
      <t>*</t>
    </r>
  </si>
  <si>
    <r>
      <t>Organisationsnr</t>
    </r>
    <r>
      <rPr>
        <sz val="10"/>
        <color theme="9" tint="-0.249977111117893"/>
        <rFont val="Calibri"/>
        <family val="2"/>
        <scheme val="minor"/>
      </rPr>
      <t>*</t>
    </r>
  </si>
  <si>
    <r>
      <t>Utsedd huvudansvarig kontaktperson</t>
    </r>
    <r>
      <rPr>
        <sz val="9"/>
        <color theme="9" tint="-0.249977111117893"/>
        <rFont val="Calibri"/>
        <family val="2"/>
        <scheme val="minor"/>
      </rPr>
      <t>*</t>
    </r>
  </si>
  <si>
    <r>
      <t>Telefon 1</t>
    </r>
    <r>
      <rPr>
        <sz val="11"/>
        <color theme="9" tint="-0.249977111117893"/>
        <rFont val="Calibri"/>
        <family val="2"/>
        <scheme val="minor"/>
      </rPr>
      <t>*</t>
    </r>
  </si>
  <si>
    <r>
      <t>E-post</t>
    </r>
    <r>
      <rPr>
        <sz val="11"/>
        <color theme="9" tint="-0.249977111117893"/>
        <rFont val="Calibri"/>
        <family val="2"/>
        <scheme val="minor"/>
      </rPr>
      <t>*</t>
    </r>
  </si>
  <si>
    <t>#ÖvrigtPanna</t>
  </si>
  <si>
    <r>
      <t>Ansluten till panna</t>
    </r>
    <r>
      <rPr>
        <sz val="10"/>
        <color rgb="FFFF0000"/>
        <rFont val="Calibri"/>
        <family val="2"/>
        <scheme val="minor"/>
      </rPr>
      <t>*</t>
    </r>
  </si>
  <si>
    <t>#RKID</t>
  </si>
  <si>
    <r>
      <t xml:space="preserve">  Anläggningstabell, </t>
    </r>
    <r>
      <rPr>
        <i/>
        <sz val="8"/>
        <color theme="1"/>
        <rFont val="Calibri"/>
        <family val="2"/>
        <scheme val="minor"/>
      </rPr>
      <t>som kan uppdateras och kopieras fritt. Är kopplade till vallistor position P24-26</t>
    </r>
  </si>
  <si>
    <r>
      <t>Kontaktperson</t>
    </r>
    <r>
      <rPr>
        <sz val="10"/>
        <color rgb="FFFF0000"/>
        <rFont val="Calibri"/>
        <family val="2"/>
        <scheme val="minor"/>
      </rPr>
      <t>*</t>
    </r>
  </si>
  <si>
    <t>#Svarsstatus_Anl</t>
  </si>
  <si>
    <t>#zx-FilNamn_Ursprung:</t>
  </si>
  <si>
    <t>#zx-Version_Anl:</t>
  </si>
  <si>
    <t>#zx-Idmall_Anl:</t>
  </si>
  <si>
    <t>#zx-FlikNamn_Anl_Ursprung:</t>
  </si>
  <si>
    <t>#zx-FilSkapad_Ursprung:</t>
  </si>
  <si>
    <t>2.1</t>
  </si>
  <si>
    <t>Uppdaterad år 2021</t>
  </si>
  <si>
    <t xml:space="preserve">  Förklarande text (utdrag från Instruktion_1.6):</t>
  </si>
  <si>
    <t>Rökgas_mall_2.1.xlsx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</si>
</sst>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0F0FFA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E0EFA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7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7"/>
      <color theme="9" tint="-0.499984740745262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9" tint="-0.499984740745262"/>
      <name val="Calibri"/>
      <family val="2"/>
      <scheme val="minor"/>
    </font>
    <font>
      <i/>
      <sz val="11"/>
      <color rgb="FF0F0FFA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4"/>
      <color rgb="FF0F0FFA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2"/>
      <color theme="8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F0FFA"/>
      <name val="Calibri"/>
      <family val="2"/>
      <scheme val="minor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FA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dashDotDot">
        <color rgb="FF0F0FFA"/>
      </left>
      <right/>
      <top style="dashDotDot">
        <color rgb="FF0F0FFA"/>
      </top>
      <bottom/>
      <diagonal/>
    </border>
    <border>
      <left style="thin">
        <color indexed="64"/>
      </left>
      <right style="thin">
        <color indexed="64"/>
      </right>
      <top style="dashDotDot">
        <color rgb="FF0F0FFA"/>
      </top>
      <bottom style="thin">
        <color indexed="64"/>
      </bottom>
      <diagonal/>
    </border>
    <border>
      <left/>
      <right/>
      <top style="dashDotDot">
        <color rgb="FF0F0FFA"/>
      </top>
      <bottom/>
      <diagonal/>
    </border>
    <border>
      <left/>
      <right style="dashDotDot">
        <color rgb="FF0F0FFA"/>
      </right>
      <top style="dashDotDot">
        <color rgb="FF0F0FFA"/>
      </top>
      <bottom/>
      <diagonal/>
    </border>
    <border>
      <left style="dashDotDot">
        <color rgb="FF0F0FFA"/>
      </left>
      <right/>
      <top/>
      <bottom/>
      <diagonal/>
    </border>
    <border>
      <left/>
      <right style="dashDotDot">
        <color rgb="FF0F0FFA"/>
      </right>
      <top/>
      <bottom/>
      <diagonal/>
    </border>
    <border>
      <left style="dashDotDot">
        <color rgb="FF0F0FFA"/>
      </left>
      <right/>
      <top/>
      <bottom style="dashDotDot">
        <color rgb="FF0F0FFA"/>
      </bottom>
      <diagonal/>
    </border>
    <border>
      <left/>
      <right/>
      <top/>
      <bottom style="dashDotDot">
        <color rgb="FF0F0FFA"/>
      </bottom>
      <diagonal/>
    </border>
    <border>
      <left/>
      <right style="dashDotDot">
        <color rgb="FF0F0FFA"/>
      </right>
      <top/>
      <bottom style="dashDotDot">
        <color rgb="FF0F0FFA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</xf>
    <xf numFmtId="0" fontId="0" fillId="0" borderId="0" xfId="0" applyProtection="1"/>
    <xf numFmtId="1" fontId="6" fillId="6" borderId="4" xfId="1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hidden="1"/>
    </xf>
    <xf numFmtId="0" fontId="0" fillId="0" borderId="0" xfId="0" applyFill="1" applyProtection="1"/>
    <xf numFmtId="0" fontId="7" fillId="2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20" fillId="0" borderId="0" xfId="0" applyFont="1" applyAlignment="1" applyProtection="1">
      <alignment horizontal="center"/>
    </xf>
    <xf numFmtId="0" fontId="3" fillId="7" borderId="0" xfId="0" applyFont="1" applyFill="1" applyProtection="1"/>
    <xf numFmtId="0" fontId="0" fillId="7" borderId="0" xfId="0" applyFill="1" applyProtection="1">
      <protection hidden="1"/>
    </xf>
    <xf numFmtId="0" fontId="4" fillId="7" borderId="0" xfId="0" applyFont="1" applyFill="1" applyAlignment="1" applyProtection="1">
      <alignment vertical="top"/>
    </xf>
    <xf numFmtId="0" fontId="16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wrapText="1"/>
    </xf>
    <xf numFmtId="0" fontId="17" fillId="7" borderId="0" xfId="0" applyFont="1" applyFill="1" applyAlignment="1" applyProtection="1">
      <alignment horizontal="center"/>
    </xf>
    <xf numFmtId="0" fontId="7" fillId="7" borderId="0" xfId="0" applyFont="1" applyFill="1" applyProtection="1">
      <protection hidden="1"/>
    </xf>
    <xf numFmtId="0" fontId="7" fillId="7" borderId="3" xfId="0" applyFont="1" applyFill="1" applyBorder="1" applyAlignment="1" applyProtection="1">
      <alignment vertical="center" wrapText="1"/>
    </xf>
    <xf numFmtId="0" fontId="18" fillId="7" borderId="1" xfId="0" applyFont="1" applyFill="1" applyBorder="1" applyAlignment="1" applyProtection="1">
      <alignment horizontal="center" vertical="center"/>
    </xf>
    <xf numFmtId="0" fontId="7" fillId="7" borderId="0" xfId="0" applyFont="1" applyFill="1" applyAlignment="1" applyProtection="1">
      <alignment wrapText="1"/>
    </xf>
    <xf numFmtId="0" fontId="19" fillId="7" borderId="0" xfId="0" applyFont="1" applyFill="1" applyAlignment="1" applyProtection="1">
      <alignment horizontal="center"/>
    </xf>
    <xf numFmtId="0" fontId="21" fillId="7" borderId="3" xfId="0" applyFont="1" applyFill="1" applyBorder="1" applyAlignment="1" applyProtection="1">
      <alignment vertical="center" wrapText="1"/>
    </xf>
    <xf numFmtId="0" fontId="0" fillId="7" borderId="0" xfId="0" applyFill="1" applyProtection="1"/>
    <xf numFmtId="1" fontId="0" fillId="7" borderId="0" xfId="1" applyNumberFormat="1" applyFont="1" applyFill="1" applyProtection="1"/>
    <xf numFmtId="0" fontId="7" fillId="7" borderId="0" xfId="0" applyFont="1" applyFill="1" applyProtection="1"/>
    <xf numFmtId="0" fontId="11" fillId="7" borderId="0" xfId="0" applyFont="1" applyFill="1" applyAlignment="1" applyProtection="1">
      <alignment vertical="center"/>
    </xf>
    <xf numFmtId="0" fontId="11" fillId="7" borderId="0" xfId="0" applyFont="1" applyFill="1" applyProtection="1"/>
    <xf numFmtId="0" fontId="1" fillId="7" borderId="0" xfId="0" applyFont="1" applyFill="1" applyProtection="1"/>
    <xf numFmtId="0" fontId="23" fillId="7" borderId="3" xfId="0" applyFont="1" applyFill="1" applyBorder="1" applyAlignment="1" applyProtection="1">
      <alignment vertical="center" wrapText="1"/>
    </xf>
    <xf numFmtId="0" fontId="0" fillId="5" borderId="0" xfId="0" applyFill="1" applyProtection="1"/>
    <xf numFmtId="0" fontId="7" fillId="2" borderId="0" xfId="0" applyFont="1" applyFill="1" applyAlignment="1" applyProtection="1">
      <alignment horizontal="center"/>
      <protection hidden="1"/>
    </xf>
    <xf numFmtId="0" fontId="10" fillId="5" borderId="1" xfId="0" applyFont="1" applyFill="1" applyBorder="1" applyAlignment="1" applyProtection="1">
      <alignment horizontal="left" vertical="center" indent="1"/>
      <protection locked="0"/>
    </xf>
    <xf numFmtId="0" fontId="10" fillId="5" borderId="1" xfId="0" applyFont="1" applyFill="1" applyBorder="1" applyAlignment="1" applyProtection="1">
      <alignment horizontal="left" vertical="center" indent="3"/>
      <protection locked="0"/>
    </xf>
    <xf numFmtId="0" fontId="7" fillId="4" borderId="0" xfId="0" applyFont="1" applyFill="1" applyProtection="1"/>
    <xf numFmtId="0" fontId="13" fillId="5" borderId="1" xfId="0" applyFont="1" applyFill="1" applyBorder="1" applyAlignment="1" applyProtection="1">
      <alignment horizontal="left" vertical="center" indent="3"/>
      <protection locked="0"/>
    </xf>
    <xf numFmtId="0" fontId="7" fillId="0" borderId="0" xfId="0" applyFont="1" applyProtection="1"/>
    <xf numFmtId="0" fontId="32" fillId="4" borderId="0" xfId="0" applyFont="1" applyFill="1" applyAlignment="1" applyProtection="1">
      <alignment horizontal="center"/>
    </xf>
    <xf numFmtId="0" fontId="10" fillId="2" borderId="0" xfId="0" applyFont="1" applyFill="1" applyProtection="1">
      <protection hidden="1"/>
    </xf>
    <xf numFmtId="0" fontId="7" fillId="7" borderId="1" xfId="0" applyFont="1" applyFill="1" applyBorder="1" applyAlignment="1" applyProtection="1">
      <alignment horizontal="left" vertical="center" indent="3"/>
    </xf>
    <xf numFmtId="0" fontId="33" fillId="5" borderId="1" xfId="0" applyFont="1" applyFill="1" applyBorder="1" applyAlignment="1" applyProtection="1">
      <alignment horizontal="left" vertical="center" indent="3"/>
      <protection locked="0"/>
    </xf>
    <xf numFmtId="0" fontId="7" fillId="4" borderId="0" xfId="0" applyFont="1" applyFill="1" applyAlignment="1" applyProtection="1">
      <alignment vertical="top"/>
      <protection hidden="1"/>
    </xf>
    <xf numFmtId="0" fontId="18" fillId="7" borderId="17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vertical="center" wrapText="1"/>
    </xf>
    <xf numFmtId="0" fontId="7" fillId="8" borderId="18" xfId="0" applyFont="1" applyFill="1" applyBorder="1" applyAlignment="1" applyProtection="1">
      <alignment vertical="justify" wrapText="1"/>
    </xf>
    <xf numFmtId="0" fontId="3" fillId="9" borderId="0" xfId="0" applyFont="1" applyFill="1" applyProtection="1"/>
    <xf numFmtId="0" fontId="37" fillId="9" borderId="0" xfId="0" applyFont="1" applyFill="1" applyAlignment="1" applyProtection="1">
      <alignment horizontal="left"/>
    </xf>
    <xf numFmtId="0" fontId="13" fillId="9" borderId="1" xfId="0" applyFont="1" applyFill="1" applyBorder="1" applyAlignment="1" applyProtection="1">
      <alignment horizontal="left" vertical="center" indent="3"/>
      <protection locked="0"/>
    </xf>
    <xf numFmtId="0" fontId="10" fillId="9" borderId="1" xfId="0" applyFont="1" applyFill="1" applyBorder="1" applyAlignment="1" applyProtection="1">
      <alignment horizontal="left" vertical="center" indent="1"/>
      <protection locked="0"/>
    </xf>
    <xf numFmtId="0" fontId="39" fillId="5" borderId="1" xfId="2" applyFill="1" applyBorder="1" applyAlignment="1" applyProtection="1">
      <alignment horizontal="left" vertical="center" indent="1"/>
      <protection locked="0"/>
    </xf>
    <xf numFmtId="0" fontId="40" fillId="5" borderId="1" xfId="0" applyFont="1" applyFill="1" applyBorder="1" applyAlignment="1" applyProtection="1">
      <alignment horizontal="left" vertical="center" indent="3"/>
      <protection locked="0"/>
    </xf>
    <xf numFmtId="0" fontId="12" fillId="7" borderId="1" xfId="0" applyFont="1" applyFill="1" applyBorder="1" applyAlignment="1" applyProtection="1">
      <alignment horizontal="left" vertical="center" indent="1"/>
    </xf>
    <xf numFmtId="0" fontId="31" fillId="5" borderId="9" xfId="0" applyFont="1" applyFill="1" applyBorder="1" applyAlignment="1" applyProtection="1">
      <alignment horizontal="left" indent="1"/>
      <protection locked="0"/>
    </xf>
    <xf numFmtId="0" fontId="0" fillId="3" borderId="1" xfId="0" applyFill="1" applyBorder="1" applyAlignment="1">
      <alignment horizontal="left" indent="1"/>
    </xf>
    <xf numFmtId="0" fontId="0" fillId="3" borderId="5" xfId="0" applyFill="1" applyBorder="1" applyAlignment="1" applyProtection="1">
      <alignment horizontal="left" indent="1"/>
      <protection locked="0"/>
    </xf>
    <xf numFmtId="0" fontId="3" fillId="10" borderId="0" xfId="0" applyFont="1" applyFill="1" applyProtection="1"/>
    <xf numFmtId="0" fontId="28" fillId="10" borderId="0" xfId="0" applyFont="1" applyFill="1" applyProtection="1"/>
    <xf numFmtId="0" fontId="0" fillId="10" borderId="0" xfId="0" applyFill="1" applyProtection="1"/>
    <xf numFmtId="0" fontId="30" fillId="10" borderId="0" xfId="0" applyFont="1" applyFill="1" applyAlignment="1" applyProtection="1">
      <alignment vertical="top"/>
    </xf>
    <xf numFmtId="0" fontId="16" fillId="10" borderId="0" xfId="0" applyFont="1" applyFill="1" applyAlignment="1" applyProtection="1">
      <alignment horizontal="center"/>
    </xf>
    <xf numFmtId="0" fontId="0" fillId="10" borderId="0" xfId="0" applyFill="1" applyAlignment="1" applyProtection="1">
      <alignment wrapText="1"/>
    </xf>
    <xf numFmtId="0" fontId="25" fillId="10" borderId="0" xfId="0" applyFont="1" applyFill="1" applyAlignment="1" applyProtection="1">
      <alignment horizontal="center"/>
    </xf>
    <xf numFmtId="0" fontId="7" fillId="10" borderId="0" xfId="0" applyFont="1" applyFill="1" applyProtection="1"/>
    <xf numFmtId="0" fontId="7" fillId="10" borderId="3" xfId="0" applyFont="1" applyFill="1" applyBorder="1" applyAlignment="1" applyProtection="1">
      <alignment vertical="center"/>
    </xf>
    <xf numFmtId="0" fontId="26" fillId="10" borderId="1" xfId="0" applyFont="1" applyFill="1" applyBorder="1" applyAlignment="1" applyProtection="1">
      <alignment horizontal="center" vertical="center"/>
    </xf>
    <xf numFmtId="0" fontId="9" fillId="10" borderId="1" xfId="0" applyFont="1" applyFill="1" applyBorder="1" applyAlignment="1" applyProtection="1">
      <alignment horizontal="left" vertical="center" indent="1"/>
    </xf>
    <xf numFmtId="0" fontId="21" fillId="10" borderId="3" xfId="0" applyFont="1" applyFill="1" applyBorder="1" applyAlignment="1" applyProtection="1">
      <alignment vertical="center"/>
    </xf>
    <xf numFmtId="0" fontId="7" fillId="10" borderId="3" xfId="0" applyFont="1" applyFill="1" applyBorder="1" applyAlignment="1" applyProtection="1">
      <alignment horizontal="left" vertical="center"/>
    </xf>
    <xf numFmtId="0" fontId="7" fillId="10" borderId="18" xfId="0" applyFont="1" applyFill="1" applyBorder="1" applyAlignment="1" applyProtection="1">
      <alignment vertical="justify" wrapText="1"/>
    </xf>
    <xf numFmtId="0" fontId="34" fillId="10" borderId="0" xfId="0" applyFont="1" applyFill="1" applyAlignment="1" applyProtection="1">
      <alignment wrapText="1"/>
    </xf>
    <xf numFmtId="0" fontId="19" fillId="10" borderId="0" xfId="0" applyFont="1" applyFill="1" applyAlignment="1" applyProtection="1">
      <alignment horizontal="center"/>
    </xf>
    <xf numFmtId="0" fontId="12" fillId="10" borderId="0" xfId="0" applyFont="1" applyFill="1" applyProtection="1"/>
    <xf numFmtId="1" fontId="0" fillId="10" borderId="0" xfId="1" applyNumberFormat="1" applyFont="1" applyFill="1" applyProtection="1"/>
    <xf numFmtId="0" fontId="0" fillId="10" borderId="1" xfId="0" applyFill="1" applyBorder="1" applyAlignment="1">
      <alignment horizontal="left" indent="1"/>
    </xf>
    <xf numFmtId="0" fontId="0" fillId="10" borderId="0" xfId="0" applyFill="1"/>
    <xf numFmtId="0" fontId="0" fillId="10" borderId="8" xfId="0" applyFill="1" applyBorder="1" applyProtection="1">
      <protection locked="0"/>
    </xf>
    <xf numFmtId="0" fontId="0" fillId="10" borderId="12" xfId="0" applyFill="1" applyBorder="1" applyProtection="1">
      <protection locked="0"/>
    </xf>
    <xf numFmtId="0" fontId="11" fillId="10" borderId="0" xfId="0" applyFont="1" applyFill="1" applyProtection="1"/>
    <xf numFmtId="0" fontId="0" fillId="10" borderId="14" xfId="0" applyFill="1" applyBorder="1" applyProtection="1">
      <protection locked="0"/>
    </xf>
    <xf numFmtId="0" fontId="0" fillId="10" borderId="0" xfId="0" applyFill="1" applyProtection="1">
      <protection locked="0"/>
    </xf>
    <xf numFmtId="0" fontId="0" fillId="10" borderId="10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15" xfId="0" applyFill="1" applyBorder="1" applyProtection="1">
      <protection locked="0"/>
    </xf>
    <xf numFmtId="0" fontId="0" fillId="10" borderId="11" xfId="0" applyFill="1" applyBorder="1" applyProtection="1">
      <protection locked="0"/>
    </xf>
    <xf numFmtId="0" fontId="0" fillId="10" borderId="13" xfId="0" applyFill="1" applyBorder="1" applyProtection="1">
      <protection locked="0"/>
    </xf>
    <xf numFmtId="0" fontId="0" fillId="10" borderId="16" xfId="0" applyFill="1" applyBorder="1" applyProtection="1">
      <protection locked="0"/>
    </xf>
    <xf numFmtId="0" fontId="1" fillId="10" borderId="0" xfId="0" applyFont="1" applyFill="1" applyProtection="1"/>
    <xf numFmtId="0" fontId="11" fillId="10" borderId="0" xfId="0" applyFont="1" applyFill="1" applyAlignment="1" applyProtection="1">
      <alignment vertical="center"/>
    </xf>
    <xf numFmtId="0" fontId="14" fillId="7" borderId="0" xfId="0" applyFont="1" applyFill="1" applyProtection="1"/>
    <xf numFmtId="0" fontId="1" fillId="10" borderId="0" xfId="0" applyFont="1" applyFill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22" fontId="10" fillId="2" borderId="0" xfId="0" applyNumberFormat="1" applyFont="1" applyFill="1" applyAlignment="1" applyProtection="1">
      <alignment horizontal="left"/>
      <protection hidden="1"/>
    </xf>
    <xf numFmtId="0" fontId="29" fillId="10" borderId="0" xfId="0" applyFont="1" applyFill="1" applyAlignment="1" applyProtection="1">
      <alignment horizontal="left" wrapText="1"/>
    </xf>
    <xf numFmtId="0" fontId="29" fillId="10" borderId="7" xfId="0" applyFont="1" applyFill="1" applyBorder="1" applyAlignment="1" applyProtection="1">
      <alignment horizontal="left" wrapText="1"/>
    </xf>
    <xf numFmtId="0" fontId="29" fillId="10" borderId="0" xfId="0" applyFont="1" applyFill="1" applyBorder="1" applyAlignment="1" applyProtection="1">
      <alignment horizontal="center" wrapText="1"/>
    </xf>
    <xf numFmtId="0" fontId="2" fillId="7" borderId="0" xfId="0" applyFont="1" applyFill="1" applyAlignment="1" applyProtection="1">
      <alignment horizontal="left" wrapText="1"/>
    </xf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2CC"/>
      <color rgb="FFFA9664"/>
      <color rgb="FFFA96FF"/>
      <color rgb="FFF0FA96"/>
      <color rgb="FFE1E196"/>
      <color rgb="FF64FAFA"/>
      <color rgb="FF0F0FFA"/>
      <color rgb="FFE68C64"/>
      <color rgb="FFD2FAD2"/>
      <color rgb="FFEA8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11</xdr:row>
      <xdr:rowOff>9525</xdr:rowOff>
    </xdr:from>
    <xdr:ext cx="2000250" cy="281744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71875" y="2181225"/>
          <a:ext cx="2000250" cy="281744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sv-SE" sz="900">
              <a:solidFill>
                <a:schemeClr val="bg1"/>
              </a:solidFill>
            </a:rPr>
            <a:t>Medgivande om att Energiföretagen sparar på personuppgift (GDPR)</a:t>
          </a:r>
          <a:r>
            <a:rPr lang="sv-SE" sz="900">
              <a:solidFill>
                <a:schemeClr val="accent6">
                  <a:lumMod val="75000"/>
                </a:schemeClr>
              </a:solidFill>
            </a:rPr>
            <a:t>*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1104900</xdr:colOff>
          <xdr:row>11</xdr:row>
          <xdr:rowOff>66675</xdr:rowOff>
        </xdr:from>
        <xdr:to>
          <xdr:col>6</xdr:col>
          <xdr:colOff>171450</xdr:colOff>
          <xdr:row>11</xdr:row>
          <xdr:rowOff>228600</xdr:rowOff>
        </xdr:to>
        <xdr:sp macro="" textlink="">
          <xdr:nvSpPr>
            <xdr:cNvPr id="5125" name="ComboBox1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19064</xdr:colOff>
      <xdr:row>0</xdr:row>
      <xdr:rowOff>190516</xdr:rowOff>
    </xdr:from>
    <xdr:to>
      <xdr:col>5</xdr:col>
      <xdr:colOff>881818</xdr:colOff>
      <xdr:row>2</xdr:row>
      <xdr:rowOff>142849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39" y="190516"/>
          <a:ext cx="1081829" cy="390483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15</xdr:row>
      <xdr:rowOff>38100</xdr:rowOff>
    </xdr:from>
    <xdr:to>
      <xdr:col>9</xdr:col>
      <xdr:colOff>667540</xdr:colOff>
      <xdr:row>35</xdr:row>
      <xdr:rowOff>86263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3086100"/>
          <a:ext cx="5658640" cy="3858163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48</xdr:row>
      <xdr:rowOff>180975</xdr:rowOff>
    </xdr:from>
    <xdr:to>
      <xdr:col>9</xdr:col>
      <xdr:colOff>762798</xdr:colOff>
      <xdr:row>62</xdr:row>
      <xdr:rowOff>86084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9505950"/>
          <a:ext cx="5715798" cy="257210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35</xdr:row>
      <xdr:rowOff>104775</xdr:rowOff>
    </xdr:from>
    <xdr:to>
      <xdr:col>9</xdr:col>
      <xdr:colOff>686588</xdr:colOff>
      <xdr:row>42</xdr:row>
      <xdr:rowOff>152593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6953250"/>
          <a:ext cx="5649113" cy="1381318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42</xdr:row>
      <xdr:rowOff>180975</xdr:rowOff>
    </xdr:from>
    <xdr:to>
      <xdr:col>9</xdr:col>
      <xdr:colOff>600851</xdr:colOff>
      <xdr:row>48</xdr:row>
      <xdr:rowOff>152556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8362950"/>
          <a:ext cx="5563376" cy="1114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13</xdr:row>
          <xdr:rowOff>9525</xdr:rowOff>
        </xdr:from>
        <xdr:to>
          <xdr:col>6</xdr:col>
          <xdr:colOff>180975</xdr:colOff>
          <xdr:row>13</xdr:row>
          <xdr:rowOff>171450</xdr:rowOff>
        </xdr:to>
        <xdr:sp macro="" textlink="">
          <xdr:nvSpPr>
            <xdr:cNvPr id="4097" name="Combo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15</xdr:row>
          <xdr:rowOff>9525</xdr:rowOff>
        </xdr:from>
        <xdr:to>
          <xdr:col>6</xdr:col>
          <xdr:colOff>180975</xdr:colOff>
          <xdr:row>15</xdr:row>
          <xdr:rowOff>171450</xdr:rowOff>
        </xdr:to>
        <xdr:sp macro="" textlink="">
          <xdr:nvSpPr>
            <xdr:cNvPr id="4098" name="ComboBox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18</xdr:row>
          <xdr:rowOff>76200</xdr:rowOff>
        </xdr:from>
        <xdr:to>
          <xdr:col>6</xdr:col>
          <xdr:colOff>180975</xdr:colOff>
          <xdr:row>18</xdr:row>
          <xdr:rowOff>238125</xdr:rowOff>
        </xdr:to>
        <xdr:sp macro="" textlink="">
          <xdr:nvSpPr>
            <xdr:cNvPr id="4100" name="ComboBox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20</xdr:row>
          <xdr:rowOff>9525</xdr:rowOff>
        </xdr:from>
        <xdr:to>
          <xdr:col>6</xdr:col>
          <xdr:colOff>180975</xdr:colOff>
          <xdr:row>20</xdr:row>
          <xdr:rowOff>171450</xdr:rowOff>
        </xdr:to>
        <xdr:sp macro="" textlink="">
          <xdr:nvSpPr>
            <xdr:cNvPr id="4102" name="ComboBox5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22</xdr:row>
          <xdr:rowOff>9525</xdr:rowOff>
        </xdr:from>
        <xdr:to>
          <xdr:col>6</xdr:col>
          <xdr:colOff>180975</xdr:colOff>
          <xdr:row>22</xdr:row>
          <xdr:rowOff>171450</xdr:rowOff>
        </xdr:to>
        <xdr:sp macro="" textlink="">
          <xdr:nvSpPr>
            <xdr:cNvPr id="4103" name="ComboBox16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8</xdr:row>
          <xdr:rowOff>9525</xdr:rowOff>
        </xdr:from>
        <xdr:to>
          <xdr:col>6</xdr:col>
          <xdr:colOff>180975</xdr:colOff>
          <xdr:row>8</xdr:row>
          <xdr:rowOff>171450</xdr:rowOff>
        </xdr:to>
        <xdr:sp macro="" textlink="">
          <xdr:nvSpPr>
            <xdr:cNvPr id="4106" name="ComboBox8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9</xdr:row>
          <xdr:rowOff>9525</xdr:rowOff>
        </xdr:from>
        <xdr:to>
          <xdr:col>6</xdr:col>
          <xdr:colOff>180975</xdr:colOff>
          <xdr:row>9</xdr:row>
          <xdr:rowOff>171450</xdr:rowOff>
        </xdr:to>
        <xdr:sp macro="" textlink="">
          <xdr:nvSpPr>
            <xdr:cNvPr id="4107" name="ComboBox9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10</xdr:row>
          <xdr:rowOff>0</xdr:rowOff>
        </xdr:from>
        <xdr:to>
          <xdr:col>6</xdr:col>
          <xdr:colOff>180975</xdr:colOff>
          <xdr:row>10</xdr:row>
          <xdr:rowOff>182217</xdr:rowOff>
        </xdr:to>
        <xdr:sp macro="" textlink="">
          <xdr:nvSpPr>
            <xdr:cNvPr id="4108" name="ComboBox3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4</xdr:row>
          <xdr:rowOff>161925</xdr:rowOff>
        </xdr:from>
        <xdr:to>
          <xdr:col>6</xdr:col>
          <xdr:colOff>180975</xdr:colOff>
          <xdr:row>4</xdr:row>
          <xdr:rowOff>323850</xdr:rowOff>
        </xdr:to>
        <xdr:sp macro="" textlink="">
          <xdr:nvSpPr>
            <xdr:cNvPr id="4110" name="ComboBox6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33132</xdr:colOff>
      <xdr:row>4</xdr:row>
      <xdr:rowOff>16566</xdr:rowOff>
    </xdr:from>
    <xdr:ext cx="1250674" cy="442800"/>
    <xdr:sp macro="" textlink="">
      <xdr:nvSpPr>
        <xdr:cNvPr id="13" name="textrut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578089" y="819979"/>
          <a:ext cx="1250674" cy="4428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sv-SE" sz="900">
              <a:solidFill>
                <a:schemeClr val="bg1"/>
              </a:solidFill>
            </a:rPr>
            <a:t>Medgivande om att Energiföretagen sparar på personuppgift (GDPR)</a:t>
          </a:r>
          <a:r>
            <a:rPr lang="sv-SE" sz="1000">
              <a:solidFill>
                <a:srgbClr val="FF0000"/>
              </a:solidFill>
            </a:rPr>
            <a:t>*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17</xdr:row>
          <xdr:rowOff>9525</xdr:rowOff>
        </xdr:from>
        <xdr:to>
          <xdr:col>6</xdr:col>
          <xdr:colOff>180975</xdr:colOff>
          <xdr:row>17</xdr:row>
          <xdr:rowOff>171450</xdr:rowOff>
        </xdr:to>
        <xdr:sp macro="" textlink="">
          <xdr:nvSpPr>
            <xdr:cNvPr id="4112" name="ComboBox7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8.emf"/><Relationship Id="rId12" Type="http://schemas.openxmlformats.org/officeDocument/2006/relationships/control" Target="../activeX/activeX8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7.xml"/><Relationship Id="rId5" Type="http://schemas.openxmlformats.org/officeDocument/2006/relationships/image" Target="../media/image7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3CD3-7CE1-4F1E-A0F3-CB5537544064}">
  <sheetPr codeName="Blad7"/>
  <dimension ref="A1:S66"/>
  <sheetViews>
    <sheetView showGridLines="0" showRowColHeader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5" sqref="G5"/>
    </sheetView>
  </sheetViews>
  <sheetFormatPr defaultRowHeight="15" x14ac:dyDescent="0.25"/>
  <cols>
    <col min="1" max="2" width="25.7109375" style="7" hidden="1" customWidth="1"/>
    <col min="3" max="3" width="1.7109375" style="7" customWidth="1"/>
    <col min="4" max="4" width="30.7109375" style="8" customWidth="1"/>
    <col min="5" max="5" width="3.28515625" style="15" customWidth="1"/>
    <col min="6" max="7" width="19.7109375" style="9" customWidth="1"/>
    <col min="8" max="8" width="10.7109375" style="9" hidden="1" customWidth="1"/>
    <col min="9" max="9" width="1.7109375" style="9" customWidth="1"/>
    <col min="10" max="10" width="19.7109375" style="9" customWidth="1"/>
    <col min="11" max="11" width="1.7109375" customWidth="1"/>
    <col min="12" max="12" width="4.7109375" customWidth="1"/>
    <col min="13" max="13" width="20.7109375" customWidth="1"/>
    <col min="14" max="14" width="4.7109375" customWidth="1"/>
    <col min="15" max="15" width="20.7109375" customWidth="1"/>
    <col min="16" max="16" width="4.7109375" customWidth="1"/>
    <col min="17" max="17" width="20.7109375" customWidth="1"/>
    <col min="18" max="18" width="4.7109375" customWidth="1"/>
    <col min="19" max="19" width="150.7109375" customWidth="1"/>
  </cols>
  <sheetData>
    <row r="1" spans="1:19" ht="18.75" customHeight="1" x14ac:dyDescent="0.3">
      <c r="A1" s="13"/>
      <c r="B1" s="6"/>
      <c r="C1" s="60"/>
      <c r="D1" s="61"/>
      <c r="E1" s="60"/>
      <c r="F1" s="60"/>
      <c r="G1" s="60"/>
      <c r="H1" s="42" t="s">
        <v>101</v>
      </c>
      <c r="I1" s="60"/>
      <c r="J1" s="60"/>
      <c r="K1" s="60"/>
      <c r="L1" s="99" t="s">
        <v>133</v>
      </c>
      <c r="M1" s="99"/>
      <c r="N1" s="99"/>
      <c r="O1" s="99"/>
      <c r="P1" s="99"/>
      <c r="Q1" s="99"/>
      <c r="R1" s="99"/>
      <c r="S1" s="60"/>
    </row>
    <row r="2" spans="1:19" ht="15.75" x14ac:dyDescent="0.25">
      <c r="A2" s="5" t="s">
        <v>95</v>
      </c>
      <c r="B2" s="14" t="s">
        <v>94</v>
      </c>
      <c r="C2" s="62"/>
      <c r="D2" s="97" t="s">
        <v>77</v>
      </c>
      <c r="E2" s="97"/>
      <c r="F2" s="98"/>
      <c r="G2" s="10" t="str">
        <f>"Svarsstatus= "&amp;ROUND(H2/H3,2)*100&amp;"%"</f>
        <v>Svarsstatus= 0%</v>
      </c>
      <c r="H2" s="39">
        <f>COUNTIF(H5:H12,1)</f>
        <v>0</v>
      </c>
      <c r="I2" s="62"/>
      <c r="J2" s="62"/>
      <c r="K2" s="60"/>
      <c r="L2" s="69" t="s">
        <v>34</v>
      </c>
      <c r="M2" s="78" t="s">
        <v>72</v>
      </c>
      <c r="N2" s="69" t="s">
        <v>35</v>
      </c>
      <c r="O2" s="78" t="s">
        <v>73</v>
      </c>
      <c r="P2" s="69" t="s">
        <v>36</v>
      </c>
      <c r="Q2" s="78" t="s">
        <v>74</v>
      </c>
      <c r="R2" s="79"/>
      <c r="S2" s="60"/>
    </row>
    <row r="3" spans="1:19" x14ac:dyDescent="0.25">
      <c r="A3" s="5" t="s">
        <v>141</v>
      </c>
      <c r="B3" s="6"/>
      <c r="C3" s="62"/>
      <c r="D3" s="63" t="str">
        <f>"Version: "&amp;A3</f>
        <v>Version: 2.1</v>
      </c>
      <c r="E3" s="64"/>
      <c r="F3" s="60"/>
      <c r="G3" s="77"/>
      <c r="H3" s="39">
        <f>COUNTIF(H5:H12,3)+COUNTIF(H5:H12,1)</f>
        <v>7</v>
      </c>
      <c r="I3" s="62"/>
      <c r="J3" s="62"/>
      <c r="K3" s="62"/>
      <c r="L3" s="79"/>
      <c r="M3" s="58" t="s">
        <v>75</v>
      </c>
      <c r="N3" s="79"/>
      <c r="O3" s="58" t="s">
        <v>75</v>
      </c>
      <c r="P3" s="79"/>
      <c r="Q3" s="58" t="s">
        <v>75</v>
      </c>
      <c r="R3" s="79"/>
      <c r="S3" s="62"/>
    </row>
    <row r="4" spans="1:19" x14ac:dyDescent="0.25">
      <c r="A4" s="5" t="s">
        <v>96</v>
      </c>
      <c r="B4" s="6"/>
      <c r="C4" s="62"/>
      <c r="D4" s="65"/>
      <c r="E4" s="66" t="s">
        <v>43</v>
      </c>
      <c r="F4" s="94" t="s">
        <v>9</v>
      </c>
      <c r="G4" s="94" t="s">
        <v>142</v>
      </c>
      <c r="H4" s="39">
        <f>COUNTBLANK(F5:G12)</f>
        <v>16</v>
      </c>
      <c r="I4" s="62"/>
      <c r="J4" s="91" t="s">
        <v>10</v>
      </c>
      <c r="K4" s="62"/>
      <c r="L4" s="79"/>
      <c r="M4" s="59" t="s">
        <v>76</v>
      </c>
      <c r="N4" s="84"/>
      <c r="O4" s="59" t="s">
        <v>76</v>
      </c>
      <c r="P4" s="84"/>
      <c r="Q4" s="59" t="s">
        <v>76</v>
      </c>
      <c r="R4" s="79"/>
      <c r="S4" s="62"/>
    </row>
    <row r="5" spans="1:19" x14ac:dyDescent="0.25">
      <c r="A5" s="43" t="s">
        <v>81</v>
      </c>
      <c r="B5" s="14" t="s">
        <v>11</v>
      </c>
      <c r="C5" s="67"/>
      <c r="D5" s="68" t="s">
        <v>125</v>
      </c>
      <c r="E5" s="69" t="s">
        <v>27</v>
      </c>
      <c r="F5" s="70"/>
      <c r="G5" s="37"/>
      <c r="H5" s="39">
        <f>IF(G5&lt;&gt;"",1,3)</f>
        <v>3</v>
      </c>
      <c r="I5" s="92" t="str">
        <f>IF(G5&lt;&gt;"","","&lt;")</f>
        <v>&lt;</v>
      </c>
      <c r="J5" s="37"/>
      <c r="K5" s="62"/>
      <c r="L5" s="80"/>
      <c r="M5" s="57"/>
      <c r="N5" s="85"/>
      <c r="O5" s="57"/>
      <c r="P5" s="85"/>
      <c r="Q5" s="57"/>
      <c r="R5" s="88"/>
      <c r="S5" s="62"/>
    </row>
    <row r="6" spans="1:19" x14ac:dyDescent="0.25">
      <c r="A6" s="5" t="s">
        <v>136</v>
      </c>
      <c r="B6" s="14" t="s">
        <v>83</v>
      </c>
      <c r="C6" s="67"/>
      <c r="D6" s="68" t="s">
        <v>126</v>
      </c>
      <c r="E6" s="69" t="s">
        <v>28</v>
      </c>
      <c r="F6" s="70"/>
      <c r="G6" s="37"/>
      <c r="H6" s="39">
        <f>IF(G6&lt;&gt;"",1,3)</f>
        <v>3</v>
      </c>
      <c r="I6" s="92" t="str">
        <f>IF(G6&lt;&gt;"","","&lt;")</f>
        <v>&lt;</v>
      </c>
      <c r="J6" s="37"/>
      <c r="K6" s="62"/>
      <c r="L6" s="81"/>
      <c r="M6" s="57"/>
      <c r="N6" s="86"/>
      <c r="O6" s="57"/>
      <c r="P6" s="86"/>
      <c r="Q6" s="57"/>
      <c r="R6" s="89"/>
      <c r="S6" s="62"/>
    </row>
    <row r="7" spans="1:19" x14ac:dyDescent="0.25">
      <c r="A7" s="43" t="s">
        <v>144</v>
      </c>
      <c r="B7" s="14" t="s">
        <v>84</v>
      </c>
      <c r="C7" s="67"/>
      <c r="D7" s="68" t="s">
        <v>79</v>
      </c>
      <c r="E7" s="69" t="s">
        <v>29</v>
      </c>
      <c r="F7" s="70"/>
      <c r="G7" s="37"/>
      <c r="H7" s="39"/>
      <c r="I7" s="92"/>
      <c r="J7" s="37"/>
      <c r="K7" s="62"/>
      <c r="L7" s="81"/>
      <c r="M7" s="57"/>
      <c r="N7" s="86"/>
      <c r="O7" s="57"/>
      <c r="P7" s="86"/>
      <c r="Q7" s="57"/>
      <c r="R7" s="89"/>
      <c r="S7" s="62"/>
    </row>
    <row r="8" spans="1:19" x14ac:dyDescent="0.25">
      <c r="A8" s="5" t="s">
        <v>102</v>
      </c>
      <c r="B8" s="14" t="s">
        <v>85</v>
      </c>
      <c r="C8" s="67"/>
      <c r="D8" s="71" t="s">
        <v>127</v>
      </c>
      <c r="E8" s="69" t="s">
        <v>30</v>
      </c>
      <c r="F8" s="70"/>
      <c r="G8" s="37"/>
      <c r="H8" s="39">
        <f>IF(G8&lt;&gt;"",1,3)</f>
        <v>3</v>
      </c>
      <c r="I8" s="92" t="str">
        <f>IF(G8&lt;&gt;"","","&lt;")</f>
        <v>&lt;</v>
      </c>
      <c r="J8" s="37"/>
      <c r="K8" s="62"/>
      <c r="L8" s="81"/>
      <c r="M8" s="57"/>
      <c r="N8" s="86"/>
      <c r="O8" s="57"/>
      <c r="P8" s="86"/>
      <c r="Q8" s="57"/>
      <c r="R8" s="89"/>
      <c r="S8" s="62"/>
    </row>
    <row r="9" spans="1:19" x14ac:dyDescent="0.25">
      <c r="A9" s="43" t="s">
        <v>103</v>
      </c>
      <c r="B9" s="14" t="s">
        <v>86</v>
      </c>
      <c r="C9" s="67"/>
      <c r="D9" s="72" t="s">
        <v>128</v>
      </c>
      <c r="E9" s="69" t="s">
        <v>31</v>
      </c>
      <c r="F9" s="70"/>
      <c r="G9" s="37"/>
      <c r="H9" s="39">
        <f>IF(G9&lt;&gt;"",1,3)</f>
        <v>3</v>
      </c>
      <c r="I9" s="92" t="str">
        <f>IF(G9&lt;&gt;"","","&lt;")</f>
        <v>&lt;</v>
      </c>
      <c r="J9" s="37"/>
      <c r="K9" s="62"/>
      <c r="L9" s="81"/>
      <c r="M9" s="57"/>
      <c r="N9" s="86"/>
      <c r="O9" s="57"/>
      <c r="P9" s="86"/>
      <c r="Q9" s="57"/>
      <c r="R9" s="89"/>
      <c r="S9" s="62"/>
    </row>
    <row r="10" spans="1:19" x14ac:dyDescent="0.25">
      <c r="A10" s="5" t="s">
        <v>140</v>
      </c>
      <c r="B10" s="14" t="s">
        <v>87</v>
      </c>
      <c r="C10" s="67"/>
      <c r="D10" s="72" t="s">
        <v>80</v>
      </c>
      <c r="E10" s="69" t="s">
        <v>32</v>
      </c>
      <c r="F10" s="70"/>
      <c r="G10" s="37"/>
      <c r="H10" s="39">
        <f>IF(G10&lt;&gt;"",1,3)</f>
        <v>3</v>
      </c>
      <c r="I10" s="92" t="str">
        <f>IF(G10&lt;&gt;"","","&lt;")</f>
        <v>&lt;</v>
      </c>
      <c r="J10" s="37"/>
      <c r="K10" s="62"/>
      <c r="L10" s="81"/>
      <c r="M10" s="57"/>
      <c r="N10" s="86"/>
      <c r="O10" s="57"/>
      <c r="P10" s="86"/>
      <c r="Q10" s="57"/>
      <c r="R10" s="89"/>
      <c r="S10" s="62"/>
    </row>
    <row r="11" spans="1:19" ht="15.75" thickBot="1" x14ac:dyDescent="0.3">
      <c r="A11" s="96">
        <v>44181.599305555559</v>
      </c>
      <c r="B11" s="14" t="s">
        <v>88</v>
      </c>
      <c r="C11" s="67"/>
      <c r="D11" s="72" t="s">
        <v>129</v>
      </c>
      <c r="E11" s="69" t="s">
        <v>33</v>
      </c>
      <c r="F11" s="70"/>
      <c r="G11" s="54"/>
      <c r="H11" s="39">
        <f>IF(G11&lt;&gt;"",1,3)</f>
        <v>3</v>
      </c>
      <c r="I11" s="92" t="str">
        <f>IF(G11&lt;&gt;"","","&lt;")</f>
        <v>&lt;</v>
      </c>
      <c r="J11" s="37"/>
      <c r="K11" s="62"/>
      <c r="L11" s="81"/>
      <c r="M11" s="57"/>
      <c r="N11" s="86"/>
      <c r="O11" s="57"/>
      <c r="P11" s="86"/>
      <c r="Q11" s="57"/>
      <c r="R11" s="89"/>
      <c r="S11" s="62"/>
    </row>
    <row r="12" spans="1:19" ht="24" customHeight="1" thickBot="1" x14ac:dyDescent="0.3">
      <c r="A12" s="43"/>
      <c r="B12" s="46" t="s">
        <v>119</v>
      </c>
      <c r="C12" s="67"/>
      <c r="D12" s="73"/>
      <c r="E12" s="69" t="s">
        <v>118</v>
      </c>
      <c r="F12" s="70"/>
      <c r="G12" s="45"/>
      <c r="H12" s="39">
        <f>IF(G12&lt;&gt;"",1,3)</f>
        <v>3</v>
      </c>
      <c r="I12" s="92" t="str">
        <f>IF(G12&lt;&gt;"","","&lt;")</f>
        <v>&lt;</v>
      </c>
      <c r="J12" s="37"/>
      <c r="K12" s="62"/>
      <c r="L12" s="81"/>
      <c r="M12" s="57"/>
      <c r="N12" s="86"/>
      <c r="O12" s="57"/>
      <c r="P12" s="86"/>
      <c r="Q12" s="57"/>
      <c r="R12" s="89"/>
      <c r="S12" s="62"/>
    </row>
    <row r="13" spans="1:19" x14ac:dyDescent="0.25">
      <c r="A13" s="13"/>
      <c r="B13" s="14"/>
      <c r="C13" s="67"/>
      <c r="D13" s="74" t="s">
        <v>78</v>
      </c>
      <c r="E13" s="75"/>
      <c r="F13" s="76"/>
      <c r="G13" s="67"/>
      <c r="H13" s="39"/>
      <c r="I13" s="82"/>
      <c r="J13" s="82"/>
      <c r="K13" s="62"/>
      <c r="L13" s="81"/>
      <c r="M13" s="57"/>
      <c r="N13" s="86"/>
      <c r="O13" s="57"/>
      <c r="P13" s="86"/>
      <c r="Q13" s="57"/>
      <c r="R13" s="89"/>
      <c r="S13" s="62"/>
    </row>
    <row r="14" spans="1:19" x14ac:dyDescent="0.25">
      <c r="A14" s="13"/>
      <c r="B14" s="14"/>
      <c r="C14" s="62"/>
      <c r="D14" s="62"/>
      <c r="E14" s="62"/>
      <c r="F14" s="62"/>
      <c r="G14" s="62"/>
      <c r="H14" s="39"/>
      <c r="I14" s="82"/>
      <c r="J14" s="82"/>
      <c r="K14" s="82"/>
      <c r="L14" s="81"/>
      <c r="M14" s="57"/>
      <c r="N14" s="86"/>
      <c r="O14" s="57"/>
      <c r="P14" s="86"/>
      <c r="Q14" s="57"/>
      <c r="R14" s="89"/>
      <c r="S14" s="82"/>
    </row>
    <row r="15" spans="1:19" x14ac:dyDescent="0.25">
      <c r="A15" s="13"/>
      <c r="B15" s="14"/>
      <c r="C15" s="62"/>
      <c r="D15" s="35" t="s">
        <v>143</v>
      </c>
      <c r="E15" s="35"/>
      <c r="F15" s="35"/>
      <c r="G15" s="35"/>
      <c r="H15" s="35"/>
      <c r="I15" s="35"/>
      <c r="J15" s="35"/>
      <c r="K15" s="82"/>
      <c r="L15" s="81"/>
      <c r="M15" s="57"/>
      <c r="N15" s="86"/>
      <c r="O15" s="57"/>
      <c r="P15" s="86"/>
      <c r="Q15" s="57"/>
      <c r="R15" s="89"/>
      <c r="S15" s="82"/>
    </row>
    <row r="16" spans="1:19" x14ac:dyDescent="0.25">
      <c r="A16" s="13"/>
      <c r="B16" s="14"/>
      <c r="C16" s="62"/>
      <c r="D16" s="35"/>
      <c r="E16" s="35"/>
      <c r="F16" s="35"/>
      <c r="G16" s="35"/>
      <c r="H16" s="35"/>
      <c r="I16" s="35"/>
      <c r="J16" s="35"/>
      <c r="K16" s="62"/>
      <c r="L16" s="81"/>
      <c r="M16" s="57"/>
      <c r="N16" s="86"/>
      <c r="O16" s="57"/>
      <c r="P16" s="86"/>
      <c r="Q16" s="57"/>
      <c r="R16" s="89"/>
      <c r="S16" s="62"/>
    </row>
    <row r="17" spans="1:19" x14ac:dyDescent="0.25">
      <c r="A17" s="13" t="s">
        <v>12</v>
      </c>
      <c r="B17" s="14"/>
      <c r="C17" s="62"/>
      <c r="D17" s="35"/>
      <c r="E17" s="35"/>
      <c r="F17" s="35"/>
      <c r="G17" s="35"/>
      <c r="H17" s="35"/>
      <c r="I17" s="35"/>
      <c r="J17" s="35"/>
      <c r="K17" s="62"/>
      <c r="L17" s="81"/>
      <c r="M17" s="57"/>
      <c r="N17" s="86"/>
      <c r="O17" s="57"/>
      <c r="P17" s="86"/>
      <c r="Q17" s="57"/>
      <c r="R17" s="89"/>
      <c r="S17" s="62"/>
    </row>
    <row r="18" spans="1:19" x14ac:dyDescent="0.25">
      <c r="A18" s="13">
        <v>240</v>
      </c>
      <c r="B18" s="14"/>
      <c r="C18" s="62"/>
      <c r="D18" s="35"/>
      <c r="E18" s="35"/>
      <c r="F18" s="35"/>
      <c r="G18" s="35"/>
      <c r="H18" s="35"/>
      <c r="I18" s="35"/>
      <c r="J18" s="35"/>
      <c r="K18" s="62"/>
      <c r="L18" s="81"/>
      <c r="M18" s="57"/>
      <c r="N18" s="86"/>
      <c r="O18" s="57"/>
      <c r="P18" s="86"/>
      <c r="Q18" s="57"/>
      <c r="R18" s="89"/>
      <c r="S18" s="62"/>
    </row>
    <row r="19" spans="1:19" x14ac:dyDescent="0.25">
      <c r="A19" s="13">
        <v>250</v>
      </c>
      <c r="B19" s="14"/>
      <c r="C19" s="62"/>
      <c r="D19" s="35"/>
      <c r="E19" s="35"/>
      <c r="F19" s="35"/>
      <c r="G19" s="35"/>
      <c r="H19" s="35"/>
      <c r="I19" s="35"/>
      <c r="J19" s="35"/>
      <c r="K19" s="62"/>
      <c r="L19" s="81"/>
      <c r="M19" s="57"/>
      <c r="N19" s="86"/>
      <c r="O19" s="57"/>
      <c r="P19" s="86"/>
      <c r="Q19" s="57"/>
      <c r="R19" s="89"/>
      <c r="S19" s="62"/>
    </row>
    <row r="20" spans="1:19" x14ac:dyDescent="0.25">
      <c r="A20" s="13">
        <v>150</v>
      </c>
      <c r="B20" s="14"/>
      <c r="C20" s="62"/>
      <c r="D20" s="35"/>
      <c r="E20" s="35"/>
      <c r="F20" s="35"/>
      <c r="G20" s="35"/>
      <c r="H20" s="35"/>
      <c r="I20" s="35"/>
      <c r="J20" s="35"/>
      <c r="K20" s="62"/>
      <c r="L20" s="81"/>
      <c r="M20" s="57"/>
      <c r="N20" s="86"/>
      <c r="O20" s="57"/>
      <c r="P20" s="86"/>
      <c r="Q20" s="57"/>
      <c r="R20" s="89"/>
      <c r="S20" s="62"/>
    </row>
    <row r="21" spans="1:19" x14ac:dyDescent="0.25">
      <c r="A21" s="13" t="s">
        <v>17</v>
      </c>
      <c r="B21" s="14"/>
      <c r="C21" s="62"/>
      <c r="D21" s="35"/>
      <c r="E21" s="35"/>
      <c r="F21" s="35"/>
      <c r="G21" s="35"/>
      <c r="H21" s="35"/>
      <c r="I21" s="35"/>
      <c r="J21" s="35"/>
      <c r="K21" s="62"/>
      <c r="L21" s="81"/>
      <c r="M21" s="57"/>
      <c r="N21" s="86"/>
      <c r="O21" s="57"/>
      <c r="P21" s="86"/>
      <c r="Q21" s="57"/>
      <c r="R21" s="89"/>
      <c r="S21" s="62"/>
    </row>
    <row r="22" spans="1:19" x14ac:dyDescent="0.25">
      <c r="A22" s="13">
        <v>15</v>
      </c>
      <c r="B22" s="14"/>
      <c r="C22" s="62"/>
      <c r="D22" s="35"/>
      <c r="E22" s="35"/>
      <c r="F22" s="35"/>
      <c r="G22" s="35"/>
      <c r="H22" s="35"/>
      <c r="I22" s="35"/>
      <c r="J22" s="35"/>
      <c r="K22" s="62"/>
      <c r="L22" s="81"/>
      <c r="M22" s="57"/>
      <c r="N22" s="86"/>
      <c r="O22" s="57"/>
      <c r="P22" s="86"/>
      <c r="Q22" s="57"/>
      <c r="R22" s="89"/>
      <c r="S22" s="62"/>
    </row>
    <row r="23" spans="1:19" x14ac:dyDescent="0.25">
      <c r="A23" s="13">
        <v>15</v>
      </c>
      <c r="B23" s="14"/>
      <c r="C23" s="62"/>
      <c r="D23" s="35"/>
      <c r="E23" s="35"/>
      <c r="F23" s="35"/>
      <c r="G23" s="35"/>
      <c r="H23" s="35"/>
      <c r="I23" s="35"/>
      <c r="J23" s="35"/>
      <c r="K23" s="62"/>
      <c r="L23" s="81"/>
      <c r="M23" s="57"/>
      <c r="N23" s="86"/>
      <c r="O23" s="57"/>
      <c r="P23" s="86"/>
      <c r="Q23" s="57"/>
      <c r="R23" s="89"/>
      <c r="S23" s="62"/>
    </row>
    <row r="24" spans="1:19" x14ac:dyDescent="0.25">
      <c r="A24" s="13">
        <v>250</v>
      </c>
      <c r="B24" s="14"/>
      <c r="C24" s="62"/>
      <c r="D24" s="35"/>
      <c r="E24" s="35"/>
      <c r="F24" s="35"/>
      <c r="G24" s="35"/>
      <c r="H24" s="35"/>
      <c r="I24" s="35"/>
      <c r="J24" s="35"/>
      <c r="K24" s="62"/>
      <c r="L24" s="81"/>
      <c r="M24" s="57"/>
      <c r="N24" s="86"/>
      <c r="O24" s="57"/>
      <c r="P24" s="86"/>
      <c r="Q24" s="57"/>
      <c r="R24" s="89"/>
      <c r="S24" s="62"/>
    </row>
    <row r="25" spans="1:19" x14ac:dyDescent="0.25">
      <c r="A25" s="13"/>
      <c r="B25" s="14"/>
      <c r="C25" s="62"/>
      <c r="D25" s="35"/>
      <c r="E25" s="35"/>
      <c r="F25" s="35"/>
      <c r="G25" s="35"/>
      <c r="H25" s="35"/>
      <c r="I25" s="35"/>
      <c r="J25" s="35"/>
      <c r="K25" s="62"/>
      <c r="L25" s="81"/>
      <c r="M25" s="57"/>
      <c r="N25" s="86"/>
      <c r="O25" s="57"/>
      <c r="P25" s="86"/>
      <c r="Q25" s="57"/>
      <c r="R25" s="89"/>
      <c r="S25" s="62"/>
    </row>
    <row r="26" spans="1:19" x14ac:dyDescent="0.25">
      <c r="A26" s="13"/>
      <c r="B26" s="14"/>
      <c r="C26" s="62"/>
      <c r="D26" s="35"/>
      <c r="E26" s="35"/>
      <c r="F26" s="35"/>
      <c r="G26" s="35"/>
      <c r="H26" s="35"/>
      <c r="I26" s="35"/>
      <c r="J26" s="35"/>
      <c r="K26" s="62"/>
      <c r="L26" s="81"/>
      <c r="M26" s="57"/>
      <c r="N26" s="86"/>
      <c r="O26" s="57"/>
      <c r="P26" s="86"/>
      <c r="Q26" s="57"/>
      <c r="R26" s="89"/>
      <c r="S26" s="62"/>
    </row>
    <row r="27" spans="1:19" x14ac:dyDescent="0.25">
      <c r="A27" s="13"/>
      <c r="B27" s="14"/>
      <c r="C27" s="62"/>
      <c r="D27" s="35"/>
      <c r="E27" s="35"/>
      <c r="F27" s="35"/>
      <c r="G27" s="35"/>
      <c r="H27" s="35"/>
      <c r="I27" s="35"/>
      <c r="J27" s="35"/>
      <c r="K27" s="62"/>
      <c r="L27" s="81"/>
      <c r="M27" s="57"/>
      <c r="N27" s="86"/>
      <c r="O27" s="57"/>
      <c r="P27" s="86"/>
      <c r="Q27" s="57"/>
      <c r="R27" s="89"/>
      <c r="S27" s="62"/>
    </row>
    <row r="28" spans="1:19" x14ac:dyDescent="0.25">
      <c r="A28" s="13"/>
      <c r="B28" s="14"/>
      <c r="C28" s="62"/>
      <c r="D28" s="35"/>
      <c r="E28" s="35"/>
      <c r="F28" s="35"/>
      <c r="G28" s="35"/>
      <c r="H28" s="35"/>
      <c r="I28" s="35"/>
      <c r="J28" s="35"/>
      <c r="K28" s="62"/>
      <c r="L28" s="81"/>
      <c r="M28" s="57"/>
      <c r="N28" s="86"/>
      <c r="O28" s="57"/>
      <c r="P28" s="86"/>
      <c r="Q28" s="57"/>
      <c r="R28" s="89"/>
      <c r="S28" s="62"/>
    </row>
    <row r="29" spans="1:19" x14ac:dyDescent="0.25">
      <c r="A29" s="13"/>
      <c r="B29" s="14"/>
      <c r="C29" s="62"/>
      <c r="D29" s="35"/>
      <c r="E29" s="35"/>
      <c r="F29" s="35"/>
      <c r="G29" s="35"/>
      <c r="H29" s="35"/>
      <c r="I29" s="35"/>
      <c r="J29" s="35"/>
      <c r="K29" s="62"/>
      <c r="L29" s="81"/>
      <c r="M29" s="57"/>
      <c r="N29" s="86"/>
      <c r="O29" s="57"/>
      <c r="P29" s="86"/>
      <c r="Q29" s="57"/>
      <c r="R29" s="89"/>
      <c r="S29" s="62"/>
    </row>
    <row r="30" spans="1:19" x14ac:dyDescent="0.25">
      <c r="A30" s="13" t="s">
        <v>4</v>
      </c>
      <c r="B30" s="14"/>
      <c r="C30" s="62"/>
      <c r="D30" s="35"/>
      <c r="E30" s="35"/>
      <c r="F30" s="35"/>
      <c r="G30" s="35"/>
      <c r="H30" s="35"/>
      <c r="I30" s="35"/>
      <c r="J30" s="35"/>
      <c r="K30" s="62"/>
      <c r="L30" s="81"/>
      <c r="M30" s="57"/>
      <c r="N30" s="86"/>
      <c r="O30" s="57"/>
      <c r="P30" s="86"/>
      <c r="Q30" s="57"/>
      <c r="R30" s="89"/>
      <c r="S30" s="62"/>
    </row>
    <row r="31" spans="1:19" x14ac:dyDescent="0.25">
      <c r="A31" s="13" t="s">
        <v>7</v>
      </c>
      <c r="B31" s="14"/>
      <c r="C31" s="62"/>
      <c r="D31" s="35"/>
      <c r="E31" s="35"/>
      <c r="F31" s="35"/>
      <c r="G31" s="35"/>
      <c r="H31" s="35"/>
      <c r="I31" s="35"/>
      <c r="J31" s="35"/>
      <c r="K31" s="62"/>
      <c r="L31" s="81"/>
      <c r="M31" s="57"/>
      <c r="N31" s="86"/>
      <c r="O31" s="57"/>
      <c r="P31" s="86"/>
      <c r="Q31" s="57"/>
      <c r="R31" s="89"/>
      <c r="S31" s="62"/>
    </row>
    <row r="32" spans="1:19" x14ac:dyDescent="0.25">
      <c r="A32" s="13"/>
      <c r="B32" s="14"/>
      <c r="C32" s="62"/>
      <c r="D32" s="35"/>
      <c r="E32" s="35"/>
      <c r="F32" s="35"/>
      <c r="G32" s="35"/>
      <c r="H32" s="35"/>
      <c r="I32" s="35"/>
      <c r="J32" s="35"/>
      <c r="K32" s="62"/>
      <c r="L32" s="81"/>
      <c r="M32" s="57"/>
      <c r="N32" s="86"/>
      <c r="O32" s="57"/>
      <c r="P32" s="86"/>
      <c r="Q32" s="57"/>
      <c r="R32" s="89"/>
      <c r="S32" s="62"/>
    </row>
    <row r="33" spans="1:19" x14ac:dyDescent="0.25">
      <c r="A33" s="13"/>
      <c r="B33" s="14"/>
      <c r="C33" s="62"/>
      <c r="D33" s="35"/>
      <c r="E33" s="35"/>
      <c r="F33" s="35"/>
      <c r="G33" s="35"/>
      <c r="H33" s="35"/>
      <c r="I33" s="35"/>
      <c r="J33" s="35"/>
      <c r="K33" s="62"/>
      <c r="L33" s="81"/>
      <c r="M33" s="57"/>
      <c r="N33" s="86"/>
      <c r="O33" s="57"/>
      <c r="P33" s="86"/>
      <c r="Q33" s="57"/>
      <c r="R33" s="89"/>
      <c r="S33" s="62"/>
    </row>
    <row r="34" spans="1:19" x14ac:dyDescent="0.25">
      <c r="A34" s="13"/>
      <c r="B34" s="14"/>
      <c r="C34" s="62"/>
      <c r="D34" s="35"/>
      <c r="E34" s="35"/>
      <c r="F34" s="35"/>
      <c r="G34" s="35"/>
      <c r="H34" s="35"/>
      <c r="I34" s="35"/>
      <c r="J34" s="35"/>
      <c r="K34" s="62"/>
      <c r="L34" s="81"/>
      <c r="M34" s="57"/>
      <c r="N34" s="86"/>
      <c r="O34" s="57"/>
      <c r="P34" s="86"/>
      <c r="Q34" s="57"/>
      <c r="R34" s="89"/>
      <c r="S34" s="62"/>
    </row>
    <row r="35" spans="1:19" x14ac:dyDescent="0.25">
      <c r="A35" s="13"/>
      <c r="B35" s="14"/>
      <c r="C35" s="62"/>
      <c r="D35" s="35"/>
      <c r="E35" s="35"/>
      <c r="F35" s="35"/>
      <c r="G35" s="35"/>
      <c r="H35" s="35"/>
      <c r="I35" s="35"/>
      <c r="J35" s="35"/>
      <c r="K35" s="62"/>
      <c r="L35" s="81"/>
      <c r="M35" s="57"/>
      <c r="N35" s="86"/>
      <c r="O35" s="57"/>
      <c r="P35" s="86"/>
      <c r="Q35" s="57"/>
      <c r="R35" s="89"/>
      <c r="S35" s="62"/>
    </row>
    <row r="36" spans="1:19" x14ac:dyDescent="0.25">
      <c r="A36" s="13"/>
      <c r="B36" s="14"/>
      <c r="C36" s="62"/>
      <c r="D36" s="35"/>
      <c r="E36" s="35"/>
      <c r="F36" s="35"/>
      <c r="G36" s="35"/>
      <c r="H36" s="35"/>
      <c r="I36" s="35"/>
      <c r="J36" s="35"/>
      <c r="K36" s="62"/>
      <c r="L36" s="81"/>
      <c r="M36" s="57"/>
      <c r="N36" s="86"/>
      <c r="O36" s="57"/>
      <c r="P36" s="86"/>
      <c r="Q36" s="57"/>
      <c r="R36" s="89"/>
      <c r="S36" s="62"/>
    </row>
    <row r="37" spans="1:19" x14ac:dyDescent="0.25">
      <c r="A37" s="13"/>
      <c r="B37" s="14"/>
      <c r="C37" s="62"/>
      <c r="D37" s="35"/>
      <c r="E37" s="35"/>
      <c r="F37" s="35"/>
      <c r="G37" s="35"/>
      <c r="H37" s="35"/>
      <c r="I37" s="35"/>
      <c r="J37" s="35"/>
      <c r="K37" s="62"/>
      <c r="L37" s="81"/>
      <c r="M37" s="57"/>
      <c r="N37" s="86"/>
      <c r="O37" s="57"/>
      <c r="P37" s="86"/>
      <c r="Q37" s="57"/>
      <c r="R37" s="89"/>
      <c r="S37" s="62"/>
    </row>
    <row r="38" spans="1:19" x14ac:dyDescent="0.25">
      <c r="A38" s="13"/>
      <c r="B38" s="14"/>
      <c r="C38" s="62"/>
      <c r="D38" s="35"/>
      <c r="E38" s="35"/>
      <c r="F38" s="35"/>
      <c r="G38" s="35"/>
      <c r="H38" s="35"/>
      <c r="I38" s="35"/>
      <c r="J38" s="35"/>
      <c r="K38" s="62"/>
      <c r="L38" s="81"/>
      <c r="M38" s="57"/>
      <c r="N38" s="86"/>
      <c r="O38" s="57"/>
      <c r="P38" s="86"/>
      <c r="Q38" s="57"/>
      <c r="R38" s="89"/>
      <c r="S38" s="62"/>
    </row>
    <row r="39" spans="1:19" x14ac:dyDescent="0.25">
      <c r="A39" s="13"/>
      <c r="B39" s="14"/>
      <c r="C39" s="62"/>
      <c r="D39" s="35"/>
      <c r="E39" s="35"/>
      <c r="F39" s="35"/>
      <c r="G39" s="35"/>
      <c r="H39" s="35"/>
      <c r="I39" s="35"/>
      <c r="J39" s="35"/>
      <c r="K39" s="62"/>
      <c r="L39" s="81"/>
      <c r="M39" s="57"/>
      <c r="N39" s="86"/>
      <c r="O39" s="57"/>
      <c r="P39" s="86"/>
      <c r="Q39" s="57"/>
      <c r="R39" s="89"/>
      <c r="S39" s="62"/>
    </row>
    <row r="40" spans="1:19" x14ac:dyDescent="0.25">
      <c r="A40" s="13"/>
      <c r="B40" s="14"/>
      <c r="C40" s="62"/>
      <c r="D40" s="35"/>
      <c r="E40" s="35"/>
      <c r="F40" s="35"/>
      <c r="G40" s="35"/>
      <c r="H40" s="35"/>
      <c r="I40" s="35"/>
      <c r="J40" s="35"/>
      <c r="K40" s="62"/>
      <c r="L40" s="83"/>
      <c r="M40" s="87"/>
      <c r="N40" s="87"/>
      <c r="O40" s="87"/>
      <c r="P40" s="87"/>
      <c r="Q40" s="87"/>
      <c r="R40" s="90"/>
      <c r="S40" s="62"/>
    </row>
    <row r="41" spans="1:19" x14ac:dyDescent="0.25">
      <c r="A41" s="13"/>
      <c r="B41" s="14"/>
      <c r="C41" s="62"/>
      <c r="D41" s="35"/>
      <c r="E41" s="35"/>
      <c r="F41" s="35"/>
      <c r="G41" s="35"/>
      <c r="H41" s="35"/>
      <c r="I41" s="35"/>
      <c r="J41" s="35"/>
      <c r="K41" s="62"/>
      <c r="L41" s="79"/>
      <c r="M41" s="79"/>
      <c r="N41" s="79"/>
      <c r="O41" s="79"/>
      <c r="P41" s="79"/>
      <c r="Q41" s="79"/>
      <c r="R41" s="79"/>
      <c r="S41" s="62"/>
    </row>
    <row r="42" spans="1:19" x14ac:dyDescent="0.25">
      <c r="A42" s="13"/>
      <c r="B42" s="14"/>
      <c r="C42" s="62"/>
      <c r="D42" s="35"/>
      <c r="E42" s="35"/>
      <c r="F42" s="35"/>
      <c r="G42" s="35"/>
      <c r="H42" s="35"/>
      <c r="I42" s="35"/>
      <c r="J42" s="35"/>
      <c r="K42" s="62"/>
      <c r="L42" s="79"/>
      <c r="M42" s="79"/>
      <c r="N42" s="79"/>
      <c r="O42" s="79"/>
      <c r="P42" s="79"/>
      <c r="Q42" s="79"/>
      <c r="R42" s="79"/>
      <c r="S42" s="79"/>
    </row>
    <row r="43" spans="1:19" x14ac:dyDescent="0.25">
      <c r="A43" s="13"/>
      <c r="B43" s="14"/>
      <c r="C43" s="62"/>
      <c r="D43" s="35"/>
      <c r="E43" s="35"/>
      <c r="F43" s="35"/>
      <c r="G43" s="35"/>
      <c r="H43" s="35"/>
      <c r="I43" s="35"/>
      <c r="J43" s="35"/>
      <c r="K43" s="62"/>
      <c r="L43" s="79"/>
      <c r="M43" s="79"/>
      <c r="N43" s="79"/>
      <c r="O43" s="79"/>
      <c r="P43" s="79"/>
      <c r="Q43" s="79"/>
      <c r="R43" s="79"/>
      <c r="S43" s="79"/>
    </row>
    <row r="44" spans="1:19" x14ac:dyDescent="0.25">
      <c r="A44" s="13"/>
      <c r="B44" s="14"/>
      <c r="C44" s="62"/>
      <c r="D44" s="35"/>
      <c r="E44" s="35"/>
      <c r="F44" s="35"/>
      <c r="G44" s="35"/>
      <c r="H44" s="35"/>
      <c r="I44" s="35"/>
      <c r="J44" s="35"/>
      <c r="K44" s="62"/>
      <c r="L44" s="79"/>
      <c r="M44" s="79"/>
      <c r="N44" s="79"/>
      <c r="O44" s="79"/>
      <c r="P44" s="79"/>
      <c r="Q44" s="79"/>
      <c r="R44" s="79"/>
      <c r="S44" s="79"/>
    </row>
    <row r="45" spans="1:19" x14ac:dyDescent="0.25">
      <c r="A45" s="13"/>
      <c r="B45" s="14"/>
      <c r="C45" s="62"/>
      <c r="D45" s="35"/>
      <c r="E45" s="35"/>
      <c r="F45" s="35"/>
      <c r="G45" s="35"/>
      <c r="H45" s="35"/>
      <c r="I45" s="35"/>
      <c r="J45" s="35"/>
      <c r="K45" s="62"/>
      <c r="L45" s="79"/>
      <c r="M45" s="79"/>
      <c r="N45" s="79"/>
      <c r="O45" s="79"/>
      <c r="P45" s="79"/>
      <c r="Q45" s="79"/>
      <c r="R45" s="79"/>
      <c r="S45" s="79"/>
    </row>
    <row r="46" spans="1:19" x14ac:dyDescent="0.25">
      <c r="A46" s="13"/>
      <c r="B46" s="14"/>
      <c r="C46" s="62"/>
      <c r="D46" s="35"/>
      <c r="E46" s="35"/>
      <c r="F46" s="35"/>
      <c r="G46" s="35"/>
      <c r="H46" s="35"/>
      <c r="I46" s="35"/>
      <c r="J46" s="35"/>
      <c r="K46" s="62"/>
      <c r="L46" s="79"/>
      <c r="M46" s="79"/>
      <c r="N46" s="79"/>
      <c r="O46" s="79"/>
      <c r="P46" s="79"/>
      <c r="Q46" s="79"/>
      <c r="R46" s="79"/>
      <c r="S46" s="79"/>
    </row>
    <row r="47" spans="1:19" x14ac:dyDescent="0.25">
      <c r="A47" s="13"/>
      <c r="B47" s="14"/>
      <c r="C47" s="62"/>
      <c r="D47" s="35"/>
      <c r="E47" s="35"/>
      <c r="F47" s="35"/>
      <c r="G47" s="35"/>
      <c r="H47" s="35"/>
      <c r="I47" s="35"/>
      <c r="J47" s="35"/>
      <c r="K47" s="62"/>
      <c r="L47" s="79"/>
      <c r="M47" s="79"/>
      <c r="N47" s="79"/>
      <c r="O47" s="79"/>
      <c r="P47" s="79"/>
      <c r="Q47" s="79"/>
      <c r="R47" s="79"/>
      <c r="S47" s="79"/>
    </row>
    <row r="48" spans="1:19" x14ac:dyDescent="0.25">
      <c r="A48" s="11"/>
      <c r="B48" s="11"/>
      <c r="C48" s="62"/>
      <c r="D48" s="35"/>
      <c r="E48" s="35"/>
      <c r="F48" s="35"/>
      <c r="G48" s="35"/>
      <c r="H48" s="35"/>
      <c r="I48" s="35"/>
      <c r="J48" s="35"/>
      <c r="K48" s="62"/>
      <c r="L48" s="79"/>
      <c r="M48" s="79"/>
      <c r="N48" s="79"/>
      <c r="O48" s="79"/>
      <c r="P48" s="79"/>
      <c r="Q48" s="79"/>
      <c r="R48" s="79"/>
      <c r="S48" s="79"/>
    </row>
    <row r="49" spans="1:19" x14ac:dyDescent="0.25">
      <c r="A49" s="11"/>
      <c r="B49" s="11"/>
      <c r="C49" s="62"/>
      <c r="D49" s="35"/>
      <c r="E49" s="35"/>
      <c r="F49" s="35"/>
      <c r="G49" s="35"/>
      <c r="H49" s="35"/>
      <c r="I49" s="35"/>
      <c r="J49" s="35"/>
      <c r="K49" s="62"/>
      <c r="L49" s="79"/>
      <c r="M49" s="79"/>
      <c r="N49" s="79"/>
      <c r="O49" s="79"/>
      <c r="P49" s="79"/>
      <c r="Q49" s="79"/>
      <c r="R49" s="79"/>
      <c r="S49" s="79"/>
    </row>
    <row r="50" spans="1:19" x14ac:dyDescent="0.25">
      <c r="A50" s="11"/>
      <c r="B50" s="11"/>
      <c r="C50" s="62"/>
      <c r="D50" s="35"/>
      <c r="E50" s="35"/>
      <c r="F50" s="35"/>
      <c r="G50" s="35"/>
      <c r="H50" s="35"/>
      <c r="I50" s="35"/>
      <c r="J50" s="35"/>
      <c r="K50" s="62"/>
      <c r="L50" s="79"/>
      <c r="M50" s="79"/>
      <c r="N50" s="79"/>
      <c r="O50" s="79"/>
      <c r="P50" s="79"/>
      <c r="Q50" s="79"/>
      <c r="R50" s="79"/>
      <c r="S50" s="79"/>
    </row>
    <row r="51" spans="1:19" x14ac:dyDescent="0.25">
      <c r="A51" s="11"/>
      <c r="B51" s="11"/>
      <c r="C51" s="62"/>
      <c r="D51" s="35"/>
      <c r="E51" s="35"/>
      <c r="F51" s="35"/>
      <c r="G51" s="35"/>
      <c r="H51" s="35"/>
      <c r="I51" s="35"/>
      <c r="J51" s="35"/>
      <c r="K51" s="62"/>
      <c r="L51" s="79"/>
      <c r="M51" s="79"/>
      <c r="N51" s="79"/>
      <c r="O51" s="79"/>
      <c r="P51" s="79"/>
      <c r="Q51" s="79"/>
      <c r="R51" s="79"/>
      <c r="S51" s="79"/>
    </row>
    <row r="52" spans="1:19" x14ac:dyDescent="0.25">
      <c r="A52" s="11"/>
      <c r="B52" s="11"/>
      <c r="C52" s="62"/>
      <c r="D52" s="35"/>
      <c r="E52" s="35"/>
      <c r="F52" s="35"/>
      <c r="G52" s="35"/>
      <c r="H52" s="35"/>
      <c r="I52" s="35"/>
      <c r="J52" s="35"/>
      <c r="K52" s="62"/>
      <c r="L52" s="79"/>
      <c r="M52" s="79"/>
      <c r="N52" s="79"/>
      <c r="O52" s="79"/>
      <c r="P52" s="79"/>
      <c r="Q52" s="79"/>
      <c r="R52" s="79"/>
      <c r="S52" s="79"/>
    </row>
    <row r="53" spans="1:19" x14ac:dyDescent="0.25">
      <c r="A53" s="11"/>
      <c r="B53" s="11"/>
      <c r="C53" s="62"/>
      <c r="D53" s="35"/>
      <c r="E53" s="35"/>
      <c r="F53" s="35"/>
      <c r="G53" s="35"/>
      <c r="H53" s="35"/>
      <c r="I53" s="35"/>
      <c r="J53" s="35"/>
      <c r="K53" s="62"/>
      <c r="L53" s="79"/>
      <c r="M53" s="79"/>
      <c r="N53" s="79"/>
      <c r="O53" s="79"/>
      <c r="P53" s="79"/>
      <c r="Q53" s="79"/>
      <c r="R53" s="79"/>
      <c r="S53" s="79"/>
    </row>
    <row r="54" spans="1:19" x14ac:dyDescent="0.25">
      <c r="A54" s="11"/>
      <c r="B54" s="11"/>
      <c r="C54" s="62"/>
      <c r="D54" s="35"/>
      <c r="E54" s="35"/>
      <c r="F54" s="35"/>
      <c r="G54" s="35"/>
      <c r="H54" s="35"/>
      <c r="I54" s="35"/>
      <c r="J54" s="35"/>
      <c r="K54" s="62"/>
      <c r="L54" s="79"/>
      <c r="M54" s="79"/>
      <c r="N54" s="79"/>
      <c r="O54" s="79"/>
      <c r="P54" s="79"/>
      <c r="Q54" s="79"/>
      <c r="R54" s="79"/>
      <c r="S54" s="79"/>
    </row>
    <row r="55" spans="1:19" x14ac:dyDescent="0.25">
      <c r="C55" s="62"/>
      <c r="D55" s="35"/>
      <c r="E55" s="35"/>
      <c r="F55" s="35"/>
      <c r="G55" s="35"/>
      <c r="H55" s="35"/>
      <c r="I55" s="35"/>
      <c r="J55" s="35"/>
      <c r="K55" s="62"/>
      <c r="L55" s="79"/>
      <c r="M55" s="79"/>
      <c r="N55" s="79"/>
      <c r="O55" s="79"/>
      <c r="P55" s="79"/>
      <c r="Q55" s="79"/>
      <c r="R55" s="79"/>
      <c r="S55" s="79"/>
    </row>
    <row r="56" spans="1:19" x14ac:dyDescent="0.25">
      <c r="C56" s="62"/>
      <c r="D56" s="35"/>
      <c r="E56" s="35"/>
      <c r="F56" s="35"/>
      <c r="G56" s="35"/>
      <c r="H56" s="35"/>
      <c r="I56" s="35"/>
      <c r="J56" s="35"/>
      <c r="K56" s="62"/>
      <c r="L56" s="79"/>
      <c r="M56" s="79"/>
      <c r="N56" s="79"/>
      <c r="O56" s="79"/>
      <c r="P56" s="79"/>
      <c r="Q56" s="79"/>
      <c r="R56" s="79"/>
      <c r="S56" s="79"/>
    </row>
    <row r="57" spans="1:19" x14ac:dyDescent="0.25">
      <c r="C57" s="62"/>
      <c r="D57" s="35"/>
      <c r="E57" s="35"/>
      <c r="F57" s="35"/>
      <c r="G57" s="35"/>
      <c r="H57" s="35"/>
      <c r="I57" s="35"/>
      <c r="J57" s="35"/>
      <c r="K57" s="62"/>
      <c r="L57" s="79"/>
      <c r="M57" s="79"/>
      <c r="N57" s="79"/>
      <c r="O57" s="79"/>
      <c r="P57" s="79"/>
      <c r="Q57" s="79"/>
      <c r="R57" s="79"/>
      <c r="S57" s="79"/>
    </row>
    <row r="58" spans="1:19" x14ac:dyDescent="0.25">
      <c r="C58" s="62"/>
      <c r="D58" s="35"/>
      <c r="E58" s="35"/>
      <c r="F58" s="35"/>
      <c r="G58" s="35"/>
      <c r="H58" s="35"/>
      <c r="I58" s="35"/>
      <c r="J58" s="35"/>
      <c r="K58" s="62"/>
      <c r="L58" s="79"/>
      <c r="M58" s="79"/>
      <c r="N58" s="79"/>
      <c r="O58" s="79"/>
      <c r="P58" s="79"/>
      <c r="Q58" s="79"/>
      <c r="R58" s="79"/>
      <c r="S58" s="79"/>
    </row>
    <row r="59" spans="1:19" x14ac:dyDescent="0.25">
      <c r="C59" s="62"/>
      <c r="D59" s="35"/>
      <c r="E59" s="35"/>
      <c r="F59" s="35"/>
      <c r="G59" s="35"/>
      <c r="H59" s="35"/>
      <c r="I59" s="35"/>
      <c r="J59" s="35"/>
      <c r="K59" s="62"/>
      <c r="L59" s="79"/>
      <c r="M59" s="79"/>
      <c r="N59" s="79"/>
      <c r="O59" s="79"/>
      <c r="P59" s="79"/>
      <c r="Q59" s="79"/>
      <c r="R59" s="79"/>
      <c r="S59" s="79"/>
    </row>
    <row r="60" spans="1:19" x14ac:dyDescent="0.25">
      <c r="C60" s="62"/>
      <c r="D60" s="35"/>
      <c r="E60" s="35"/>
      <c r="F60" s="35"/>
      <c r="G60" s="35"/>
      <c r="H60" s="35"/>
      <c r="I60" s="35"/>
      <c r="J60" s="35"/>
      <c r="K60" s="62"/>
      <c r="L60" s="79"/>
      <c r="M60" s="79"/>
      <c r="N60" s="79"/>
      <c r="O60" s="79"/>
      <c r="P60" s="79"/>
      <c r="Q60" s="79"/>
      <c r="R60" s="79"/>
      <c r="S60" s="79"/>
    </row>
    <row r="61" spans="1:19" x14ac:dyDescent="0.25">
      <c r="C61" s="62"/>
      <c r="D61" s="35"/>
      <c r="E61" s="35"/>
      <c r="F61" s="35"/>
      <c r="G61" s="35"/>
      <c r="H61" s="35"/>
      <c r="I61" s="35"/>
      <c r="J61" s="35"/>
      <c r="K61" s="62"/>
      <c r="L61" s="79"/>
      <c r="M61" s="79"/>
      <c r="N61" s="79"/>
      <c r="O61" s="79"/>
      <c r="P61" s="79"/>
      <c r="Q61" s="79"/>
      <c r="R61" s="79"/>
      <c r="S61" s="79"/>
    </row>
    <row r="62" spans="1:19" x14ac:dyDescent="0.25">
      <c r="C62" s="62"/>
      <c r="D62" s="35"/>
      <c r="E62" s="35"/>
      <c r="F62" s="35"/>
      <c r="G62" s="35"/>
      <c r="H62" s="35"/>
      <c r="I62" s="35"/>
      <c r="J62" s="35"/>
      <c r="K62" s="62"/>
      <c r="L62" s="79"/>
      <c r="M62" s="79"/>
      <c r="N62" s="79"/>
      <c r="O62" s="79"/>
      <c r="P62" s="79"/>
      <c r="Q62" s="79"/>
      <c r="R62" s="79"/>
      <c r="S62" s="79"/>
    </row>
    <row r="63" spans="1:19" x14ac:dyDescent="0.25">
      <c r="C63" s="62"/>
      <c r="D63" s="35"/>
      <c r="E63" s="35"/>
      <c r="F63" s="35"/>
      <c r="G63" s="35"/>
      <c r="H63" s="35"/>
      <c r="I63" s="35"/>
      <c r="J63" s="35"/>
      <c r="K63" s="62"/>
      <c r="L63" s="79"/>
      <c r="M63" s="79"/>
      <c r="N63" s="79"/>
      <c r="O63" s="79"/>
      <c r="P63" s="79"/>
      <c r="Q63" s="79"/>
      <c r="R63" s="79"/>
      <c r="S63" s="79"/>
    </row>
    <row r="64" spans="1:19" x14ac:dyDescent="0.25">
      <c r="C64" s="62"/>
      <c r="D64" s="35"/>
      <c r="E64" s="35"/>
      <c r="F64" s="35"/>
      <c r="G64" s="35"/>
      <c r="H64" s="35"/>
      <c r="I64" s="35"/>
      <c r="J64" s="35"/>
      <c r="K64" s="62"/>
      <c r="L64" s="79"/>
      <c r="M64" s="79"/>
      <c r="N64" s="79"/>
      <c r="O64" s="79"/>
      <c r="P64" s="79"/>
      <c r="Q64" s="79"/>
      <c r="R64" s="79"/>
      <c r="S64" s="79"/>
    </row>
    <row r="65" spans="3:19" x14ac:dyDescent="0.25">
      <c r="C65" s="62"/>
      <c r="D65" s="62"/>
      <c r="E65" s="62"/>
      <c r="F65" s="62"/>
      <c r="G65" s="62"/>
      <c r="H65" s="62"/>
      <c r="I65" s="62"/>
      <c r="J65" s="62"/>
      <c r="K65" s="62"/>
      <c r="L65" s="79"/>
      <c r="M65" s="79"/>
      <c r="N65" s="79"/>
      <c r="O65" s="79"/>
      <c r="P65" s="79"/>
      <c r="Q65" s="79"/>
      <c r="R65" s="79"/>
      <c r="S65" s="79"/>
    </row>
    <row r="66" spans="3:19" x14ac:dyDescent="0.25">
      <c r="C66" s="62"/>
      <c r="D66" s="62"/>
      <c r="E66" s="62"/>
      <c r="F66" s="62"/>
      <c r="G66" s="62"/>
      <c r="H66" s="62"/>
      <c r="I66" s="62"/>
      <c r="J66" s="62"/>
      <c r="K66" s="62"/>
      <c r="L66" s="79"/>
      <c r="M66" s="79"/>
      <c r="N66" s="79"/>
      <c r="O66" s="79"/>
      <c r="P66" s="79"/>
      <c r="Q66" s="79"/>
      <c r="R66" s="79"/>
      <c r="S66" s="79"/>
    </row>
  </sheetData>
  <sheetProtection algorithmName="SHA-512" hashValue="Qretxb0XgK7bLo1MD5Eh2Si2ddzRawJAoh6xYR3XT4m1NIDlUmmpD7m98dAYO+B5FX1Xzew4LloOfQZCJvHX9w==" saltValue="reLweMhHHzlzDVqYcrVV6g==" spinCount="100000" sheet="1" objects="1" scenarios="1"/>
  <mergeCells count="2">
    <mergeCell ref="D2:F2"/>
    <mergeCell ref="L1:R1"/>
  </mergeCells>
  <phoneticPr fontId="27" type="noConversion"/>
  <dataValidations count="1">
    <dataValidation allowBlank="1" showInputMessage="1" showErrorMessage="1" promptTitle="Företagsnamn" prompt="Ange företagsnamn" sqref="D12" xr:uid="{1B60233A-C219-4703-B2A1-7B8817A762BB}"/>
  </dataValidations>
  <pageMargins left="0.31496062992125984" right="0.11811023622047245" top="0.74803149606299213" bottom="0.74803149606299213" header="0.31496062992125984" footer="0.31496062992125984"/>
  <pageSetup paperSize="9" orientation="portrait" verticalDpi="0" r:id="rId1"/>
  <headerFooter>
    <oddHeader>&amp;R&amp;D</oddHeader>
    <oddFooter>&amp;L&amp;F&amp;R&amp;A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ComboBox1">
          <controlPr defaultSize="0" autoFill="0" autoLine="0" linkedCell="G12" listFillRange="A30:A31" r:id="rId5">
            <anchor moveWithCells="1">
              <from>
                <xdr:col>5</xdr:col>
                <xdr:colOff>1104900</xdr:colOff>
                <xdr:row>11</xdr:row>
                <xdr:rowOff>66675</xdr:rowOff>
              </from>
              <to>
                <xdr:col>6</xdr:col>
                <xdr:colOff>171450</xdr:colOff>
                <xdr:row>11</xdr:row>
                <xdr:rowOff>228600</xdr:rowOff>
              </to>
            </anchor>
          </controlPr>
        </control>
      </mc:Choice>
      <mc:Fallback>
        <control shapeId="51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88FE-28D0-4A15-BEDD-43278C64750B}">
  <sheetPr codeName="Blad3"/>
  <dimension ref="A1:L60"/>
  <sheetViews>
    <sheetView showGridLines="0" showRowColHeaders="0"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5" sqref="G5"/>
    </sheetView>
  </sheetViews>
  <sheetFormatPr defaultRowHeight="15" x14ac:dyDescent="0.25"/>
  <cols>
    <col min="1" max="2" width="25.7109375" style="7" hidden="1" customWidth="1"/>
    <col min="3" max="3" width="1.7109375" style="7" customWidth="1"/>
    <col min="4" max="4" width="20.7109375" style="8" customWidth="1"/>
    <col min="5" max="5" width="3.28515625" style="15" customWidth="1"/>
    <col min="6" max="7" width="20.7109375" style="9" customWidth="1"/>
    <col min="8" max="8" width="10.7109375" style="9" hidden="1" customWidth="1"/>
    <col min="9" max="9" width="1.7109375" style="9" customWidth="1"/>
    <col min="10" max="10" width="24.7109375" style="9" customWidth="1"/>
    <col min="11" max="11" width="1.7109375" style="9" customWidth="1"/>
    <col min="12" max="12" width="150.7109375" style="9" customWidth="1"/>
    <col min="13" max="16384" width="9.140625" style="9"/>
  </cols>
  <sheetData>
    <row r="1" spans="1:12" ht="15" customHeight="1" x14ac:dyDescent="0.25">
      <c r="A1" s="36"/>
      <c r="B1" s="14" t="s">
        <v>11</v>
      </c>
      <c r="C1" s="16"/>
      <c r="D1" s="51"/>
      <c r="E1" s="50"/>
      <c r="F1" s="16"/>
      <c r="G1" s="16"/>
      <c r="H1" s="42" t="s">
        <v>97</v>
      </c>
      <c r="I1" s="16"/>
      <c r="J1" s="16"/>
      <c r="K1" s="16"/>
      <c r="L1" s="16"/>
    </row>
    <row r="2" spans="1:12" ht="18.75" customHeight="1" x14ac:dyDescent="0.3">
      <c r="A2" s="13" t="s">
        <v>137</v>
      </c>
      <c r="B2" s="6" t="s">
        <v>135</v>
      </c>
      <c r="C2" s="17"/>
      <c r="D2" s="100" t="s">
        <v>1</v>
      </c>
      <c r="E2" s="100"/>
      <c r="F2" s="16"/>
      <c r="G2" s="10" t="str">
        <f>"Svarsstatus= "&amp;ROUND(H2/H3,2)*100&amp;"%"</f>
        <v>Svarsstatus= 0%</v>
      </c>
      <c r="H2" s="14">
        <f>COUNTIF(H5:H42,1)</f>
        <v>0</v>
      </c>
      <c r="I2" s="28"/>
      <c r="J2" s="28"/>
      <c r="K2" s="28"/>
      <c r="L2" s="16"/>
    </row>
    <row r="3" spans="1:12" x14ac:dyDescent="0.25">
      <c r="A3" s="43" t="s">
        <v>141</v>
      </c>
      <c r="B3" s="6"/>
      <c r="C3" s="17"/>
      <c r="D3" s="18" t="str">
        <f>"Version: "&amp;A3</f>
        <v>Version: 2.1</v>
      </c>
      <c r="E3" s="19"/>
      <c r="F3" s="16"/>
      <c r="G3" s="29"/>
      <c r="H3" s="14">
        <f>COUNTIF(H5:H46,3)+COUNTIF(H5:H46,1)</f>
        <v>16</v>
      </c>
      <c r="I3" s="28"/>
      <c r="J3" s="28"/>
      <c r="K3" s="28"/>
      <c r="L3" s="16"/>
    </row>
    <row r="4" spans="1:12" ht="14.45" customHeight="1" thickBot="1" x14ac:dyDescent="0.3">
      <c r="A4" s="13" t="s">
        <v>138</v>
      </c>
      <c r="B4" s="6"/>
      <c r="C4" s="17"/>
      <c r="D4" s="20"/>
      <c r="E4" s="21" t="s">
        <v>43</v>
      </c>
      <c r="F4" s="95" t="s">
        <v>9</v>
      </c>
      <c r="G4" s="95" t="s">
        <v>142</v>
      </c>
      <c r="H4" s="14">
        <f>COUNTBLANK(F5:G15)</f>
        <v>22</v>
      </c>
      <c r="I4" s="28"/>
      <c r="J4" s="33" t="s">
        <v>10</v>
      </c>
      <c r="K4" s="28"/>
      <c r="L4" s="16"/>
    </row>
    <row r="5" spans="1:12" s="41" customFormat="1" ht="36.950000000000003" customHeight="1" thickBot="1" x14ac:dyDescent="0.3">
      <c r="A5" s="43" t="s">
        <v>58</v>
      </c>
      <c r="B5" s="46" t="s">
        <v>117</v>
      </c>
      <c r="C5" s="22"/>
      <c r="D5" s="49"/>
      <c r="E5" s="47" t="s">
        <v>37</v>
      </c>
      <c r="F5" s="56"/>
      <c r="G5" s="45"/>
      <c r="H5" s="14">
        <f t="shared" ref="H5:H11" si="0">IF(G5&lt;&gt;"",1,3)</f>
        <v>3</v>
      </c>
      <c r="I5" s="31" t="str">
        <f>IF(G5&lt;&gt;"","","&lt;")</f>
        <v>&lt;</v>
      </c>
      <c r="J5" s="37"/>
      <c r="K5" s="28"/>
      <c r="L5" s="16"/>
    </row>
    <row r="6" spans="1:12" s="41" customFormat="1" ht="14.45" customHeight="1" x14ac:dyDescent="0.25">
      <c r="A6" s="13" t="s">
        <v>139</v>
      </c>
      <c r="B6" s="14" t="s">
        <v>13</v>
      </c>
      <c r="C6" s="22"/>
      <c r="D6" s="48" t="s">
        <v>134</v>
      </c>
      <c r="E6" s="24" t="s">
        <v>38</v>
      </c>
      <c r="F6" s="56"/>
      <c r="G6" s="38"/>
      <c r="H6" s="14">
        <f t="shared" si="0"/>
        <v>3</v>
      </c>
      <c r="I6" s="31" t="str">
        <f>IF(G6&lt;&gt;"","","&lt;")</f>
        <v>&lt;</v>
      </c>
      <c r="J6" s="37"/>
      <c r="K6" s="28"/>
      <c r="L6" s="16"/>
    </row>
    <row r="7" spans="1:12" s="41" customFormat="1" ht="14.45" customHeight="1" x14ac:dyDescent="0.25">
      <c r="A7" s="43" t="s">
        <v>100</v>
      </c>
      <c r="B7" s="14" t="s">
        <v>14</v>
      </c>
      <c r="C7" s="22"/>
      <c r="D7" s="23" t="s">
        <v>120</v>
      </c>
      <c r="E7" s="24" t="s">
        <v>39</v>
      </c>
      <c r="F7" s="56"/>
      <c r="G7" s="38"/>
      <c r="H7" s="14">
        <f t="shared" si="0"/>
        <v>3</v>
      </c>
      <c r="I7" s="31" t="str">
        <f t="shared" ref="I7:I21" si="1">IF(G7&lt;&gt;"","","&lt;")</f>
        <v>&lt;</v>
      </c>
      <c r="J7" s="37"/>
      <c r="K7" s="28"/>
      <c r="L7" s="16"/>
    </row>
    <row r="8" spans="1:12" s="41" customFormat="1" ht="14.45" customHeight="1" x14ac:dyDescent="0.25">
      <c r="A8" s="13"/>
      <c r="B8" s="14" t="s">
        <v>15</v>
      </c>
      <c r="C8" s="22"/>
      <c r="D8" s="23" t="s">
        <v>121</v>
      </c>
      <c r="E8" s="24" t="s">
        <v>40</v>
      </c>
      <c r="F8" s="56"/>
      <c r="G8" s="38"/>
      <c r="H8" s="14">
        <f t="shared" si="0"/>
        <v>3</v>
      </c>
      <c r="I8" s="31" t="str">
        <f t="shared" si="1"/>
        <v>&lt;</v>
      </c>
      <c r="J8" s="37"/>
      <c r="K8" s="28"/>
      <c r="L8" s="16"/>
    </row>
    <row r="9" spans="1:12" s="41" customFormat="1" ht="14.45" customHeight="1" x14ac:dyDescent="0.25">
      <c r="A9" s="13" t="s">
        <v>12</v>
      </c>
      <c r="B9" s="14" t="s">
        <v>16</v>
      </c>
      <c r="C9" s="22"/>
      <c r="D9" s="23" t="s">
        <v>122</v>
      </c>
      <c r="E9" s="24" t="s">
        <v>41</v>
      </c>
      <c r="F9" s="56"/>
      <c r="G9" s="38"/>
      <c r="H9" s="14">
        <f t="shared" si="0"/>
        <v>3</v>
      </c>
      <c r="I9" s="31" t="str">
        <f t="shared" si="1"/>
        <v>&lt;</v>
      </c>
      <c r="J9" s="37"/>
      <c r="K9" s="28"/>
      <c r="L9" s="16"/>
    </row>
    <row r="10" spans="1:12" s="41" customFormat="1" ht="14.45" customHeight="1" x14ac:dyDescent="0.25">
      <c r="A10" s="13">
        <v>190</v>
      </c>
      <c r="B10" s="14" t="s">
        <v>18</v>
      </c>
      <c r="C10" s="22"/>
      <c r="D10" s="23" t="s">
        <v>123</v>
      </c>
      <c r="E10" s="24" t="s">
        <v>42</v>
      </c>
      <c r="F10" s="56"/>
      <c r="G10" s="38"/>
      <c r="H10" s="14">
        <f t="shared" si="0"/>
        <v>3</v>
      </c>
      <c r="I10" s="31" t="str">
        <f t="shared" si="1"/>
        <v>&lt;</v>
      </c>
      <c r="J10" s="37"/>
      <c r="K10" s="28"/>
      <c r="L10" s="16"/>
    </row>
    <row r="11" spans="1:12" s="41" customFormat="1" ht="14.45" customHeight="1" x14ac:dyDescent="0.25">
      <c r="A11" s="13">
        <v>190</v>
      </c>
      <c r="B11" s="14" t="s">
        <v>82</v>
      </c>
      <c r="C11" s="22"/>
      <c r="D11" s="23" t="s">
        <v>124</v>
      </c>
      <c r="E11" s="24" t="s">
        <v>44</v>
      </c>
      <c r="F11" s="56"/>
      <c r="G11" s="38"/>
      <c r="H11" s="14">
        <f t="shared" si="0"/>
        <v>3</v>
      </c>
      <c r="I11" s="31" t="str">
        <f t="shared" si="1"/>
        <v>&lt;</v>
      </c>
      <c r="J11" s="37"/>
      <c r="K11" s="28"/>
      <c r="L11" s="16"/>
    </row>
    <row r="12" spans="1:12" s="41" customFormat="1" ht="14.45" customHeight="1" x14ac:dyDescent="0.25">
      <c r="A12" s="13">
        <v>190</v>
      </c>
      <c r="B12" s="14"/>
      <c r="C12" s="22"/>
      <c r="D12" s="25"/>
      <c r="E12" s="26"/>
      <c r="F12" s="56"/>
      <c r="G12" s="44"/>
      <c r="H12" s="14" t="str">
        <f>IF(G12&lt;&gt;"",1,"")</f>
        <v/>
      </c>
      <c r="I12" s="32"/>
      <c r="J12" s="30"/>
      <c r="K12" s="28"/>
      <c r="L12" s="16"/>
    </row>
    <row r="13" spans="1:12" s="41" customFormat="1" ht="14.45" customHeight="1" x14ac:dyDescent="0.25">
      <c r="A13" s="13" t="s">
        <v>17</v>
      </c>
      <c r="B13" s="14" t="s">
        <v>132</v>
      </c>
      <c r="C13" s="22"/>
      <c r="D13" s="23" t="s">
        <v>19</v>
      </c>
      <c r="E13" s="24" t="s">
        <v>45</v>
      </c>
      <c r="F13" s="56"/>
      <c r="G13" s="44"/>
      <c r="H13" s="14"/>
      <c r="I13" s="31"/>
      <c r="J13" s="37"/>
      <c r="K13" s="28"/>
      <c r="L13" s="16"/>
    </row>
    <row r="14" spans="1:12" s="41" customFormat="1" ht="14.45" customHeight="1" x14ac:dyDescent="0.25">
      <c r="A14" s="13">
        <v>15</v>
      </c>
      <c r="B14" s="14" t="s">
        <v>20</v>
      </c>
      <c r="C14" s="22"/>
      <c r="D14" s="23" t="s">
        <v>23</v>
      </c>
      <c r="E14" s="24" t="s">
        <v>46</v>
      </c>
      <c r="F14" s="56"/>
      <c r="G14" s="38"/>
      <c r="H14" s="14">
        <f>IF(G14&lt;&gt;"",1,3)</f>
        <v>3</v>
      </c>
      <c r="I14" s="31" t="str">
        <f t="shared" si="1"/>
        <v>&lt;</v>
      </c>
      <c r="J14" s="37"/>
      <c r="K14" s="28"/>
      <c r="L14" s="16"/>
    </row>
    <row r="15" spans="1:12" s="41" customFormat="1" ht="14.45" customHeight="1" x14ac:dyDescent="0.25">
      <c r="A15" s="13">
        <v>15</v>
      </c>
      <c r="B15" s="14" t="s">
        <v>114</v>
      </c>
      <c r="C15" s="22"/>
      <c r="D15" s="23" t="s">
        <v>54</v>
      </c>
      <c r="E15" s="24" t="s">
        <v>47</v>
      </c>
      <c r="F15" s="56"/>
      <c r="G15" s="38"/>
      <c r="H15" s="14">
        <f>IF(G15&lt;&gt;"",1,3)</f>
        <v>3</v>
      </c>
      <c r="I15" s="31" t="str">
        <f t="shared" si="1"/>
        <v>&lt;</v>
      </c>
      <c r="J15" s="37"/>
      <c r="K15" s="28"/>
      <c r="L15" s="16"/>
    </row>
    <row r="16" spans="1:12" s="41" customFormat="1" ht="14.45" customHeight="1" x14ac:dyDescent="0.25">
      <c r="A16" s="13">
        <v>250</v>
      </c>
      <c r="B16" s="14" t="s">
        <v>115</v>
      </c>
      <c r="C16" s="22"/>
      <c r="D16" s="23" t="s">
        <v>59</v>
      </c>
      <c r="E16" s="24" t="s">
        <v>48</v>
      </c>
      <c r="F16" s="56"/>
      <c r="G16" s="38"/>
      <c r="H16" s="14">
        <f>IF(G16&lt;&gt;"",1,3)</f>
        <v>3</v>
      </c>
      <c r="I16" s="31" t="str">
        <f t="shared" si="1"/>
        <v>&lt;</v>
      </c>
      <c r="J16" s="37"/>
      <c r="K16" s="28"/>
      <c r="L16" s="16"/>
    </row>
    <row r="17" spans="1:12" s="41" customFormat="1" ht="14.45" customHeight="1" x14ac:dyDescent="0.25">
      <c r="A17" s="13"/>
      <c r="B17" s="14" t="s">
        <v>21</v>
      </c>
      <c r="C17" s="22"/>
      <c r="D17" s="23" t="s">
        <v>24</v>
      </c>
      <c r="E17" s="24" t="s">
        <v>49</v>
      </c>
      <c r="F17" s="56"/>
      <c r="G17" s="38"/>
      <c r="H17" s="14">
        <f>IF(G17&lt;&gt;"",1,3)</f>
        <v>3</v>
      </c>
      <c r="I17" s="31" t="str">
        <f t="shared" si="1"/>
        <v>&lt;</v>
      </c>
      <c r="J17" s="37"/>
      <c r="K17" s="28"/>
      <c r="L17" s="16"/>
    </row>
    <row r="18" spans="1:12" s="41" customFormat="1" ht="14.45" customHeight="1" x14ac:dyDescent="0.25">
      <c r="A18" s="13"/>
      <c r="B18" s="14" t="s">
        <v>112</v>
      </c>
      <c r="C18" s="22"/>
      <c r="D18" s="27" t="s">
        <v>105</v>
      </c>
      <c r="E18" s="24" t="s">
        <v>50</v>
      </c>
      <c r="F18" s="56"/>
      <c r="G18" s="55"/>
      <c r="H18" s="14"/>
      <c r="I18" s="31"/>
      <c r="J18" s="37"/>
      <c r="K18" s="28"/>
      <c r="L18" s="16"/>
    </row>
    <row r="19" spans="1:12" s="41" customFormat="1" ht="29.1" customHeight="1" x14ac:dyDescent="0.25">
      <c r="A19" s="13"/>
      <c r="B19" s="14" t="s">
        <v>113</v>
      </c>
      <c r="C19" s="22"/>
      <c r="D19" s="27" t="s">
        <v>62</v>
      </c>
      <c r="E19" s="24" t="s">
        <v>51</v>
      </c>
      <c r="F19" s="56"/>
      <c r="G19" s="40"/>
      <c r="H19" s="14">
        <f>IF(G19&lt;&gt;"",1,3)</f>
        <v>3</v>
      </c>
      <c r="I19" s="31" t="str">
        <f>IF(G19&lt;&gt;"","","&lt;")</f>
        <v>&lt;</v>
      </c>
      <c r="J19" s="37"/>
      <c r="K19" s="28"/>
      <c r="L19" s="16"/>
    </row>
    <row r="20" spans="1:12" s="41" customFormat="1" ht="14.45" customHeight="1" x14ac:dyDescent="0.25">
      <c r="A20" s="13"/>
      <c r="B20" s="14" t="s">
        <v>22</v>
      </c>
      <c r="C20" s="22"/>
      <c r="D20" s="23" t="s">
        <v>25</v>
      </c>
      <c r="E20" s="24" t="s">
        <v>89</v>
      </c>
      <c r="F20" s="56"/>
      <c r="G20" s="40"/>
      <c r="H20" s="14">
        <f>IF(G20&lt;&gt;"",1,3)</f>
        <v>3</v>
      </c>
      <c r="I20" s="31" t="str">
        <f t="shared" si="1"/>
        <v>&lt;</v>
      </c>
      <c r="J20" s="37"/>
      <c r="K20" s="28"/>
      <c r="L20" s="16"/>
    </row>
    <row r="21" spans="1:12" s="41" customFormat="1" ht="14.45" customHeight="1" x14ac:dyDescent="0.25">
      <c r="A21" s="13"/>
      <c r="B21" s="14" t="s">
        <v>98</v>
      </c>
      <c r="C21" s="22"/>
      <c r="D21" s="23" t="s">
        <v>99</v>
      </c>
      <c r="E21" s="24" t="s">
        <v>90</v>
      </c>
      <c r="F21" s="56"/>
      <c r="G21" s="38"/>
      <c r="H21" s="14">
        <f>IF(G21&lt;&gt;"",1,3)</f>
        <v>3</v>
      </c>
      <c r="I21" s="31" t="str">
        <f t="shared" si="1"/>
        <v>&lt;</v>
      </c>
      <c r="J21" s="37"/>
      <c r="K21" s="28"/>
      <c r="L21" s="16"/>
    </row>
    <row r="22" spans="1:12" s="41" customFormat="1" ht="14.45" customHeight="1" x14ac:dyDescent="0.25">
      <c r="A22" s="13"/>
      <c r="B22" s="14" t="s">
        <v>53</v>
      </c>
      <c r="C22" s="22"/>
      <c r="D22" s="34" t="s">
        <v>64</v>
      </c>
      <c r="E22" s="24" t="s">
        <v>91</v>
      </c>
      <c r="F22" s="56"/>
      <c r="G22" s="38"/>
      <c r="H22" s="14">
        <f>IF(G22&lt;&gt;"",1,3)</f>
        <v>3</v>
      </c>
      <c r="I22" s="31" t="str">
        <f>IF(G22&lt;&gt;"","","&lt;")</f>
        <v>&lt;</v>
      </c>
      <c r="J22" s="37"/>
      <c r="K22" s="28"/>
      <c r="L22" s="16"/>
    </row>
    <row r="23" spans="1:12" s="12" customFormat="1" x14ac:dyDescent="0.25">
      <c r="A23" s="11"/>
      <c r="B23" s="14" t="s">
        <v>116</v>
      </c>
      <c r="C23" s="22"/>
      <c r="D23" s="23" t="s">
        <v>63</v>
      </c>
      <c r="E23" s="24" t="s">
        <v>92</v>
      </c>
      <c r="F23" s="56"/>
      <c r="G23" s="38"/>
      <c r="H23" s="14">
        <f>IF(G23&lt;&gt;"",1,3)</f>
        <v>3</v>
      </c>
      <c r="I23" s="31" t="str">
        <f>IF(G23&lt;&gt;"","","&lt;")</f>
        <v>&lt;</v>
      </c>
      <c r="J23" s="37"/>
      <c r="K23" s="28"/>
      <c r="L23" s="16"/>
    </row>
    <row r="24" spans="1:12" s="12" customFormat="1" x14ac:dyDescent="0.25">
      <c r="A24" s="11"/>
      <c r="B24" s="14" t="s">
        <v>130</v>
      </c>
      <c r="C24" s="22"/>
      <c r="D24" s="23" t="s">
        <v>131</v>
      </c>
      <c r="E24" s="24" t="s">
        <v>93</v>
      </c>
      <c r="F24" s="56"/>
      <c r="G24" s="52"/>
      <c r="H24" s="14"/>
      <c r="I24" s="31"/>
      <c r="J24" s="53"/>
      <c r="K24" s="28"/>
      <c r="L24" s="16"/>
    </row>
    <row r="25" spans="1:12" s="12" customFormat="1" x14ac:dyDescent="0.25">
      <c r="A25" s="11"/>
      <c r="B25" s="11"/>
      <c r="C25" s="28"/>
      <c r="D25" s="93" t="s">
        <v>26</v>
      </c>
      <c r="E25" s="28"/>
      <c r="F25" s="28"/>
      <c r="G25" s="28"/>
      <c r="H25" s="14"/>
      <c r="I25" s="28"/>
      <c r="J25" s="28"/>
      <c r="K25" s="28"/>
      <c r="L25" s="16"/>
    </row>
    <row r="26" spans="1:12" s="12" customFormat="1" x14ac:dyDescent="0.25">
      <c r="A26" s="11"/>
      <c r="B26" s="11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s="12" customFormat="1" x14ac:dyDescent="0.25">
      <c r="A27" s="11"/>
      <c r="B27" s="11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12" customFormat="1" x14ac:dyDescent="0.25">
      <c r="A28" s="11"/>
      <c r="B28" s="11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12" customFormat="1" x14ac:dyDescent="0.25">
      <c r="A29" s="11"/>
      <c r="B29" s="11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12" customFormat="1" x14ac:dyDescent="0.25">
      <c r="A30" s="11"/>
      <c r="B30" s="11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x14ac:dyDescent="0.25">
      <c r="B31" s="11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x14ac:dyDescent="0.25"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3:12" x14ac:dyDescent="0.25"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3:12" x14ac:dyDescent="0.25"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3:12" x14ac:dyDescent="0.25"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3:12" x14ac:dyDescent="0.25"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3:12" x14ac:dyDescent="0.25"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3:12" x14ac:dyDescent="0.25"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3:12" x14ac:dyDescent="0.25"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3:12" x14ac:dyDescent="0.25"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3:12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3:12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3:12" x14ac:dyDescent="0.25"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3:12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3:12" x14ac:dyDescent="0.25"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3:12" x14ac:dyDescent="0.25"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3:12" x14ac:dyDescent="0.25"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3:12" x14ac:dyDescent="0.25"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3:12" x14ac:dyDescent="0.25"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3:12" x14ac:dyDescent="0.25"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3:12" x14ac:dyDescent="0.25"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3:12" x14ac:dyDescent="0.25"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3:12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3:12" x14ac:dyDescent="0.25"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3:12" x14ac:dyDescent="0.25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3:12" x14ac:dyDescent="0.25"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3:12" x14ac:dyDescent="0.25"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3:12" x14ac:dyDescent="0.25"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3:12" x14ac:dyDescent="0.25"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3:12" x14ac:dyDescent="0.25">
      <c r="C60" s="28"/>
      <c r="D60" s="28"/>
      <c r="E60" s="28"/>
      <c r="F60" s="28"/>
      <c r="G60" s="28"/>
      <c r="H60" s="28"/>
      <c r="I60" s="28"/>
      <c r="J60" s="28"/>
      <c r="K60" s="28"/>
      <c r="L60" s="28"/>
    </row>
  </sheetData>
  <sheetProtection algorithmName="SHA-512" hashValue="plRFJ3XPayWONgnAfLQjdF2x9DYQ8mWp8QVqJs1s8QqV9WF08btfdemL/ytz0b4of1N5XTz6c3bs/iNXVVdvgg==" saltValue="Np+toLRxJnsS/cO3VvnGOg==" spinCount="100000" sheet="1" objects="1" scenarios="1"/>
  <mergeCells count="1">
    <mergeCell ref="D2:E2"/>
  </mergeCells>
  <phoneticPr fontId="27" type="noConversion"/>
  <pageMargins left="0.51181102362204722" right="0.19685039370078741" top="0.74803149606299213" bottom="0.74803149606299213" header="0.31496062992125984" footer="0.31496062992125984"/>
  <pageSetup paperSize="9" orientation="portrait" r:id="rId1"/>
  <headerFooter>
    <oddHeader>&amp;R&amp;9&amp;K08-023&amp;D</oddHeader>
    <oddFooter>&amp;L&amp;"-,Kursiv"&amp;8&amp;K08-024&amp;Z&amp;F&amp;F&amp;R&amp;"-,Kursiv"&amp;8&amp;K08-024&amp;A</oddFooter>
  </headerFooter>
  <drawing r:id="rId2"/>
  <legacyDrawing r:id="rId3"/>
  <controls>
    <mc:AlternateContent xmlns:mc="http://schemas.openxmlformats.org/markup-compatibility/2006">
      <mc:Choice Requires="x14">
        <control shapeId="4112" r:id="rId4" name="ComboBox7">
          <controlPr defaultSize="0" autoFill="0" autoLine="0" linkedCell="G18" listFillRange="Parameter_RK!L2:L9" r:id="rId5">
            <anchor moveWithCells="1">
              <from>
                <xdr:col>5</xdr:col>
                <xdr:colOff>1181100</xdr:colOff>
                <xdr:row>17</xdr:row>
                <xdr:rowOff>9525</xdr:rowOff>
              </from>
              <to>
                <xdr:col>6</xdr:col>
                <xdr:colOff>180975</xdr:colOff>
                <xdr:row>17</xdr:row>
                <xdr:rowOff>171450</xdr:rowOff>
              </to>
            </anchor>
          </controlPr>
        </control>
      </mc:Choice>
      <mc:Fallback>
        <control shapeId="4112" r:id="rId4" name="ComboBox7"/>
      </mc:Fallback>
    </mc:AlternateContent>
    <mc:AlternateContent xmlns:mc="http://schemas.openxmlformats.org/markup-compatibility/2006">
      <mc:Choice Requires="x14">
        <control shapeId="4108" r:id="rId6" name="ComboBox3">
          <controlPr defaultSize="0" autoFill="0" autoLine="0" linkedCell="G11" listFillRange="Ftg_Spec!M3:M51" r:id="rId7">
            <anchor moveWithCells="1">
              <from>
                <xdr:col>5</xdr:col>
                <xdr:colOff>1181100</xdr:colOff>
                <xdr:row>10</xdr:row>
                <xdr:rowOff>0</xdr:rowOff>
              </from>
              <to>
                <xdr:col>6</xdr:col>
                <xdr:colOff>180975</xdr:colOff>
                <xdr:row>11</xdr:row>
                <xdr:rowOff>0</xdr:rowOff>
              </to>
            </anchor>
          </controlPr>
        </control>
      </mc:Choice>
      <mc:Fallback>
        <control shapeId="4108" r:id="rId6" name="ComboBox3"/>
      </mc:Fallback>
    </mc:AlternateContent>
    <mc:AlternateContent xmlns:mc="http://schemas.openxmlformats.org/markup-compatibility/2006">
      <mc:Choice Requires="x14">
        <control shapeId="4107" r:id="rId8" name="ComboBox9">
          <controlPr defaultSize="0" autoFill="0" autoLine="0" linkedCell="G10" listFillRange="Ftg_Spec!Q3:Q51" r:id="rId5">
            <anchor moveWithCells="1">
              <from>
                <xdr:col>5</xdr:col>
                <xdr:colOff>1181100</xdr:colOff>
                <xdr:row>9</xdr:row>
                <xdr:rowOff>9525</xdr:rowOff>
              </from>
              <to>
                <xdr:col>6</xdr:col>
                <xdr:colOff>180975</xdr:colOff>
                <xdr:row>9</xdr:row>
                <xdr:rowOff>171450</xdr:rowOff>
              </to>
            </anchor>
          </controlPr>
        </control>
      </mc:Choice>
      <mc:Fallback>
        <control shapeId="4107" r:id="rId8" name="ComboBox9"/>
      </mc:Fallback>
    </mc:AlternateContent>
    <mc:AlternateContent xmlns:mc="http://schemas.openxmlformats.org/markup-compatibility/2006">
      <mc:Choice Requires="x14">
        <control shapeId="4106" r:id="rId9" name="ComboBox8">
          <controlPr defaultSize="0" autoFill="0" autoLine="0" linkedCell="G9" listFillRange="Ftg_Spec!O3:O51" r:id="rId5">
            <anchor moveWithCells="1">
              <from>
                <xdr:col>5</xdr:col>
                <xdr:colOff>1181100</xdr:colOff>
                <xdr:row>8</xdr:row>
                <xdr:rowOff>9525</xdr:rowOff>
              </from>
              <to>
                <xdr:col>6</xdr:col>
                <xdr:colOff>180975</xdr:colOff>
                <xdr:row>8</xdr:row>
                <xdr:rowOff>171450</xdr:rowOff>
              </to>
            </anchor>
          </controlPr>
        </control>
      </mc:Choice>
      <mc:Fallback>
        <control shapeId="4106" r:id="rId9" name="ComboBox8"/>
      </mc:Fallback>
    </mc:AlternateContent>
    <mc:AlternateContent xmlns:mc="http://schemas.openxmlformats.org/markup-compatibility/2006">
      <mc:Choice Requires="x14">
        <control shapeId="4103" r:id="rId10" name="ComboBox16">
          <controlPr defaultSize="0" autoFill="0" autoLine="0" linkedCell="G23" listFillRange="Parameter_RK!H2:H3" r:id="rId5">
            <anchor moveWithCells="1">
              <from>
                <xdr:col>5</xdr:col>
                <xdr:colOff>1181100</xdr:colOff>
                <xdr:row>22</xdr:row>
                <xdr:rowOff>9525</xdr:rowOff>
              </from>
              <to>
                <xdr:col>6</xdr:col>
                <xdr:colOff>180975</xdr:colOff>
                <xdr:row>22</xdr:row>
                <xdr:rowOff>171450</xdr:rowOff>
              </to>
            </anchor>
          </controlPr>
        </control>
      </mc:Choice>
      <mc:Fallback>
        <control shapeId="4103" r:id="rId10" name="ComboBox16"/>
      </mc:Fallback>
    </mc:AlternateContent>
    <mc:AlternateContent xmlns:mc="http://schemas.openxmlformats.org/markup-compatibility/2006">
      <mc:Choice Requires="x14">
        <control shapeId="4102" r:id="rId11" name="ComboBox5">
          <controlPr defaultSize="0" autoFill="0" autoLine="0" linkedCell="G21" listFillRange="Parameter_RK!R2:R10" r:id="rId5">
            <anchor moveWithCells="1">
              <from>
                <xdr:col>5</xdr:col>
                <xdr:colOff>1181100</xdr:colOff>
                <xdr:row>20</xdr:row>
                <xdr:rowOff>9525</xdr:rowOff>
              </from>
              <to>
                <xdr:col>6</xdr:col>
                <xdr:colOff>180975</xdr:colOff>
                <xdr:row>20</xdr:row>
                <xdr:rowOff>171450</xdr:rowOff>
              </to>
            </anchor>
          </controlPr>
        </control>
      </mc:Choice>
      <mc:Fallback>
        <control shapeId="4102" r:id="rId11" name="ComboBox5"/>
      </mc:Fallback>
    </mc:AlternateContent>
    <mc:AlternateContent xmlns:mc="http://schemas.openxmlformats.org/markup-compatibility/2006">
      <mc:Choice Requires="x14">
        <control shapeId="4100" r:id="rId12" name="ComboBox4">
          <controlPr defaultSize="0" autoFill="0" autoLine="0" linkedCell="G19" listFillRange="Parameter_RK!F2:F10" r:id="rId5">
            <anchor moveWithCells="1">
              <from>
                <xdr:col>5</xdr:col>
                <xdr:colOff>1181100</xdr:colOff>
                <xdr:row>18</xdr:row>
                <xdr:rowOff>76200</xdr:rowOff>
              </from>
              <to>
                <xdr:col>6</xdr:col>
                <xdr:colOff>180975</xdr:colOff>
                <xdr:row>18</xdr:row>
                <xdr:rowOff>238125</xdr:rowOff>
              </to>
            </anchor>
          </controlPr>
        </control>
      </mc:Choice>
      <mc:Fallback>
        <control shapeId="4100" r:id="rId12" name="ComboBox4"/>
      </mc:Fallback>
    </mc:AlternateContent>
    <mc:AlternateContent xmlns:mc="http://schemas.openxmlformats.org/markup-compatibility/2006">
      <mc:Choice Requires="x14">
        <control shapeId="4098" r:id="rId13" name="ComboBox2">
          <controlPr defaultSize="0" autoFill="0" autoLine="0" linkedCell="G16" listFillRange="Parameter_RK!D2:D5" r:id="rId5">
            <anchor moveWithCells="1">
              <from>
                <xdr:col>5</xdr:col>
                <xdr:colOff>1181100</xdr:colOff>
                <xdr:row>15</xdr:row>
                <xdr:rowOff>9525</xdr:rowOff>
              </from>
              <to>
                <xdr:col>6</xdr:col>
                <xdr:colOff>180975</xdr:colOff>
                <xdr:row>15</xdr:row>
                <xdr:rowOff>171450</xdr:rowOff>
              </to>
            </anchor>
          </controlPr>
        </control>
      </mc:Choice>
      <mc:Fallback>
        <control shapeId="4098" r:id="rId13" name="ComboBox2"/>
      </mc:Fallback>
    </mc:AlternateContent>
    <mc:AlternateContent xmlns:mc="http://schemas.openxmlformats.org/markup-compatibility/2006">
      <mc:Choice Requires="x14">
        <control shapeId="4097" r:id="rId14" name="ComboBox1">
          <controlPr defaultSize="0" autoFill="0" autoLine="0" linkedCell="G14" listFillRange="Parameter_RK!B2:B4" r:id="rId5">
            <anchor moveWithCells="1">
              <from>
                <xdr:col>5</xdr:col>
                <xdr:colOff>1181100</xdr:colOff>
                <xdr:row>13</xdr:row>
                <xdr:rowOff>9525</xdr:rowOff>
              </from>
              <to>
                <xdr:col>6</xdr:col>
                <xdr:colOff>180975</xdr:colOff>
                <xdr:row>13</xdr:row>
                <xdr:rowOff>171450</xdr:rowOff>
              </to>
            </anchor>
          </controlPr>
        </control>
      </mc:Choice>
      <mc:Fallback>
        <control shapeId="4097" r:id="rId14" name="ComboBox1"/>
      </mc:Fallback>
    </mc:AlternateContent>
    <mc:AlternateContent xmlns:mc="http://schemas.openxmlformats.org/markup-compatibility/2006">
      <mc:Choice Requires="x14">
        <control shapeId="4110" r:id="rId15" name="ComboBox6">
          <controlPr defaultSize="0" autoFill="0" autoLine="0" linkedCell="G5" listFillRange="Parameter_RK!H2:H3" r:id="rId5">
            <anchor moveWithCells="1">
              <from>
                <xdr:col>5</xdr:col>
                <xdr:colOff>1181100</xdr:colOff>
                <xdr:row>4</xdr:row>
                <xdr:rowOff>161925</xdr:rowOff>
              </from>
              <to>
                <xdr:col>6</xdr:col>
                <xdr:colOff>180975</xdr:colOff>
                <xdr:row>4</xdr:row>
                <xdr:rowOff>323850</xdr:rowOff>
              </to>
            </anchor>
          </controlPr>
        </control>
      </mc:Choice>
      <mc:Fallback>
        <control shapeId="4110" r:id="rId15" name="ComboBox6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A78CD-1CBE-4801-BB69-BEECBF73B12D}">
  <sheetPr codeName="Blad41"/>
  <dimension ref="B1:R17"/>
  <sheetViews>
    <sheetView showGridLines="0" showRowColHeaders="0" workbookViewId="0">
      <selection activeCell="D4" sqref="D4"/>
    </sheetView>
  </sheetViews>
  <sheetFormatPr defaultRowHeight="15" x14ac:dyDescent="0.25"/>
  <cols>
    <col min="1" max="1" width="4.7109375" customWidth="1"/>
    <col min="2" max="2" width="20.7109375" customWidth="1"/>
    <col min="3" max="3" width="4.7109375" customWidth="1"/>
    <col min="4" max="4" width="20.7109375" customWidth="1"/>
    <col min="5" max="5" width="4.7109375" customWidth="1"/>
    <col min="6" max="6" width="20.7109375" customWidth="1"/>
    <col min="7" max="7" width="4.7109375" customWidth="1"/>
    <col min="8" max="8" width="20.7109375" customWidth="1"/>
    <col min="9" max="9" width="4.7109375" customWidth="1"/>
    <col min="10" max="10" width="20.7109375" customWidth="1"/>
    <col min="11" max="11" width="4.7109375" customWidth="1"/>
    <col min="12" max="12" width="20.7109375" customWidth="1"/>
    <col min="13" max="13" width="4.7109375" customWidth="1"/>
    <col min="14" max="14" width="20.7109375" customWidth="1"/>
    <col min="15" max="15" width="4.7109375" customWidth="1"/>
    <col min="16" max="16" width="20.7109375" customWidth="1"/>
    <col min="17" max="17" width="4.7109375" customWidth="1"/>
    <col min="18" max="18" width="20.7109375" customWidth="1"/>
  </cols>
  <sheetData>
    <row r="1" spans="2:18" x14ac:dyDescent="0.25">
      <c r="B1" s="1" t="s">
        <v>0</v>
      </c>
      <c r="D1" s="1" t="s">
        <v>55</v>
      </c>
      <c r="F1" s="1" t="s">
        <v>60</v>
      </c>
      <c r="H1" s="2" t="s">
        <v>52</v>
      </c>
      <c r="J1" s="1" t="s">
        <v>110</v>
      </c>
      <c r="L1" s="1" t="s">
        <v>106</v>
      </c>
      <c r="N1" s="1"/>
      <c r="P1" s="1"/>
      <c r="R1" s="1" t="s">
        <v>2</v>
      </c>
    </row>
    <row r="2" spans="2:18" x14ac:dyDescent="0.25">
      <c r="B2" s="3" t="s">
        <v>3</v>
      </c>
      <c r="D2" s="3" t="s">
        <v>56</v>
      </c>
      <c r="F2" s="3">
        <v>1</v>
      </c>
      <c r="H2" s="3" t="s">
        <v>4</v>
      </c>
      <c r="J2" s="3"/>
      <c r="L2" s="3" t="s">
        <v>111</v>
      </c>
      <c r="N2" s="3"/>
      <c r="P2" s="3"/>
      <c r="R2" s="3" t="s">
        <v>5</v>
      </c>
    </row>
    <row r="3" spans="2:18" x14ac:dyDescent="0.25">
      <c r="B3" s="3" t="s">
        <v>6</v>
      </c>
      <c r="D3" s="3" t="s">
        <v>57</v>
      </c>
      <c r="F3" s="3">
        <v>2</v>
      </c>
      <c r="H3" s="3" t="s">
        <v>7</v>
      </c>
      <c r="J3" s="3"/>
      <c r="L3" s="3" t="s">
        <v>109</v>
      </c>
      <c r="N3" s="3"/>
      <c r="P3" s="3"/>
      <c r="R3" s="3" t="s">
        <v>61</v>
      </c>
    </row>
    <row r="4" spans="2:18" x14ac:dyDescent="0.25">
      <c r="B4" s="3" t="s">
        <v>8</v>
      </c>
      <c r="D4" s="3" t="s">
        <v>104</v>
      </c>
      <c r="F4" s="3">
        <v>3</v>
      </c>
      <c r="H4" s="3"/>
      <c r="J4" s="3"/>
      <c r="L4" s="3" t="s">
        <v>107</v>
      </c>
      <c r="N4" s="3"/>
      <c r="P4" s="3"/>
      <c r="R4" s="3" t="s">
        <v>66</v>
      </c>
    </row>
    <row r="5" spans="2:18" x14ac:dyDescent="0.25">
      <c r="F5" s="3">
        <v>4</v>
      </c>
      <c r="H5" s="3"/>
      <c r="J5" s="3"/>
      <c r="L5" s="3" t="s">
        <v>108</v>
      </c>
      <c r="N5" s="4"/>
      <c r="R5" s="3" t="s">
        <v>71</v>
      </c>
    </row>
    <row r="6" spans="2:18" x14ac:dyDescent="0.25">
      <c r="F6" s="3">
        <v>5</v>
      </c>
      <c r="L6" s="3" t="s">
        <v>104</v>
      </c>
      <c r="R6" s="3" t="s">
        <v>70</v>
      </c>
    </row>
    <row r="7" spans="2:18" x14ac:dyDescent="0.25">
      <c r="F7" s="3">
        <v>6</v>
      </c>
      <c r="L7" s="3"/>
      <c r="R7" s="3" t="s">
        <v>67</v>
      </c>
    </row>
    <row r="8" spans="2:18" x14ac:dyDescent="0.25">
      <c r="F8" s="3">
        <v>7</v>
      </c>
      <c r="L8" s="4"/>
      <c r="R8" s="3" t="s">
        <v>68</v>
      </c>
    </row>
    <row r="9" spans="2:18" x14ac:dyDescent="0.25">
      <c r="F9" s="3">
        <v>8</v>
      </c>
      <c r="R9" s="3" t="s">
        <v>65</v>
      </c>
    </row>
    <row r="10" spans="2:18" x14ac:dyDescent="0.25">
      <c r="F10" s="3">
        <v>9</v>
      </c>
      <c r="R10" s="3" t="s">
        <v>69</v>
      </c>
    </row>
    <row r="11" spans="2:18" x14ac:dyDescent="0.25">
      <c r="F11" s="3">
        <v>10</v>
      </c>
    </row>
    <row r="12" spans="2:18" x14ac:dyDescent="0.25">
      <c r="F12" s="3"/>
    </row>
    <row r="13" spans="2:18" x14ac:dyDescent="0.25">
      <c r="F13" s="3"/>
    </row>
    <row r="14" spans="2:18" x14ac:dyDescent="0.25">
      <c r="F14" s="3"/>
    </row>
    <row r="15" spans="2:18" x14ac:dyDescent="0.25">
      <c r="F15" s="3"/>
    </row>
    <row r="16" spans="2:18" x14ac:dyDescent="0.25">
      <c r="F16" s="3"/>
    </row>
    <row r="17" spans="6:6" x14ac:dyDescent="0.25">
      <c r="F17" s="3"/>
    </row>
  </sheetData>
  <sheetProtection algorithmName="SHA-512" hashValue="LBtUMAV1hV72w3CLGaktXujOQw3RltJB2wP5FmuOSU7ys2WSxyO/QLnhp/GzZkKRi++ko9eslKU5RtmlJcEd0A==" saltValue="T94AsoCH/PTw19yVMbnJ+w==" spinCount="100000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Ftg_Spec</vt:lpstr>
      <vt:lpstr>Mall_Rökgaskondensering</vt:lpstr>
      <vt:lpstr>Parameter_RK</vt:lpstr>
      <vt:lpstr>Ftg_Spec!Utskriftsområde</vt:lpstr>
      <vt:lpstr>Mall_Rökgaskondensering!Utskriftsområde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Folke Sjöbohm</dc:creator>
  <cp:lastModifiedBy>Folke Sjöbohm</cp:lastModifiedBy>
  <cp:lastPrinted>2020-09-01T12:33:51Z</cp:lastPrinted>
  <dcterms:created xsi:type="dcterms:W3CDTF">2018-04-12T11:03:43Z</dcterms:created>
  <dcterms:modified xsi:type="dcterms:W3CDTF">2020-12-16T13:53:41Z</dcterms:modified>
</cp:coreProperties>
</file>