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hidePivotFieldList="1" defaultThemeVersion="124226"/>
  <mc:AlternateContent xmlns:mc="http://schemas.openxmlformats.org/markup-compatibility/2006">
    <mc:Choice Requires="x15">
      <x15ac:absPath xmlns:x15ac="http://schemas.microsoft.com/office/spreadsheetml/2010/11/ac" url="Y:\7_Enheter\Energisystem\Statistik\Fjärrvärme\2018\Publicering\"/>
    </mc:Choice>
  </mc:AlternateContent>
  <xr:revisionPtr revIDLastSave="0" documentId="13_ncr:1_{324E2163-50B1-4471-98CF-741ACC192F88}" xr6:coauthVersionLast="45" xr6:coauthVersionMax="45" xr10:uidLastSave="{00000000-0000-0000-0000-000000000000}"/>
  <workbookProtection workbookAlgorithmName="SHA-512" workbookHashValue="+V9veeepDKFEb+lnSr/4Ch2gC01vxyoftPPc78qBgeY/LcTiUI77YT/AOATAkHYnL84/Oe5Ti/1FB+knYJCKpg==" workbookSaltValue="oa3QUSMszCz3vLd1x3q23w==" workbookSpinCount="100000" lockStructure="1"/>
  <bookViews>
    <workbookView xWindow="32055" yWindow="1695" windowWidth="21600" windowHeight="11385" activeTab="1" xr2:uid="{00000000-000D-0000-FFFF-FFFF00000000}"/>
  </bookViews>
  <sheets>
    <sheet name="Om statistiken" sheetId="23" r:id="rId1"/>
    <sheet name="Resultatblad" sheetId="2" r:id="rId2"/>
    <sheet name="Funktionsblad" sheetId="5" state="hidden" r:id="rId3"/>
    <sheet name="Korrigerade leveranser GD" sheetId="4" state="hidden" r:id="rId4"/>
    <sheet name="Korrigerade leveranser EI" sheetId="7" state="hidden" r:id="rId5"/>
    <sheet name="Leveranser per nät" sheetId="1" state="hidden" r:id="rId6"/>
  </sheets>
  <definedNames>
    <definedName name="Andel_beroende_av_klimat">'Leveranser per nät'!$B$525</definedName>
    <definedName name="Andel_oberoende_av_klimat">'Leveranser per nät'!$B$526</definedName>
    <definedName name="Korrigeringsfaktor_EI">#REF!</definedName>
    <definedName name="Korrigeringsfaktor_GD">#REF!</definedName>
    <definedName name="Leveranser_per_nät">'Leveranser per nät'!$A$2:$AC$523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5" l="1"/>
  <c r="V11" i="5" l="1"/>
  <c r="S11" i="5" l="1"/>
  <c r="T11" i="5"/>
  <c r="U11" i="5"/>
  <c r="Y10" i="5" l="1"/>
  <c r="Y9" i="5"/>
  <c r="X10" i="5"/>
  <c r="X9" i="5"/>
  <c r="W9" i="5"/>
  <c r="W10" i="5" l="1"/>
  <c r="V9" i="5"/>
  <c r="T10" i="5" l="1"/>
  <c r="R11" i="5"/>
  <c r="W11" i="5"/>
  <c r="X11" i="5"/>
  <c r="Y11" i="5"/>
  <c r="U10" i="5" l="1"/>
  <c r="S10" i="5"/>
  <c r="V10" i="5" l="1"/>
  <c r="R10" i="5" l="1"/>
  <c r="Q11" i="5"/>
  <c r="C11" i="5" l="1"/>
  <c r="D11" i="5"/>
  <c r="E11" i="5"/>
  <c r="F11" i="5"/>
  <c r="G11" i="5"/>
  <c r="H11" i="5"/>
  <c r="I11" i="5"/>
  <c r="J11" i="5"/>
  <c r="K11" i="5"/>
  <c r="L11" i="5"/>
  <c r="M11" i="5"/>
  <c r="N11" i="5"/>
  <c r="O11" i="5"/>
  <c r="P11" i="5"/>
  <c r="B11" i="5"/>
  <c r="L10" i="5" l="1"/>
  <c r="L9" i="5"/>
  <c r="B9" i="5"/>
  <c r="B10" i="5"/>
  <c r="O9" i="5"/>
  <c r="O10" i="5"/>
  <c r="D10" i="5"/>
  <c r="D9" i="5"/>
  <c r="C9" i="5"/>
  <c r="C10" i="5"/>
  <c r="N10" i="5"/>
  <c r="N9" i="5"/>
  <c r="E9" i="5"/>
  <c r="E10" i="5"/>
  <c r="M10" i="5"/>
  <c r="M9" i="5"/>
  <c r="S9" i="5" l="1"/>
  <c r="R9" i="5"/>
  <c r="T9" i="5" l="1"/>
  <c r="U9" i="5" l="1"/>
  <c r="P9" i="5" l="1"/>
  <c r="P10" i="5" l="1"/>
  <c r="Q9" i="5"/>
  <c r="Q10" i="5"/>
  <c r="F10" i="5" l="1"/>
  <c r="F9" i="5"/>
  <c r="G10" i="5" l="1"/>
  <c r="G9" i="5"/>
  <c r="K9" i="5" l="1"/>
  <c r="K10" i="5"/>
  <c r="H10" i="5" l="1"/>
  <c r="H9" i="5"/>
  <c r="I10" i="5" l="1"/>
  <c r="I9" i="5"/>
  <c r="J10" i="5"/>
  <c r="J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Sonya Trad</author>
  </authors>
  <commentList>
    <comment ref="A40" authorId="0" shapeId="0" xr:uid="{00000000-0006-0000-0300-000001000000}">
      <text>
        <r>
          <rPr>
            <b/>
            <sz val="8"/>
            <color indexed="81"/>
            <rFont val="Tahoma"/>
            <family val="2"/>
          </rPr>
          <t>Sonya Trad:</t>
        </r>
        <r>
          <rPr>
            <sz val="8"/>
            <color indexed="81"/>
            <rFont val="Tahoma"/>
            <family val="2"/>
          </rPr>
          <t xml:space="preserve">
innehåller också dalsjöfors, fristad  och sandared</t>
        </r>
      </text>
    </comment>
    <comment ref="A60" authorId="0" shapeId="0" xr:uid="{00000000-0006-0000-0300-000002000000}">
      <text>
        <r>
          <rPr>
            <b/>
            <sz val="8"/>
            <color indexed="81"/>
            <rFont val="Tahoma"/>
            <family val="2"/>
          </rPr>
          <t>Sonya Trad:</t>
        </r>
        <r>
          <rPr>
            <sz val="8"/>
            <color indexed="81"/>
            <rFont val="Tahoma"/>
            <family val="2"/>
          </rPr>
          <t xml:space="preserve">
inkluderar tyresö 1996-2003</t>
        </r>
      </text>
    </comment>
    <comment ref="A119" authorId="0" shapeId="0" xr:uid="{00000000-0006-0000-0300-000003000000}">
      <text>
        <r>
          <rPr>
            <b/>
            <sz val="8"/>
            <color indexed="81"/>
            <rFont val="Tahoma"/>
            <family val="2"/>
          </rPr>
          <t>Sonya Trad:</t>
        </r>
        <r>
          <rPr>
            <sz val="8"/>
            <color indexed="81"/>
            <rFont val="Tahoma"/>
            <family val="2"/>
          </rPr>
          <t xml:space="preserve">
inkluderar pratile ale</t>
        </r>
      </text>
    </comment>
    <comment ref="A128" authorId="0" shapeId="0" xr:uid="{00000000-0006-0000-0300-000004000000}">
      <text>
        <r>
          <rPr>
            <b/>
            <sz val="8"/>
            <color indexed="81"/>
            <rFont val="Tahoma"/>
            <family val="2"/>
          </rPr>
          <t>Sonya Trad:</t>
        </r>
        <r>
          <rPr>
            <sz val="8"/>
            <color indexed="81"/>
            <rFont val="Tahoma"/>
            <family val="2"/>
          </rPr>
          <t xml:space="preserve">
inkluderarTärnsjö, Östervåla, Heby sjukhem, Tegelmästaren, Horrsta, Morgongåva, Starfors, ej ledningsbundna. </t>
        </r>
      </text>
    </comment>
    <comment ref="A167" authorId="0" shapeId="0" xr:uid="{00000000-0006-0000-0300-000005000000}">
      <text>
        <r>
          <rPr>
            <b/>
            <sz val="8"/>
            <color indexed="81"/>
            <rFont val="Tahoma"/>
            <family val="2"/>
          </rPr>
          <t>Sonya Trad:</t>
        </r>
        <r>
          <rPr>
            <sz val="8"/>
            <color indexed="81"/>
            <rFont val="Tahoma"/>
            <family val="2"/>
          </rPr>
          <t xml:space="preserve">
ingår i Sundsvall övriga nät</t>
        </r>
      </text>
    </comment>
    <comment ref="A181" authorId="0" shapeId="0" xr:uid="{00000000-0006-0000-0300-000006000000}">
      <text>
        <r>
          <rPr>
            <b/>
            <sz val="8"/>
            <color indexed="81"/>
            <rFont val="Tahoma"/>
            <family val="2"/>
          </rPr>
          <t>Sonya Trad:</t>
        </r>
        <r>
          <rPr>
            <sz val="8"/>
            <color indexed="81"/>
            <rFont val="Tahoma"/>
            <family val="2"/>
          </rPr>
          <t xml:space="preserve">
ägs ej av rindi längre</t>
        </r>
      </text>
    </comment>
    <comment ref="B181" authorId="0" shapeId="0" xr:uid="{00000000-0006-0000-0300-000007000000}">
      <text>
        <r>
          <rPr>
            <b/>
            <sz val="8"/>
            <color indexed="81"/>
            <rFont val="Tahoma"/>
            <family val="2"/>
          </rPr>
          <t>Sonya Trad:</t>
        </r>
        <r>
          <rPr>
            <sz val="8"/>
            <color indexed="81"/>
            <rFont val="Tahoma"/>
            <family val="2"/>
          </rPr>
          <t xml:space="preserve">
ägs ej av rindi längre</t>
        </r>
      </text>
    </comment>
    <comment ref="A198" authorId="0" shapeId="0" xr:uid="{00000000-0006-0000-0300-000008000000}">
      <text>
        <r>
          <rPr>
            <b/>
            <sz val="8"/>
            <color indexed="81"/>
            <rFont val="Tahoma"/>
            <family val="2"/>
          </rPr>
          <t>Sonya Trad:</t>
        </r>
        <r>
          <rPr>
            <sz val="8"/>
            <color indexed="81"/>
            <rFont val="Tahoma"/>
            <family val="2"/>
          </rPr>
          <t xml:space="preserve">
Ingår i Sundsvall övriga</t>
        </r>
      </text>
    </comment>
    <comment ref="A225" authorId="0" shapeId="0" xr:uid="{00000000-0006-0000-0300-000009000000}">
      <text>
        <r>
          <rPr>
            <b/>
            <sz val="8"/>
            <color indexed="81"/>
            <rFont val="Tahoma"/>
            <family val="2"/>
          </rPr>
          <t>Sonya Trad:</t>
        </r>
        <r>
          <rPr>
            <sz val="8"/>
            <color indexed="81"/>
            <rFont val="Tahoma"/>
            <family val="2"/>
          </rPr>
          <t xml:space="preserve">
Ingår i sundsvalls övriga nät</t>
        </r>
      </text>
    </comment>
    <comment ref="A227" authorId="0" shapeId="0" xr:uid="{00000000-0006-0000-0300-00000A000000}">
      <text>
        <r>
          <rPr>
            <b/>
            <sz val="8"/>
            <color indexed="81"/>
            <rFont val="Tahoma"/>
            <family val="2"/>
          </rPr>
          <t>Sonya Trad:</t>
        </r>
        <r>
          <rPr>
            <sz val="8"/>
            <color indexed="81"/>
            <rFont val="Tahoma"/>
            <family val="2"/>
          </rPr>
          <t xml:space="preserve">
Ingår i fortums stockholmsnät</t>
        </r>
      </text>
    </comment>
    <comment ref="A231" authorId="0" shapeId="0" xr:uid="{00000000-0006-0000-0300-00000B000000}">
      <text>
        <r>
          <rPr>
            <b/>
            <sz val="8"/>
            <color indexed="81"/>
            <rFont val="Tahoma"/>
            <family val="2"/>
          </rPr>
          <t>Sonya Trad:</t>
        </r>
        <r>
          <rPr>
            <sz val="8"/>
            <color indexed="81"/>
            <rFont val="Tahoma"/>
            <family val="2"/>
          </rPr>
          <t xml:space="preserve">
inkulderar Ljungsbro, Malmslätt, sturefors, Långasjönäs</t>
        </r>
      </text>
    </comment>
    <comment ref="A238" authorId="0" shapeId="0" xr:uid="{00000000-0006-0000-0300-00000C000000}">
      <text>
        <r>
          <rPr>
            <b/>
            <sz val="8"/>
            <color indexed="81"/>
            <rFont val="Tahoma"/>
            <family val="2"/>
          </rPr>
          <t>Sonya Trad:</t>
        </r>
        <r>
          <rPr>
            <sz val="8"/>
            <color indexed="81"/>
            <rFont val="Tahoma"/>
            <family val="2"/>
          </rPr>
          <t xml:space="preserve">
Ingår i sunsvalls övriga nät</t>
        </r>
      </text>
    </comment>
    <comment ref="A282" authorId="0" shapeId="0" xr:uid="{00000000-0006-0000-0300-00000D000000}">
      <text>
        <r>
          <rPr>
            <b/>
            <sz val="8"/>
            <color indexed="81"/>
            <rFont val="Tahoma"/>
            <family val="2"/>
          </rPr>
          <t>Sonya Trad:</t>
        </r>
        <r>
          <rPr>
            <sz val="8"/>
            <color indexed="81"/>
            <rFont val="Tahoma"/>
            <family val="2"/>
          </rPr>
          <t xml:space="preserve">
såld till ?? </t>
        </r>
      </text>
    </comment>
    <comment ref="A372" authorId="0" shapeId="0" xr:uid="{00000000-0006-0000-0300-00000E000000}">
      <text>
        <r>
          <rPr>
            <b/>
            <sz val="8"/>
            <color indexed="81"/>
            <rFont val="Tahoma"/>
            <family val="2"/>
          </rPr>
          <t>Sonya Trad:</t>
        </r>
        <r>
          <rPr>
            <sz val="8"/>
            <color indexed="81"/>
            <rFont val="Tahoma"/>
            <family val="2"/>
          </rPr>
          <t xml:space="preserve">
tidigare Härjedalen</t>
        </r>
      </text>
    </comment>
    <comment ref="A379" authorId="0" shapeId="0" xr:uid="{00000000-0006-0000-0300-00000F000000}">
      <text>
        <r>
          <rPr>
            <b/>
            <sz val="8"/>
            <color indexed="81"/>
            <rFont val="Tahoma"/>
            <family val="2"/>
          </rPr>
          <t>Sonya Trad:</t>
        </r>
        <r>
          <rPr>
            <sz val="8"/>
            <color indexed="81"/>
            <rFont val="Tahoma"/>
            <family val="2"/>
          </rPr>
          <t xml:space="preserve">
Inkluderas i söderhamn</t>
        </r>
      </text>
    </comment>
    <comment ref="A396" authorId="0" shapeId="0" xr:uid="{00000000-0006-0000-0300-000010000000}">
      <text>
        <r>
          <rPr>
            <b/>
            <sz val="8"/>
            <color indexed="81"/>
            <rFont val="Tahoma"/>
            <family val="2"/>
          </rPr>
          <t>Sonya Trad:</t>
        </r>
        <r>
          <rPr>
            <sz val="8"/>
            <color indexed="81"/>
            <rFont val="Tahoma"/>
            <family val="2"/>
          </rPr>
          <t xml:space="preserve">
1996-2003 lagt ihop Bergforsen, söråker och Östrand till Timrå</t>
        </r>
      </text>
    </comment>
    <comment ref="A412" authorId="0" shapeId="0" xr:uid="{00000000-0006-0000-0300-000011000000}">
      <text>
        <r>
          <rPr>
            <b/>
            <sz val="8"/>
            <color indexed="81"/>
            <rFont val="Tahoma"/>
            <family val="2"/>
          </rPr>
          <t>Sonya Trad:</t>
        </r>
        <r>
          <rPr>
            <sz val="8"/>
            <color indexed="81"/>
            <rFont val="Tahoma"/>
            <family val="2"/>
          </rPr>
          <t xml:space="preserve">
nytt separat nät från och med 2009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Sonya Trad</author>
  </authors>
  <commentList>
    <comment ref="A38" authorId="0" shapeId="0" xr:uid="{00000000-0006-0000-0400-000001000000}">
      <text>
        <r>
          <rPr>
            <b/>
            <sz val="8"/>
            <color indexed="81"/>
            <rFont val="Tahoma"/>
            <family val="2"/>
          </rPr>
          <t>Sonya Trad:</t>
        </r>
        <r>
          <rPr>
            <sz val="8"/>
            <color indexed="81"/>
            <rFont val="Tahoma"/>
            <family val="2"/>
          </rPr>
          <t xml:space="preserve">
innehåller också dalsjöfors, fristad  och sandared</t>
        </r>
      </text>
    </comment>
    <comment ref="A61" authorId="0" shapeId="0" xr:uid="{00000000-0006-0000-0400-000002000000}">
      <text>
        <r>
          <rPr>
            <b/>
            <sz val="8"/>
            <color indexed="81"/>
            <rFont val="Tahoma"/>
            <family val="2"/>
          </rPr>
          <t>Sonya Trad:</t>
        </r>
        <r>
          <rPr>
            <sz val="8"/>
            <color indexed="81"/>
            <rFont val="Tahoma"/>
            <family val="2"/>
          </rPr>
          <t xml:space="preserve">
inkluderar tyresö 1996-2003</t>
        </r>
      </text>
    </comment>
    <comment ref="A122" authorId="0" shapeId="0" xr:uid="{00000000-0006-0000-0400-000003000000}">
      <text>
        <r>
          <rPr>
            <b/>
            <sz val="8"/>
            <color indexed="81"/>
            <rFont val="Tahoma"/>
            <family val="2"/>
          </rPr>
          <t>Sonya Trad:</t>
        </r>
        <r>
          <rPr>
            <sz val="8"/>
            <color indexed="81"/>
            <rFont val="Tahoma"/>
            <family val="2"/>
          </rPr>
          <t xml:space="preserve">
inkluderar pratile ale</t>
        </r>
      </text>
    </comment>
    <comment ref="A131" authorId="0" shapeId="0" xr:uid="{00000000-0006-0000-0400-000004000000}">
      <text>
        <r>
          <rPr>
            <b/>
            <sz val="8"/>
            <color indexed="81"/>
            <rFont val="Tahoma"/>
            <family val="2"/>
          </rPr>
          <t>Sonya Trad:</t>
        </r>
        <r>
          <rPr>
            <sz val="8"/>
            <color indexed="81"/>
            <rFont val="Tahoma"/>
            <family val="2"/>
          </rPr>
          <t xml:space="preserve">
inkluderarTärnsjö, Östervåla, Heby sjukhem, Tegelmästaren, Horrsta, Morgongåva, Starfors, ej ledningsbundna. </t>
        </r>
      </text>
    </comment>
    <comment ref="A171" authorId="0" shapeId="0" xr:uid="{00000000-0006-0000-0400-000005000000}">
      <text>
        <r>
          <rPr>
            <b/>
            <sz val="8"/>
            <color indexed="81"/>
            <rFont val="Tahoma"/>
            <family val="2"/>
          </rPr>
          <t>Sonya Trad:</t>
        </r>
        <r>
          <rPr>
            <sz val="8"/>
            <color indexed="81"/>
            <rFont val="Tahoma"/>
            <family val="2"/>
          </rPr>
          <t xml:space="preserve">
ingår i Sundsvall övriga nät</t>
        </r>
      </text>
    </comment>
    <comment ref="A189" authorId="0" shapeId="0" xr:uid="{00000000-0006-0000-0400-000006000000}">
      <text>
        <r>
          <rPr>
            <b/>
            <sz val="8"/>
            <color indexed="81"/>
            <rFont val="Tahoma"/>
            <family val="2"/>
          </rPr>
          <t>Sonya Trad:</t>
        </r>
        <r>
          <rPr>
            <sz val="8"/>
            <color indexed="81"/>
            <rFont val="Tahoma"/>
            <family val="2"/>
          </rPr>
          <t xml:space="preserve">
ägs ej av rindi längre</t>
        </r>
      </text>
    </comment>
    <comment ref="B189" authorId="0" shapeId="0" xr:uid="{00000000-0006-0000-0400-000007000000}">
      <text>
        <r>
          <rPr>
            <b/>
            <sz val="8"/>
            <color indexed="81"/>
            <rFont val="Tahoma"/>
            <family val="2"/>
          </rPr>
          <t>Sonya Trad:</t>
        </r>
        <r>
          <rPr>
            <sz val="8"/>
            <color indexed="81"/>
            <rFont val="Tahoma"/>
            <family val="2"/>
          </rPr>
          <t xml:space="preserve">
ägs ej av rindi längre</t>
        </r>
      </text>
    </comment>
    <comment ref="A206" authorId="0" shapeId="0" xr:uid="{00000000-0006-0000-0400-000008000000}">
      <text>
        <r>
          <rPr>
            <b/>
            <sz val="8"/>
            <color indexed="81"/>
            <rFont val="Tahoma"/>
            <family val="2"/>
          </rPr>
          <t>Sonya Trad:</t>
        </r>
        <r>
          <rPr>
            <sz val="8"/>
            <color indexed="81"/>
            <rFont val="Tahoma"/>
            <family val="2"/>
          </rPr>
          <t xml:space="preserve">
Ingår i Sundsvall övriga</t>
        </r>
      </text>
    </comment>
    <comment ref="A235" authorId="0" shapeId="0" xr:uid="{00000000-0006-0000-0400-000009000000}">
      <text>
        <r>
          <rPr>
            <b/>
            <sz val="8"/>
            <color indexed="81"/>
            <rFont val="Tahoma"/>
            <family val="2"/>
          </rPr>
          <t>Sonya Trad:</t>
        </r>
        <r>
          <rPr>
            <sz val="8"/>
            <color indexed="81"/>
            <rFont val="Tahoma"/>
            <family val="2"/>
          </rPr>
          <t xml:space="preserve">
Ingår i sundsvalls övriga nät</t>
        </r>
      </text>
    </comment>
    <comment ref="A237" authorId="0" shapeId="0" xr:uid="{00000000-0006-0000-0400-00000A000000}">
      <text>
        <r>
          <rPr>
            <b/>
            <sz val="8"/>
            <color indexed="81"/>
            <rFont val="Tahoma"/>
            <family val="2"/>
          </rPr>
          <t>Sonya Trad:</t>
        </r>
        <r>
          <rPr>
            <sz val="8"/>
            <color indexed="81"/>
            <rFont val="Tahoma"/>
            <family val="2"/>
          </rPr>
          <t xml:space="preserve">
Ingår i fortums stockholmsnät</t>
        </r>
      </text>
    </comment>
    <comment ref="A241" authorId="0" shapeId="0" xr:uid="{00000000-0006-0000-0400-00000B000000}">
      <text>
        <r>
          <rPr>
            <b/>
            <sz val="8"/>
            <color indexed="81"/>
            <rFont val="Tahoma"/>
            <family val="2"/>
          </rPr>
          <t>Sonya Trad:</t>
        </r>
        <r>
          <rPr>
            <sz val="8"/>
            <color indexed="81"/>
            <rFont val="Tahoma"/>
            <family val="2"/>
          </rPr>
          <t xml:space="preserve">
inkulderar Ljungsbro, Malmslätt, sturefors, Långasjönäs</t>
        </r>
      </text>
    </comment>
    <comment ref="A249" authorId="0" shapeId="0" xr:uid="{00000000-0006-0000-0400-00000C000000}">
      <text>
        <r>
          <rPr>
            <b/>
            <sz val="8"/>
            <color indexed="81"/>
            <rFont val="Tahoma"/>
            <family val="2"/>
          </rPr>
          <t>Sonya Trad:</t>
        </r>
        <r>
          <rPr>
            <sz val="8"/>
            <color indexed="81"/>
            <rFont val="Tahoma"/>
            <family val="2"/>
          </rPr>
          <t xml:space="preserve">
Ingår i sunsvalls övriga nät</t>
        </r>
      </text>
    </comment>
    <comment ref="A298" authorId="0" shapeId="0" xr:uid="{00000000-0006-0000-0400-00000D000000}">
      <text>
        <r>
          <rPr>
            <b/>
            <sz val="8"/>
            <color indexed="81"/>
            <rFont val="Tahoma"/>
            <family val="2"/>
          </rPr>
          <t>Sonya Trad:</t>
        </r>
        <r>
          <rPr>
            <sz val="8"/>
            <color indexed="81"/>
            <rFont val="Tahoma"/>
            <family val="2"/>
          </rPr>
          <t xml:space="preserve">
såld till ?? </t>
        </r>
      </text>
    </comment>
    <comment ref="A394" authorId="0" shapeId="0" xr:uid="{00000000-0006-0000-0400-00000E000000}">
      <text>
        <r>
          <rPr>
            <b/>
            <sz val="8"/>
            <color indexed="81"/>
            <rFont val="Tahoma"/>
            <family val="2"/>
          </rPr>
          <t>Sonya Trad:</t>
        </r>
        <r>
          <rPr>
            <sz val="8"/>
            <color indexed="81"/>
            <rFont val="Tahoma"/>
            <family val="2"/>
          </rPr>
          <t xml:space="preserve">
tidigare Härjedalen</t>
        </r>
      </text>
    </comment>
    <comment ref="A402" authorId="0" shapeId="0" xr:uid="{00000000-0006-0000-0400-00000F000000}">
      <text>
        <r>
          <rPr>
            <b/>
            <sz val="8"/>
            <color indexed="81"/>
            <rFont val="Tahoma"/>
            <family val="2"/>
          </rPr>
          <t>Sonya Trad:</t>
        </r>
        <r>
          <rPr>
            <sz val="8"/>
            <color indexed="81"/>
            <rFont val="Tahoma"/>
            <family val="2"/>
          </rPr>
          <t xml:space="preserve">
Inkluderas i söderhamn</t>
        </r>
      </text>
    </comment>
    <comment ref="A419" authorId="0" shapeId="0" xr:uid="{00000000-0006-0000-0400-000010000000}">
      <text>
        <r>
          <rPr>
            <b/>
            <sz val="8"/>
            <color indexed="81"/>
            <rFont val="Tahoma"/>
            <family val="2"/>
          </rPr>
          <t>Sonya Trad:</t>
        </r>
        <r>
          <rPr>
            <sz val="8"/>
            <color indexed="81"/>
            <rFont val="Tahoma"/>
            <family val="2"/>
          </rPr>
          <t xml:space="preserve">
1996-2003 lagt ihop Bergforsen, söråker och Östrand till Timrå</t>
        </r>
      </text>
    </comment>
    <comment ref="A435" authorId="0" shapeId="0" xr:uid="{00000000-0006-0000-0400-000011000000}">
      <text>
        <r>
          <rPr>
            <b/>
            <sz val="8"/>
            <color indexed="81"/>
            <rFont val="Tahoma"/>
            <family val="2"/>
          </rPr>
          <t>Sonya Trad:</t>
        </r>
        <r>
          <rPr>
            <sz val="8"/>
            <color indexed="81"/>
            <rFont val="Tahoma"/>
            <family val="2"/>
          </rPr>
          <t xml:space="preserve">
nytt separat nät från och med 2009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tc={5CB28AE5-9E58-4346-A948-7E0575F95582}</author>
    <author>tc={C09C08EE-7524-442A-8E88-9BE22A75CE8F}</author>
    <author>tc={7BF9A728-DFDE-4E04-B03C-9264BD55C403}</author>
    <author>Nicole Burstein</author>
    <author>tc={3D892ABE-B0B1-4E36-A2D6-BF4011F34191}</author>
    <author>tc={FF7FC6A6-4DF4-492B-A478-511CAC7F84AC}</author>
    <author>tc={BDC2E36A-7DA5-4D92-BCE8-B7581B2B6AC8}</author>
    <author>tc={DE9E73B1-C74D-4A16-8B6A-332BEE284C32}</author>
    <author>Sonya Trad</author>
    <author>tc={7923220D-796A-4683-8EF4-463E6381C095}</author>
    <author>tc={7D32F314-5292-41A6-AE6F-8D1372413588}</author>
    <author>tc={4AE8B2AD-218C-49AB-A772-3ED7166C1660}</author>
    <author>tc={7DC906BE-FF92-4A97-9699-8E3B4A5EAB9D}</author>
    <author>tc={1DC52C01-AE8B-4884-926F-FFBA69433429}</author>
    <author>tc={BFCA853F-A442-49A4-A0EA-86B6C94C25AD}</author>
    <author>tc={260B79E7-49D2-4B2E-A931-C44FFBAE0F6F}</author>
    <author>tc={A48E954C-C584-410F-A8CB-E108F365D13A}</author>
    <author>tc={05087447-F021-407B-954C-3D3C0AC23BF9}</author>
    <author>David Holmström</author>
    <author>tc={2B9FF4CF-605E-4811-ADE5-2FD9ED7DACD0}</author>
    <author>tc={20647410-55E4-424D-99E2-5218A8D9D5C8}</author>
    <author>tc={8A387911-1397-48EA-9FDF-3192C2E738FE}</author>
    <author>tc={67090C24-57EA-404A-B0FE-582C995427DE}</author>
    <author>tc={3082B5C4-597D-4EA8-A2D1-0AD656AA2352}</author>
    <author>tc={020BB15A-4A95-4624-881F-57657C71FC15}</author>
    <author>tc={D23AA891-CC2D-4FF8-8650-5678407B6288}</author>
    <author>tc={CE34F5B1-6271-4452-8F64-CFF3B37090B4}</author>
    <author>tc={D4CC7327-0E64-46D3-B1CA-77CBFDFACAE0}</author>
    <author>tc={C6E82355-5F76-43FA-9DE8-AC4433443B21}</author>
    <author>tc={09E0AE8E-2C69-4D1F-8F98-737535BC26F1}</author>
    <author>tc={8DD8F0AA-1413-48CA-BFC6-46407BDACDBD}</author>
    <author>tc={9E37AFBC-4512-4134-B949-77A070504BCB}</author>
    <author>tc={A1578D7A-5158-4353-967F-8D25B0CB9691}</author>
    <author>tc={99ED7776-45AD-4BE4-A960-6717467E348A}</author>
    <author>tc={0201DB78-0A27-47DD-8F17-1068A7D9C657}</author>
    <author>tc={690B60CB-56F1-400A-B471-D3A37CBD7258}</author>
    <author>tc={2839475C-CC54-44A2-A5E5-284C221EAA16}</author>
    <author>tc={AF8AD439-7D93-4865-9AB6-B040C515966D}</author>
    <author>tc={9E334D4B-5DD1-4D66-BB1C-C47F66D17883}</author>
    <author>tc={887CB715-8767-49A1-88BC-8108DD056632}</author>
    <author>tc={525ED0D1-402D-49CE-9958-49F13560B77D}</author>
    <author>tc={8DA59AAE-D37A-450B-A99D-CB698375A777}</author>
    <author>tc={BC7A5FF9-DF00-43E5-B637-91637F5F153D}</author>
    <author>tc={FF9C3FE0-95FC-430F-884F-A32C194C00C0}</author>
    <author>tc={BC2D1726-4584-47E0-AA6F-74D3B3D2B237}</author>
    <author>tc={ECFB4CF0-7B9A-4461-B295-C7D5D9CC0AFA}</author>
    <author>tc={B85C3933-DB58-4EB1-900B-1B09C5129427}</author>
    <author>tc={9A730BC9-C8B9-47E3-A722-D704342DF12A}</author>
    <author>tc={BFAD874B-CC41-4184-8C45-6AA8FFF7CF28}</author>
    <author>tc={1700A8E2-9989-42AE-8FEA-9BAEF62BD66F}</author>
    <author>tc={F903DE72-0F44-40E3-B017-2F9CF4194A37}</author>
    <author>tc={D0F16536-DDCC-4991-9245-099F308EBB54}</author>
    <author>tc={CE342374-248D-4970-A5E8-94914627D8EB}</author>
    <author>tc={0D09C314-B07E-4ACF-A0D2-8067139A150C}</author>
    <author>tc={305E5002-02DE-45BA-90B6-7A7CD2C44595}</author>
    <author>tc={77B8EC45-9E4D-4563-937B-D33DC8BE1BE6}</author>
    <author>tc={A63D9398-9409-4DBB-90A0-807B1272651B}</author>
    <author>tc={30D65BCF-B131-4C0B-A501-FFF6783017A8}</author>
    <author>tc={6737FADF-E3E4-4AA9-B532-C7E93E39891C}</author>
    <author>tc={0AEC150A-1D09-43E4-9935-632EC7BAFD68}</author>
    <author>tc={3042C502-A09E-47F4-B6F1-13A64C9B0C2B}</author>
    <author>tc={813277B8-6402-45DA-8725-BB0735C44E5D}</author>
    <author>tc={7B702F6E-FADB-4A83-AE0C-2CABD22265FB}</author>
    <author>tc={B8A97089-0491-4475-A22A-DAE5E9CE53C1}</author>
    <author>tc={C02E46DC-C724-432B-A244-CC92016852BD}</author>
    <author>tc={1A16BF1C-321C-4FC5-9B1F-40CAA1E78C41}</author>
    <author>tc={A29C9D69-8006-4FFE-8F7B-6AEFB97AFB60}</author>
    <author>tc={4354D7F1-E1E9-47CD-8AF1-9CEFE196E6EB}</author>
    <author>tc={19D615B7-9C25-439D-8BE3-1D661C5355CD}</author>
    <author>tc={F972DE6C-1617-4095-8DE3-F284FDDDFBD5}</author>
    <author>tc={FB44991B-7C8F-44B4-B04F-2BC47169211D}</author>
    <author>tc={FFB69F7D-9B3A-4A50-8B5A-1641F428DFF9}</author>
    <author>tc={6BDF6F79-B6A6-41CF-ABFA-767442B14AF7}</author>
    <author>tc={95569C17-65E2-454D-9724-009B762BEA7C}</author>
    <author>tc={DAED4F19-9ABB-4D21-A842-528BE644B506}</author>
    <author>tc={D30A9DBB-5AA0-430A-898A-DBCB435A0464}</author>
    <author>tc={6C64E182-F618-4162-97D1-94DDAEF92FF9}</author>
    <author>tc={8D1D02CB-1C8E-495C-82BB-D24FE53895E0}</author>
    <author>tc={68AB855B-00A4-46CD-A8D1-F5ACBA56D124}</author>
    <author>tc={9735E1E5-24F6-4848-9C56-387270C63A13}</author>
    <author>tc={DCC6A5EA-7480-4BA0-81FA-EDE05E594C22}</author>
    <author>tc={D5C0878E-72C1-4632-8BD7-EF8A254F5F50}</author>
    <author>tc={4EDAC160-D724-40D6-9023-D53BB5593F97}</author>
    <author>tc={2CC2E2BE-AE40-43B4-A27F-A0F49A3B532A}</author>
    <author>tc={C0D5E30E-850B-4A8B-9509-4C36189DAAE8}</author>
    <author>tc={3A91C009-3B71-4B47-A6A5-25341D52A6EA}</author>
    <author>tc={D4F94546-99C5-4E1C-8431-11C65C65DC1C}</author>
    <author>tc={2CD8FA0B-1AC3-4886-9705-FA2994D0C12E}</author>
    <author>tc={ACE6E57C-7780-4929-AC6E-D6E465F56B65}</author>
    <author>tc={124AAA9A-71A1-48BF-BC29-2614C286D734}</author>
    <author>tc={DF737F6F-F6F4-47BB-82AE-2AD9590A7F19}</author>
    <author>tc={6340B1D6-D2F6-4965-8167-716F3A6C75CD}</author>
    <author>tc={385A1595-6C38-4627-9823-9C64DAFB927C}</author>
    <author>tc={17BE7F6E-DEE7-4464-B22B-4FDB939C703B}</author>
    <author>tc={4E741BFD-6B98-4E98-89AC-8B2B236F0D4C}</author>
    <author>tc={7EA6B3CB-AA82-4EF0-BED8-44D9B15E9442}</author>
    <author>tc={39211E15-8DB2-4F59-8A50-F7B2A91B0B5A}</author>
    <author>tc={FF63540D-39D2-4FDD-A8C7-1CE43E61FF51}</author>
    <author>tc={4BEE4F42-5B4D-4C48-8322-589485D977FD}</author>
    <author>tc={5364F260-9DBC-45DB-A1CD-874F324C2704}</author>
    <author>tc={7F00077E-6764-4563-A4A9-95B66F8102B4}</author>
    <author>tc={A3BD5ED8-0E77-45B2-965E-7D9CE927DA74}</author>
    <author>tc={65C3380E-BB97-43A8-9A24-182C3F4B6602}</author>
    <author>tc={8393B70A-D20F-4155-8191-E1418429D054}</author>
    <author>tc={796B249C-5F00-4A20-AE4A-BAA712D3092F}</author>
    <author>tc={D1DDBB2D-6EF9-4AB6-AECE-0335030BC5CA}</author>
    <author>tc={FFD2862E-F464-4461-A6EE-B79897AFBC64}</author>
    <author>tc={FFCA160A-FFF1-412F-8196-C0F601602916}</author>
    <author>tc={4F9BBD00-25B1-4AA0-A3AD-2DBED6F8FDFD}</author>
    <author>tc={61DC7745-E458-4524-9156-D51459631537}</author>
    <author>tc={E81B5B4D-CC00-47A8-8127-41C305CAF514}</author>
    <author>tc={6E21CF86-47AA-4B10-8EAF-9EEFF7B21282}</author>
    <author>tc={1C3C96A1-3B04-4437-B1A2-3BDE495904E1}</author>
    <author>tc={D49B605B-7AC5-4793-8EC1-C246EFE28B0D}</author>
    <author>tc={5CD10562-D737-43C5-A0EA-19ECAF953394}</author>
    <author>tc={0E6FD902-35BE-48F4-96CE-49AA3073DB84}</author>
    <author>tc={72DBBE05-6CD4-48E6-A6CB-AC4AE5D53FFB}</author>
    <author>tc={7ADDB03C-7203-4E25-8745-21208480EBD3}</author>
    <author>tc={30860199-1657-4561-88E7-074504C7DE12}</author>
    <author>tc={3F95A912-8BB0-45D1-8519-77F938A19EDA}</author>
    <author>tc={A8A61354-750B-434D-A138-8229769C18CE}</author>
    <author>tc={0619BFB0-87C6-459A-BDBB-E6B03736866B}</author>
    <author>tc={4A8BBE32-5B48-4637-8157-DC53A2605059}</author>
    <author>tc={7596F97D-FC2E-4B01-875C-3F04E8C38A1D}</author>
    <author>tc={73915AC5-91E7-4457-8AC9-3CDBED91A85F}</author>
    <author>tc={A3814C72-F0BD-402D-825A-CF8F71693089}</author>
    <author>tc={D9FEB8FE-665B-4328-817F-364DAB567A9A}</author>
    <author>tc={CF06A1B7-7AAA-479D-88D7-52217E10F792}</author>
    <author>tc={73EF6943-7699-4EA3-8536-5E022C387CC9}</author>
    <author>tc={803BF268-F662-436D-9FA4-2864A48B45B7}</author>
    <author>tc={B8B5B002-2B80-4703-B64F-832B0247EF9C}</author>
    <author>Charlotta Abrahamsson</author>
    <author>tc={F809AA22-0EFB-4B4D-A348-B09A1E4340A0}</author>
    <author>tc={25FBA91D-449A-46EA-87F4-4D5643E201A8}</author>
    <author>tc={8D33E72E-ECF2-4626-AE4E-708B273A2C3E}</author>
    <author>tc={072683B2-6908-4F9F-8100-6A8B5BFA1E29}</author>
    <author>tc={EA6C6F4A-3E97-44AB-99A8-D37E83DABC2A}</author>
    <author>tc={A67CFD26-EDDB-439F-96DB-BBDBC58524D2}</author>
  </authors>
  <commentList>
    <comment ref="T7" authorId="0" shapeId="0" xr:uid="{5CB28AE5-9E58-4346-A948-7E0575F95582}">
      <text>
        <t>[Trådad kommentar]
I din version av Excel kan du läsa den här trådade kommentaren, men eventuella ändringar i den tas bort om filen öppnas i en senare version av Excel. Läs mer: https://go.microsoft.com/fwlink/?linkid=870924
Kommentar:
    Från EI</t>
      </text>
    </comment>
    <comment ref="U7" authorId="1" shapeId="0" xr:uid="{C09C08EE-7524-442A-8E88-9BE22A75CE8F}">
      <text>
        <t>[Trådad kommentar]
I din version av Excel kan du läsa den här trådade kommentaren, men eventuella ändringar i den tas bort om filen öppnas i en senare version av Excel. Läs mer: https://go.microsoft.com/fwlink/?linkid=870924
Kommentar:
    Från EI</t>
      </text>
    </comment>
    <comment ref="V7" authorId="2" shapeId="0" xr:uid="{7BF9A728-DFDE-4E04-B03C-9264BD55C403}">
      <text>
        <t>[Trådad kommentar]
I din version av Excel kan du läsa den här trådade kommentaren, men eventuella ändringar i den tas bort om filen öppnas i en senare version av Excel. Läs mer: https://go.microsoft.com/fwlink/?linkid=870924
Kommentar:
    Från EI</t>
      </text>
    </comment>
    <comment ref="X10" authorId="3" shapeId="0" xr:uid="{9CD63167-4728-4443-AA12-1383CBE402D4}">
      <text>
        <r>
          <rPr>
            <b/>
            <sz val="9"/>
            <color indexed="81"/>
            <rFont val="Tahoma"/>
            <family val="2"/>
          </rPr>
          <t>Nicole Burstein:</t>
        </r>
        <r>
          <rPr>
            <sz val="9"/>
            <color indexed="81"/>
            <rFont val="Tahoma"/>
            <family val="2"/>
          </rPr>
          <t xml:space="preserve">
Från EI
</t>
        </r>
      </text>
    </comment>
    <comment ref="A11" authorId="3" shapeId="0" xr:uid="{2EFA3C2A-72A7-4205-AA91-9D457747177E}">
      <text>
        <r>
          <rPr>
            <b/>
            <sz val="9"/>
            <color indexed="81"/>
            <rFont val="Tahoma"/>
            <family val="2"/>
          </rPr>
          <t>Nicole Burstein:</t>
        </r>
        <r>
          <rPr>
            <sz val="9"/>
            <color indexed="81"/>
            <rFont val="Tahoma"/>
            <family val="2"/>
          </rPr>
          <t xml:space="preserve">
Arboga-Köping sedan 2017</t>
        </r>
      </text>
    </comment>
    <comment ref="A12" authorId="3" shapeId="0" xr:uid="{10CFA463-432F-4404-AC8D-60386D7AE5B3}">
      <text>
        <r>
          <rPr>
            <b/>
            <sz val="9"/>
            <color indexed="81"/>
            <rFont val="Tahoma"/>
            <family val="2"/>
          </rPr>
          <t>Nicole Burstein:</t>
        </r>
        <r>
          <rPr>
            <sz val="9"/>
            <color indexed="81"/>
            <rFont val="Tahoma"/>
            <family val="2"/>
          </rPr>
          <t xml:space="preserve">
Sammanslaget 2017</t>
        </r>
      </text>
    </comment>
    <comment ref="A14" authorId="4" shapeId="0" xr:uid="{3D892ABE-B0B1-4E36-A2D6-BF4011F34191}">
      <text>
        <t>[Trådad kommentar]
I din version av Excel kan du läsa den här trådade kommentaren, men eventuella ändringar i den tas bort om filen öppnas i en senare version av Excel. Läs mer: https://go.microsoft.com/fwlink/?linkid=870924
Kommentar:
    Arjepolgs kommun, ej medlem</t>
      </text>
    </comment>
    <comment ref="V14" authorId="3" shapeId="0" xr:uid="{A6EDD5F8-D5E8-4F76-89F8-C739E13B7C7A}">
      <text>
        <r>
          <rPr>
            <b/>
            <sz val="9"/>
            <color indexed="81"/>
            <rFont val="Tahoma"/>
            <family val="2"/>
          </rPr>
          <t>Nicole Burstein:</t>
        </r>
        <r>
          <rPr>
            <sz val="9"/>
            <color indexed="81"/>
            <rFont val="Tahoma"/>
            <family val="2"/>
          </rPr>
          <t xml:space="preserve">
Från EI bakåt</t>
        </r>
      </text>
    </comment>
    <comment ref="X14" authorId="5" shapeId="0" xr:uid="{FF7FC6A6-4DF4-492B-A478-511CAC7F84AC}">
      <text>
        <t>[Trådad kommentar]
I din version av Excel kan du läsa den här trådade kommentaren, men eventuella ändringar i den tas bort om filen öppnas i en senare version av Excel. Läs mer: https://go.microsoft.com/fwlink/?linkid=870924
Kommentar:
    Från EI</t>
      </text>
    </comment>
    <comment ref="A15" authorId="6" shapeId="0" xr:uid="{BDC2E36A-7DA5-4D92-BCE8-B7581B2B6AC8}">
      <text>
        <t>[Trådad kommentar]
I din version av Excel kan du läsa den här trådade kommentaren, men eventuella ändringar i den tas bort om filen öppnas i en senare version av Excel. Läs mer: https://go.microsoft.com/fwlink/?linkid=870924
Kommentar:
    Arvidsjaur Energi ej medlem</t>
      </text>
    </comment>
    <comment ref="X15" authorId="3" shapeId="0" xr:uid="{ADBC6D46-E846-4884-9BF2-BB1ED79DE21B}">
      <text>
        <r>
          <rPr>
            <b/>
            <sz val="9"/>
            <color indexed="81"/>
            <rFont val="Tahoma"/>
            <family val="2"/>
          </rPr>
          <t>Nicole Burstein:</t>
        </r>
        <r>
          <rPr>
            <sz val="9"/>
            <color indexed="81"/>
            <rFont val="Tahoma"/>
            <family val="2"/>
          </rPr>
          <t xml:space="preserve">
Från EI bakåt</t>
        </r>
      </text>
    </comment>
    <comment ref="Q16" authorId="3" shapeId="0" xr:uid="{8C975B7B-D1E3-4A88-A91F-479AE8B1CBE6}">
      <text>
        <r>
          <rPr>
            <b/>
            <sz val="9"/>
            <color indexed="81"/>
            <rFont val="Tahoma"/>
            <family val="2"/>
          </rPr>
          <t>Nicole Burstein:</t>
        </r>
        <r>
          <rPr>
            <sz val="9"/>
            <color indexed="81"/>
            <rFont val="Tahoma"/>
            <family val="2"/>
          </rPr>
          <t xml:space="preserve">
EI</t>
        </r>
      </text>
    </comment>
    <comment ref="A18" authorId="3" shapeId="0" xr:uid="{4DFBABDA-E201-41B2-8340-0834CBB99310}">
      <text>
        <r>
          <rPr>
            <b/>
            <sz val="9"/>
            <color indexed="81"/>
            <rFont val="Tahoma"/>
            <family val="2"/>
          </rPr>
          <t>Nicole Burstein:</t>
        </r>
        <r>
          <rPr>
            <sz val="9"/>
            <color indexed="81"/>
            <rFont val="Tahoma"/>
            <family val="2"/>
          </rPr>
          <t xml:space="preserve">
Sammanslaget 2017</t>
        </r>
      </text>
    </comment>
    <comment ref="A19" authorId="3" shapeId="0" xr:uid="{977703B6-872B-4A4E-B112-B22E17C1BA78}">
      <text>
        <r>
          <rPr>
            <b/>
            <sz val="9"/>
            <color indexed="81"/>
            <rFont val="Tahoma"/>
            <family val="2"/>
          </rPr>
          <t>Nicole Burstein:</t>
        </r>
        <r>
          <rPr>
            <sz val="9"/>
            <color indexed="81"/>
            <rFont val="Tahoma"/>
            <family val="2"/>
          </rPr>
          <t xml:space="preserve">
Assberg - Fritslanäten från 2017</t>
        </r>
      </text>
    </comment>
    <comment ref="X23" authorId="3" shapeId="0" xr:uid="{560F03FE-7D79-4342-9BD2-B88510273017}">
      <text>
        <r>
          <rPr>
            <b/>
            <sz val="9"/>
            <color indexed="81"/>
            <rFont val="Tahoma"/>
            <family val="2"/>
          </rPr>
          <t>Nicole Burstein:</t>
        </r>
        <r>
          <rPr>
            <sz val="9"/>
            <color indexed="81"/>
            <rFont val="Tahoma"/>
            <family val="2"/>
          </rPr>
          <t xml:space="preserve">
Från EI
</t>
        </r>
      </text>
    </comment>
    <comment ref="V24" authorId="3" shapeId="0" xr:uid="{EC259FDE-482A-4A38-A8D2-4CCEAF7DA65A}">
      <text>
        <r>
          <rPr>
            <b/>
            <sz val="9"/>
            <color indexed="81"/>
            <rFont val="Tahoma"/>
            <family val="2"/>
          </rPr>
          <t>Nicole Burstein:</t>
        </r>
        <r>
          <rPr>
            <sz val="9"/>
            <color indexed="81"/>
            <rFont val="Tahoma"/>
            <family val="2"/>
          </rPr>
          <t xml:space="preserve">
Från EI
</t>
        </r>
      </text>
    </comment>
    <comment ref="W24" authorId="3" shapeId="0" xr:uid="{69985755-3F85-4059-AF37-8E2789BCBA7C}">
      <text>
        <r>
          <rPr>
            <b/>
            <sz val="9"/>
            <color indexed="81"/>
            <rFont val="Tahoma"/>
            <family val="2"/>
          </rPr>
          <t>Nicole Burstein:</t>
        </r>
        <r>
          <rPr>
            <sz val="9"/>
            <color indexed="81"/>
            <rFont val="Tahoma"/>
            <family val="2"/>
          </rPr>
          <t xml:space="preserve">
Från EI</t>
        </r>
      </text>
    </comment>
    <comment ref="A25" authorId="7" shapeId="0" xr:uid="{DE9E73B1-C74D-4A16-8B6A-332BEE284C32}">
      <text>
        <t>[Trådad kommentar]
I din version av Excel kan du läsa den här trådade kommentaren, men eventuella ändringar i den tas bort om filen öppnas i en senare version av Excel. Läs mer: https://go.microsoft.com/fwlink/?linkid=870924
Kommentar:
    Bionär</t>
      </text>
    </comment>
    <comment ref="X25" authorId="3" shapeId="0" xr:uid="{BD75CDDF-769D-4DE8-9E8E-EF85C5E21B67}">
      <text>
        <r>
          <rPr>
            <b/>
            <sz val="9"/>
            <color indexed="81"/>
            <rFont val="Tahoma"/>
            <family val="2"/>
          </rPr>
          <t>Nicole Burstein:</t>
        </r>
        <r>
          <rPr>
            <sz val="9"/>
            <color indexed="81"/>
            <rFont val="Tahoma"/>
            <family val="2"/>
          </rPr>
          <t xml:space="preserve">
Från EI
</t>
        </r>
      </text>
    </comment>
    <comment ref="P26" authorId="8" shapeId="0" xr:uid="{00000000-0006-0000-0600-000001000000}">
      <text>
        <r>
          <rPr>
            <b/>
            <sz val="8"/>
            <color indexed="81"/>
            <rFont val="Tahoma"/>
            <family val="2"/>
          </rPr>
          <t>Sonya Trad:</t>
        </r>
        <r>
          <rPr>
            <sz val="8"/>
            <color indexed="81"/>
            <rFont val="Tahoma"/>
            <family val="2"/>
          </rPr>
          <t xml:space="preserve">
decimalfel</t>
        </r>
      </text>
    </comment>
    <comment ref="A28" authorId="3" shapeId="0" xr:uid="{D83AF845-BCC6-4E1A-82F6-1BC738AEF10E}">
      <text>
        <r>
          <rPr>
            <b/>
            <sz val="9"/>
            <color indexed="81"/>
            <rFont val="Tahoma"/>
            <family val="2"/>
          </rPr>
          <t>Nicole Burstein:</t>
        </r>
        <r>
          <rPr>
            <sz val="9"/>
            <color indexed="81"/>
            <rFont val="Tahoma"/>
            <family val="2"/>
          </rPr>
          <t xml:space="preserve">
Inklusive billesholm</t>
        </r>
      </text>
    </comment>
    <comment ref="R28" authorId="3" shapeId="0" xr:uid="{4ACB6A51-1273-4A1B-AD07-ABAFA4827AE3}">
      <text>
        <r>
          <rPr>
            <b/>
            <sz val="9"/>
            <color indexed="81"/>
            <rFont val="Tahoma"/>
            <family val="2"/>
          </rPr>
          <t>Nicole Burstein:</t>
        </r>
        <r>
          <rPr>
            <sz val="9"/>
            <color indexed="81"/>
            <rFont val="Tahoma"/>
            <family val="2"/>
          </rPr>
          <t xml:space="preserve">
EI</t>
        </r>
      </text>
    </comment>
    <comment ref="W28" authorId="9" shapeId="0" xr:uid="{7923220D-796A-4683-8EF4-463E6381C095}">
      <text>
        <t>[Trådad kommentar]
I din version av Excel kan du läsa den här trådade kommentaren, men eventuella ändringar i den tas bort om filen öppnas i en senare version av Excel. Läs mer: https://go.microsoft.com/fwlink/?linkid=870924
Kommentar:
    Från EI bakåt</t>
      </text>
    </comment>
    <comment ref="P34" authorId="8" shapeId="0" xr:uid="{00000000-0006-0000-0600-000002000000}">
      <text>
        <r>
          <rPr>
            <b/>
            <sz val="8"/>
            <color indexed="81"/>
            <rFont val="Tahoma"/>
            <family val="2"/>
          </rPr>
          <t>Sonya Trad:</t>
        </r>
        <r>
          <rPr>
            <sz val="8"/>
            <color indexed="81"/>
            <rFont val="Tahoma"/>
            <family val="2"/>
          </rPr>
          <t xml:space="preserve">
hämtat från årsredovisning</t>
        </r>
      </text>
    </comment>
    <comment ref="W34" authorId="3" shapeId="0" xr:uid="{46D64373-45AA-4C57-961D-02EB7C8A867C}">
      <text>
        <r>
          <rPr>
            <b/>
            <sz val="9"/>
            <color indexed="81"/>
            <rFont val="Tahoma"/>
            <family val="2"/>
          </rPr>
          <t>Nicole Burstein:</t>
        </r>
        <r>
          <rPr>
            <sz val="9"/>
            <color indexed="81"/>
            <rFont val="Tahoma"/>
            <family val="2"/>
          </rPr>
          <t xml:space="preserve">
Från EI bakåt
</t>
        </r>
      </text>
    </comment>
    <comment ref="U37" authorId="10" shapeId="0" xr:uid="{7D32F314-5292-41A6-AE6F-8D1372413588}">
      <text>
        <t>[Trådad kommentar]
I din version av Excel kan du läsa den här trådade kommentaren, men eventuella ändringar i den tas bort om filen öppnas i en senare version av Excel. Läs mer: https://go.microsoft.com/fwlink/?linkid=870924
Kommentar:
    Från EI</t>
      </text>
    </comment>
    <comment ref="P39" authorId="8" shapeId="0" xr:uid="{00000000-0006-0000-0600-000003000000}">
      <text>
        <r>
          <rPr>
            <b/>
            <sz val="8"/>
            <color indexed="81"/>
            <rFont val="Tahoma"/>
            <family val="2"/>
          </rPr>
          <t>Sonya Trad:</t>
        </r>
        <r>
          <rPr>
            <sz val="8"/>
            <color indexed="81"/>
            <rFont val="Tahoma"/>
            <family val="2"/>
          </rPr>
          <t xml:space="preserve">
taget från EI</t>
        </r>
      </text>
    </comment>
    <comment ref="A41" authorId="8" shapeId="0" xr:uid="{00000000-0006-0000-0600-000004000000}">
      <text>
        <r>
          <rPr>
            <b/>
            <sz val="8"/>
            <color indexed="81"/>
            <rFont val="Tahoma"/>
            <family val="2"/>
          </rPr>
          <t>Sonya Trad:</t>
        </r>
        <r>
          <rPr>
            <sz val="8"/>
            <color indexed="81"/>
            <rFont val="Tahoma"/>
            <family val="2"/>
          </rPr>
          <t xml:space="preserve">
innehåller också dalsjöfors, fristad  och sandared</t>
        </r>
      </text>
    </comment>
    <comment ref="L44" authorId="3" shapeId="0" xr:uid="{F93F3AD9-754F-4586-AAEA-CC6770AFAF59}">
      <text>
        <r>
          <rPr>
            <b/>
            <sz val="9"/>
            <color indexed="81"/>
            <rFont val="Tahoma"/>
            <family val="2"/>
          </rPr>
          <t>Nicole Burstein:</t>
        </r>
        <r>
          <rPr>
            <sz val="9"/>
            <color indexed="81"/>
            <rFont val="Tahoma"/>
            <family val="2"/>
          </rPr>
          <t xml:space="preserve">
Tidigare 173,93 av okänd anlednign..</t>
        </r>
      </text>
    </comment>
    <comment ref="R44" authorId="3" shapeId="0" xr:uid="{EAEFDC73-1ABE-4B73-A9DE-4FA598045C19}">
      <text>
        <r>
          <rPr>
            <b/>
            <sz val="9"/>
            <color indexed="81"/>
            <rFont val="Tahoma"/>
            <family val="2"/>
          </rPr>
          <t>Nicole Burstein:</t>
        </r>
        <r>
          <rPr>
            <sz val="9"/>
            <color indexed="81"/>
            <rFont val="Tahoma"/>
            <family val="2"/>
          </rPr>
          <t xml:space="preserve">
EI</t>
        </r>
      </text>
    </comment>
    <comment ref="A47" authorId="11" shapeId="0" xr:uid="{4AE8B2AD-218C-49AB-A772-3ED7166C1660}">
      <text>
        <t>[Trådad kommentar]
I din version av Excel kan du läsa den här trådade kommentaren, men eventuella ändringar i den tas bort om filen öppnas i en senare version av Excel. Läs mer: https://go.microsoft.com/fwlink/?linkid=870924
Kommentar:
    Solör</t>
      </text>
    </comment>
    <comment ref="X47" authorId="12" shapeId="0" xr:uid="{7DC906BE-FF92-4A97-9699-8E3B4A5EAB9D}">
      <text>
        <t>[Trådad kommentar]
I din version av Excel kan du läsa den här trådade kommentaren, men eventuella ändringar i den tas bort om filen öppnas i en senare version av Excel. Läs mer: https://go.microsoft.com/fwlink/?linkid=870924
Kommentar:
    Från EI bakåt</t>
      </text>
    </comment>
    <comment ref="X48" authorId="13" shapeId="0" xr:uid="{1DC52C01-AE8B-4884-926F-FFBA69433429}">
      <text>
        <t>[Trådad kommentar]
I din version av Excel kan du läsa den här trådade kommentaren, men eventuella ändringar i den tas bort om filen öppnas i en senare version av Excel. Läs mer: https://go.microsoft.com/fwlink/?linkid=870924
Kommentar:
    Från EI</t>
      </text>
    </comment>
    <comment ref="P50" authorId="8" shapeId="0" xr:uid="{00000000-0006-0000-0600-000005000000}">
      <text>
        <r>
          <rPr>
            <b/>
            <sz val="8"/>
            <color indexed="81"/>
            <rFont val="Tahoma"/>
            <family val="2"/>
          </rPr>
          <t>Sonya Trad:</t>
        </r>
        <r>
          <rPr>
            <sz val="8"/>
            <color indexed="81"/>
            <rFont val="Tahoma"/>
            <family val="2"/>
          </rPr>
          <t xml:space="preserve">
taget från EI bräcke + kälarne</t>
        </r>
      </text>
    </comment>
    <comment ref="U50" authorId="3" shapeId="0" xr:uid="{D8677387-85CC-4724-9176-F0688CAC8DDC}">
      <text>
        <r>
          <rPr>
            <b/>
            <sz val="9"/>
            <color indexed="81"/>
            <rFont val="Tahoma"/>
            <family val="2"/>
          </rPr>
          <t>Nicole Burstein:</t>
        </r>
        <r>
          <rPr>
            <sz val="9"/>
            <color indexed="81"/>
            <rFont val="Tahoma"/>
            <family val="2"/>
          </rPr>
          <t xml:space="preserve">
Från EI bakåt
</t>
        </r>
      </text>
    </comment>
    <comment ref="L51" authorId="3" shapeId="0" xr:uid="{A8D5B699-5D66-46BD-A6FF-D0143F08F4EA}">
      <text>
        <r>
          <rPr>
            <b/>
            <sz val="9"/>
            <color indexed="81"/>
            <rFont val="Tahoma"/>
            <family val="2"/>
          </rPr>
          <t>Nicole Burstein:</t>
        </r>
        <r>
          <rPr>
            <sz val="9"/>
            <color indexed="81"/>
            <rFont val="Tahoma"/>
            <family val="2"/>
          </rPr>
          <t xml:space="preserve">
Tidigare 87,98</t>
        </r>
      </text>
    </comment>
    <comment ref="A57" authorId="14" shapeId="0" xr:uid="{BFCA853F-A442-49A4-A0EA-86B6C94C25AD}">
      <text>
        <t>[Trådad kommentar]
I din version av Excel kan du läsa den här trådade kommentaren, men eventuella ändringar i den tas bort om filen öppnas i en senare version av Excel. Läs mer: https://go.microsoft.com/fwlink/?linkid=870924
Kommentar:
    Solör</t>
      </text>
    </comment>
    <comment ref="W57" authorId="3" shapeId="0" xr:uid="{27FE7DEC-7F2B-43D6-8298-79E00E63DCE5}">
      <text>
        <r>
          <rPr>
            <b/>
            <sz val="9"/>
            <color indexed="81"/>
            <rFont val="Tahoma"/>
            <family val="2"/>
          </rPr>
          <t>Nicole Burstein:</t>
        </r>
        <r>
          <rPr>
            <sz val="9"/>
            <color indexed="81"/>
            <rFont val="Tahoma"/>
            <family val="2"/>
          </rPr>
          <t xml:space="preserve">
Enligt EI
</t>
        </r>
      </text>
    </comment>
    <comment ref="X57" authorId="3" shapeId="0" xr:uid="{34311066-DBAF-47D9-A837-F9D2ABDA2BC0}">
      <text>
        <r>
          <rPr>
            <b/>
            <sz val="9"/>
            <color indexed="81"/>
            <rFont val="Tahoma"/>
            <family val="2"/>
          </rPr>
          <t>Nicole Burstein:</t>
        </r>
        <r>
          <rPr>
            <sz val="9"/>
            <color indexed="81"/>
            <rFont val="Tahoma"/>
            <family val="2"/>
          </rPr>
          <t xml:space="preserve">
Från EI</t>
        </r>
      </text>
    </comment>
    <comment ref="X58" authorId="3" shapeId="0" xr:uid="{5620A7B4-3E89-43C3-8EB5-82FFAA52D8A7}">
      <text>
        <r>
          <rPr>
            <b/>
            <sz val="9"/>
            <color indexed="81"/>
            <rFont val="Tahoma"/>
            <family val="2"/>
          </rPr>
          <t>Nicole Burstein:</t>
        </r>
        <r>
          <rPr>
            <sz val="9"/>
            <color indexed="81"/>
            <rFont val="Tahoma"/>
            <family val="2"/>
          </rPr>
          <t xml:space="preserve">
Från EI</t>
        </r>
      </text>
    </comment>
    <comment ref="T62" authorId="15" shapeId="0" xr:uid="{260B79E7-49D2-4B2E-A931-C44FFBAE0F6F}">
      <text>
        <t>[Trådad kommentar]
I din version av Excel kan du läsa den här trådade kommentaren, men eventuella ändringar i den tas bort om filen öppnas i en senare version av Excel. Läs mer: https://go.microsoft.com/fwlink/?linkid=870924
Kommentar:
    Från EI</t>
      </text>
    </comment>
    <comment ref="U62" authorId="16" shapeId="0" xr:uid="{A48E954C-C584-410F-A8CB-E108F365D13A}">
      <text>
        <t>[Trådad kommentar]
I din version av Excel kan du läsa den här trådade kommentaren, men eventuella ändringar i den tas bort om filen öppnas i en senare version av Excel. Läs mer: https://go.microsoft.com/fwlink/?linkid=870924
Kommentar:
    Från EI</t>
      </text>
    </comment>
    <comment ref="A63" authorId="8" shapeId="0" xr:uid="{00000000-0006-0000-0600-000006000000}">
      <text>
        <r>
          <rPr>
            <b/>
            <sz val="8"/>
            <color indexed="81"/>
            <rFont val="Tahoma"/>
            <family val="2"/>
          </rPr>
          <t>Sonya Trad:</t>
        </r>
        <r>
          <rPr>
            <sz val="8"/>
            <color indexed="81"/>
            <rFont val="Tahoma"/>
            <family val="2"/>
          </rPr>
          <t xml:space="preserve">
inkluderar tyresö 1996-2003</t>
        </r>
      </text>
    </comment>
    <comment ref="X66" authorId="3" shapeId="0" xr:uid="{324A3BF8-5999-48F6-9E29-E8E107B0841F}">
      <text>
        <r>
          <rPr>
            <b/>
            <sz val="9"/>
            <color indexed="81"/>
            <rFont val="Tahoma"/>
            <family val="2"/>
          </rPr>
          <t>Nicole Burstein:</t>
        </r>
        <r>
          <rPr>
            <sz val="9"/>
            <color indexed="81"/>
            <rFont val="Tahoma"/>
            <family val="2"/>
          </rPr>
          <t xml:space="preserve">
Inget i KVLN 2017</t>
        </r>
      </text>
    </comment>
    <comment ref="A72" authorId="17" shapeId="0" xr:uid="{05087447-F021-407B-954C-3D3C0AC23BF9}">
      <text>
        <t>[Trådad kommentar]
I din version av Excel kan du läsa den här trådade kommentaren, men eventuella ändringar i den tas bort om filen öppnas i en senare version av Excel. Läs mer: https://go.microsoft.com/fwlink/?linkid=870924
Kommentar:
    Eksta Bostads, ej medlem</t>
      </text>
    </comment>
    <comment ref="O72" authorId="8" shapeId="0" xr:uid="{00000000-0006-0000-0600-000007000000}">
      <text>
        <r>
          <rPr>
            <b/>
            <sz val="8"/>
            <color indexed="81"/>
            <rFont val="Tahoma"/>
            <family val="2"/>
          </rPr>
          <t>Sonya Trad:</t>
        </r>
        <r>
          <rPr>
            <sz val="8"/>
            <color indexed="81"/>
            <rFont val="Tahoma"/>
            <family val="2"/>
          </rPr>
          <t xml:space="preserve">
Hämtat från EI särskildarapporten</t>
        </r>
      </text>
    </comment>
    <comment ref="P72" authorId="8" shapeId="0" xr:uid="{00000000-0006-0000-0600-000008000000}">
      <text>
        <r>
          <rPr>
            <b/>
            <sz val="8"/>
            <color indexed="81"/>
            <rFont val="Tahoma"/>
            <family val="2"/>
          </rPr>
          <t>Sonya Trad:</t>
        </r>
        <r>
          <rPr>
            <sz val="8"/>
            <color indexed="81"/>
            <rFont val="Tahoma"/>
            <family val="2"/>
          </rPr>
          <t xml:space="preserve">
Taget från EI</t>
        </r>
      </text>
    </comment>
    <comment ref="Q72" authorId="18" shapeId="0" xr:uid="{00000000-0006-0000-0600-000009000000}">
      <text>
        <r>
          <rPr>
            <b/>
            <sz val="9"/>
            <color indexed="81"/>
            <rFont val="Tahoma"/>
            <family val="2"/>
          </rPr>
          <t>David Holmström:</t>
        </r>
        <r>
          <rPr>
            <sz val="9"/>
            <color indexed="81"/>
            <rFont val="Tahoma"/>
            <family val="2"/>
          </rPr>
          <t xml:space="preserve">
Värmeanvändning från miljörapport 2013
</t>
        </r>
      </text>
    </comment>
    <comment ref="R72" authorId="18" shapeId="0" xr:uid="{00000000-0006-0000-0600-00000A000000}">
      <text>
        <r>
          <rPr>
            <b/>
            <sz val="9"/>
            <color indexed="81"/>
            <rFont val="Tahoma"/>
            <family val="2"/>
          </rPr>
          <t>David Holmström:</t>
        </r>
        <r>
          <rPr>
            <sz val="9"/>
            <color indexed="81"/>
            <rFont val="Tahoma"/>
            <family val="2"/>
          </rPr>
          <t xml:space="preserve">
Värmeanvändning från miljörapport 2013
</t>
        </r>
      </text>
    </comment>
    <comment ref="S72" authorId="3" shapeId="0" xr:uid="{C8A56457-95B5-47DD-8EA5-8C4C6FCBA17E}">
      <text>
        <r>
          <rPr>
            <b/>
            <sz val="9"/>
            <color indexed="81"/>
            <rFont val="Tahoma"/>
            <family val="2"/>
          </rPr>
          <t>Nicole Burstein:</t>
        </r>
        <r>
          <rPr>
            <sz val="9"/>
            <color indexed="81"/>
            <rFont val="Tahoma"/>
            <family val="2"/>
          </rPr>
          <t xml:space="preserve">
Från EI</t>
        </r>
      </text>
    </comment>
    <comment ref="X72" authorId="3" shapeId="0" xr:uid="{97048762-2061-479A-AA0A-B2B27FF93453}">
      <text>
        <r>
          <rPr>
            <b/>
            <sz val="9"/>
            <color indexed="81"/>
            <rFont val="Tahoma"/>
            <family val="2"/>
          </rPr>
          <t>Nicole Burstein:</t>
        </r>
        <r>
          <rPr>
            <sz val="9"/>
            <color indexed="81"/>
            <rFont val="Tahoma"/>
            <family val="2"/>
          </rPr>
          <t xml:space="preserve">
Från EI</t>
        </r>
      </text>
    </comment>
    <comment ref="V73" authorId="19" shapeId="0" xr:uid="{2B9FF4CF-605E-4811-ADE5-2FD9ED7DACD0}">
      <text>
        <t>[Trådad kommentar]
I din version av Excel kan du läsa den här trådade kommentaren, men eventuella ändringar i den tas bort om filen öppnas i en senare version av Excel. Läs mer: https://go.microsoft.com/fwlink/?linkid=870924
Kommentar:
    Från EI bakåt</t>
      </text>
    </comment>
    <comment ref="X73" authorId="3" shapeId="0" xr:uid="{D041C8EA-62A9-4531-ABA7-D78F59001466}">
      <text>
        <r>
          <rPr>
            <b/>
            <sz val="9"/>
            <color indexed="81"/>
            <rFont val="Tahoma"/>
            <family val="2"/>
          </rPr>
          <t>Nicole Burstein:</t>
        </r>
        <r>
          <rPr>
            <sz val="9"/>
            <color indexed="81"/>
            <rFont val="Tahoma"/>
            <family val="2"/>
          </rPr>
          <t xml:space="preserve">
Från EI</t>
        </r>
      </text>
    </comment>
    <comment ref="A77" authorId="3" shapeId="0" xr:uid="{448CB3D0-D89E-43AE-9924-8D307786F61C}">
      <text>
        <r>
          <rPr>
            <b/>
            <sz val="9"/>
            <color indexed="81"/>
            <rFont val="Tahoma"/>
            <family val="2"/>
          </rPr>
          <t>Nicole Burstein:</t>
        </r>
        <r>
          <rPr>
            <sz val="9"/>
            <color indexed="81"/>
            <rFont val="Tahoma"/>
            <family val="2"/>
          </rPr>
          <t xml:space="preserve">
Eslöv-Lund-Lomma m fl
från 2010
</t>
        </r>
      </text>
    </comment>
    <comment ref="S82" authorId="3" shapeId="0" xr:uid="{20684D00-958A-4975-AB85-D4FBEDAA5288}">
      <text>
        <r>
          <rPr>
            <b/>
            <sz val="9"/>
            <color indexed="81"/>
            <rFont val="Tahoma"/>
            <family val="2"/>
          </rPr>
          <t>Nicole Burstein:</t>
        </r>
        <r>
          <rPr>
            <sz val="9"/>
            <color indexed="81"/>
            <rFont val="Tahoma"/>
            <family val="2"/>
          </rPr>
          <t xml:space="preserve">
EI</t>
        </r>
      </text>
    </comment>
    <comment ref="A84" authorId="20" shapeId="0" xr:uid="{20647410-55E4-424D-99E2-5218A8D9D5C8}">
      <text>
        <t>[Trådad kommentar]
I din version av Excel kan du läsa den här trådade kommentaren, men eventuella ändringar i den tas bort om filen öppnas i en senare version av Excel. Läs mer: https://go.microsoft.com/fwlink/?linkid=870924
Kommentar:
    Rindi</t>
      </text>
    </comment>
    <comment ref="W84" authorId="21" shapeId="0" xr:uid="{8A387911-1397-48EA-9FDF-3192C2E738FE}">
      <text>
        <t>[Trådad kommentar]
I din version av Excel kan du läsa den här trådade kommentaren, men eventuella ändringar i den tas bort om filen öppnas i en senare version av Excel. Läs mer: https://go.microsoft.com/fwlink/?linkid=870924
Kommentar:
    Från EI</t>
      </text>
    </comment>
    <comment ref="X84" authorId="3" shapeId="0" xr:uid="{18173F50-62BA-4EDF-AC46-8E1328C9C0A2}">
      <text>
        <r>
          <rPr>
            <b/>
            <sz val="9"/>
            <color indexed="81"/>
            <rFont val="Tahoma"/>
            <family val="2"/>
          </rPr>
          <t>Nicole Burstein:</t>
        </r>
        <r>
          <rPr>
            <sz val="9"/>
            <color indexed="81"/>
            <rFont val="Tahoma"/>
            <family val="2"/>
          </rPr>
          <t xml:space="preserve">
Från EI
</t>
        </r>
      </text>
    </comment>
    <comment ref="A89" authorId="22" shapeId="0" xr:uid="{67090C24-57EA-404A-B0FE-582C995427DE}">
      <text>
        <t>[Trådad kommentar]
I din version av Excel kan du läsa den här trådade kommentaren, men eventuella ändringar i den tas bort om filen öppnas i en senare version av Excel. Läs mer: https://go.microsoft.com/fwlink/?linkid=870924
Kommentar:
    Rindi</t>
      </text>
    </comment>
    <comment ref="R89" authorId="3" shapeId="0" xr:uid="{4A2F5D19-CAAA-4499-929C-79489E254FD0}">
      <text>
        <r>
          <rPr>
            <b/>
            <sz val="9"/>
            <color indexed="81"/>
            <rFont val="Tahoma"/>
            <family val="2"/>
          </rPr>
          <t>Nicole Burstein:</t>
        </r>
        <r>
          <rPr>
            <sz val="9"/>
            <color indexed="81"/>
            <rFont val="Tahoma"/>
            <family val="2"/>
          </rPr>
          <t xml:space="preserve">
EI</t>
        </r>
      </text>
    </comment>
    <comment ref="X89" authorId="3" shapeId="0" xr:uid="{66D2BCF5-F23A-4FF6-8231-A69E87313A70}">
      <text>
        <r>
          <rPr>
            <b/>
            <sz val="9"/>
            <color indexed="81"/>
            <rFont val="Tahoma"/>
            <family val="2"/>
          </rPr>
          <t>Nicole Burstein:</t>
        </r>
        <r>
          <rPr>
            <sz val="9"/>
            <color indexed="81"/>
            <rFont val="Tahoma"/>
            <family val="2"/>
          </rPr>
          <t xml:space="preserve">
Från EI
</t>
        </r>
      </text>
    </comment>
    <comment ref="A90" authorId="23" shapeId="0" xr:uid="{3082B5C4-597D-4EA8-A2D1-0AD656AA2352}">
      <text>
        <t>[Trådad kommentar]
I din version av Excel kan du läsa den här trådade kommentaren, men eventuella ändringar i den tas bort om filen öppnas i en senare version av Excel. Läs mer: https://go.microsoft.com/fwlink/?linkid=870924
Kommentar:
    Solör</t>
      </text>
    </comment>
    <comment ref="X90" authorId="24" shapeId="0" xr:uid="{020BB15A-4A95-4624-881F-57657C71FC15}">
      <text>
        <t>[Trådad kommentar]
I din version av Excel kan du läsa den här trådade kommentaren, men eventuella ändringar i den tas bort om filen öppnas i en senare version av Excel. Läs mer: https://go.microsoft.com/fwlink/?linkid=870924
Kommentar:
    Från EI tom 2014</t>
      </text>
    </comment>
    <comment ref="S91" authorId="3" shapeId="0" xr:uid="{BD3D45DB-5A54-4FCA-A83A-A168445D58AE}">
      <text>
        <r>
          <rPr>
            <b/>
            <sz val="9"/>
            <color indexed="81"/>
            <rFont val="Tahoma"/>
            <family val="2"/>
          </rPr>
          <t>Nicole Burstein:</t>
        </r>
        <r>
          <rPr>
            <sz val="9"/>
            <color indexed="81"/>
            <rFont val="Tahoma"/>
            <family val="2"/>
          </rPr>
          <t xml:space="preserve">
EI</t>
        </r>
      </text>
    </comment>
    <comment ref="A93" authorId="25" shapeId="0" xr:uid="{D23AA891-CC2D-4FF8-8650-5678407B6288}">
      <text>
        <t>[Trådad kommentar]
I din version av Excel kan du läsa den här trådade kommentaren, men eventuella ändringar i den tas bort om filen öppnas i en senare version av Excel. Läs mer: https://go.microsoft.com/fwlink/?linkid=870924
Kommentar:
    Bionär</t>
      </text>
    </comment>
    <comment ref="P93" authorId="3" shapeId="0" xr:uid="{A2444A3F-C6F4-46C6-9CB0-3C5BEAA37207}">
      <text>
        <r>
          <rPr>
            <b/>
            <sz val="9"/>
            <color indexed="81"/>
            <rFont val="Tahoma"/>
            <family val="2"/>
          </rPr>
          <t>Nicole Burstein:</t>
        </r>
        <r>
          <rPr>
            <sz val="9"/>
            <color indexed="81"/>
            <rFont val="Tahoma"/>
            <family val="2"/>
          </rPr>
          <t xml:space="preserve">
EI</t>
        </r>
      </text>
    </comment>
    <comment ref="X93" authorId="3" shapeId="0" xr:uid="{69290C2E-193E-4D2B-9E1E-DD9CBDE55DC8}">
      <text>
        <r>
          <rPr>
            <b/>
            <sz val="9"/>
            <color indexed="81"/>
            <rFont val="Tahoma"/>
            <family val="2"/>
          </rPr>
          <t>Nicole Burstein:</t>
        </r>
        <r>
          <rPr>
            <sz val="9"/>
            <color indexed="81"/>
            <rFont val="Tahoma"/>
            <family val="2"/>
          </rPr>
          <t xml:space="preserve">
Från EI</t>
        </r>
      </text>
    </comment>
    <comment ref="U96" authorId="26" shapeId="0" xr:uid="{CE34F5B1-6271-4452-8F64-CFF3B37090B4}">
      <text>
        <t>[Trådad kommentar]
I din version av Excel kan du läsa den här trådade kommentaren, men eventuella ändringar i den tas bort om filen öppnas i en senare version av Excel. Läs mer: https://go.microsoft.com/fwlink/?linkid=870924
Kommentar:
    Från EI</t>
      </text>
    </comment>
    <comment ref="P97" authorId="3" shapeId="0" xr:uid="{B75FFDD4-4DF5-409B-B229-AA7240BB982F}">
      <text>
        <r>
          <rPr>
            <b/>
            <sz val="9"/>
            <color indexed="81"/>
            <rFont val="Tahoma"/>
            <family val="2"/>
          </rPr>
          <t>Nicole Burstein:</t>
        </r>
        <r>
          <rPr>
            <sz val="9"/>
            <color indexed="81"/>
            <rFont val="Tahoma"/>
            <family val="2"/>
          </rPr>
          <t xml:space="preserve">
Tidigare 45,3</t>
        </r>
      </text>
    </comment>
    <comment ref="A98" authorId="3" shapeId="0" xr:uid="{56579E9E-33E8-4A12-9DE8-37C5615FBA1D}">
      <text>
        <r>
          <rPr>
            <b/>
            <sz val="9"/>
            <color indexed="81"/>
            <rFont val="Tahoma"/>
            <family val="2"/>
          </rPr>
          <t xml:space="preserve">Nicole Burstein:
</t>
        </r>
        <r>
          <rPr>
            <sz val="9"/>
            <color indexed="81"/>
            <rFont val="Tahoma"/>
            <family val="2"/>
          </rPr>
          <t>Assberg - Fritslanäten från 2017</t>
        </r>
      </text>
    </comment>
    <comment ref="T99" authorId="3" shapeId="0" xr:uid="{F4BC8890-E089-4D3D-96BC-8B73671E09EC}">
      <text>
        <r>
          <rPr>
            <b/>
            <sz val="9"/>
            <color indexed="81"/>
            <rFont val="Tahoma"/>
            <family val="2"/>
          </rPr>
          <t>Nicole Burstein:</t>
        </r>
        <r>
          <rPr>
            <sz val="9"/>
            <color indexed="81"/>
            <rFont val="Tahoma"/>
            <family val="2"/>
          </rPr>
          <t xml:space="preserve">
Från EI</t>
        </r>
      </text>
    </comment>
    <comment ref="S101" authorId="27" shapeId="0" xr:uid="{D4CC7327-0E64-46D3-B1CA-77CBFDFACAE0}">
      <text>
        <t>[Trådad kommentar]
I din version av Excel kan du läsa den här trådade kommentaren, men eventuella ändringar i den tas bort om filen öppnas i en senare version av Excel. Läs mer: https://go.microsoft.com/fwlink/?linkid=870924
Kommentar:
    Från EI</t>
      </text>
    </comment>
    <comment ref="U102" authorId="28" shapeId="0" xr:uid="{C6E82355-5F76-43FA-9DE8-AC4433443B21}">
      <text>
        <t>[Trådad kommentar]
I din version av Excel kan du läsa den här trådade kommentaren, men eventuella ändringar i den tas bort om filen öppnas i en senare version av Excel. Läs mer: https://go.microsoft.com/fwlink/?linkid=870924
Kommentar:
    Från EI</t>
      </text>
    </comment>
    <comment ref="R106" authorId="29" shapeId="0" xr:uid="{09E0AE8E-2C69-4D1F-8F98-737535BC26F1}">
      <text>
        <t>[Trådad kommentar]
I din version av Excel kan du läsa den här trådade kommentaren, men eventuella ändringar i den tas bort om filen öppnas i en senare version av Excel. Läs mer: https://go.microsoft.com/fwlink/?linkid=870924
Kommentar:
    Schablonmässigt fördelad bakåt enligt % i KVLN 2018 mot total för Gimo Östhammar, österbybruk från  EI.</t>
      </text>
    </comment>
    <comment ref="W106" authorId="30" shapeId="0" xr:uid="{8DD8F0AA-1413-48CA-BFC6-46407BDACDBD}">
      <text>
        <t>[Trådad kommentar]
I din version av Excel kan du läsa den här trådade kommentaren, men eventuella ändringar i den tas bort om filen öppnas i en senare version av Excel. Läs mer: https://go.microsoft.com/fwlink/?linkid=870924
Kommentar:
    Schablonmässigt fördelad bakåt enligt % i KVLN 2018 mot total för Gimo Östhammar, österbybruk från  EI.</t>
      </text>
    </comment>
    <comment ref="A107" authorId="3" shapeId="0" xr:uid="{77AC2F41-38DA-49A6-8F85-7178549DBC6B}">
      <text>
        <r>
          <rPr>
            <b/>
            <sz val="9"/>
            <color indexed="81"/>
            <rFont val="Tahoma"/>
            <family val="2"/>
          </rPr>
          <t>Nicole Burstein:</t>
        </r>
        <r>
          <rPr>
            <sz val="9"/>
            <color indexed="81"/>
            <rFont val="Tahoma"/>
            <family val="2"/>
          </rPr>
          <t xml:space="preserve">
Gisle tom. 2012</t>
        </r>
      </text>
    </comment>
    <comment ref="A108" authorId="3" shapeId="0" xr:uid="{38DB6D18-746F-4C21-A4A0-29A360644117}">
      <text>
        <r>
          <rPr>
            <b/>
            <sz val="9"/>
            <color indexed="81"/>
            <rFont val="Tahoma"/>
            <family val="2"/>
          </rPr>
          <t>Nicole Burstein:</t>
        </r>
        <r>
          <rPr>
            <sz val="9"/>
            <color indexed="81"/>
            <rFont val="Tahoma"/>
            <family val="2"/>
          </rPr>
          <t xml:space="preserve">
Gislaved från 2013</t>
        </r>
      </text>
    </comment>
    <comment ref="A109" authorId="31" shapeId="0" xr:uid="{9E37AFBC-4512-4134-B949-77A070504BCB}">
      <text>
        <t>[Trådad kommentar]
I din version av Excel kan du läsa den här trådade kommentaren, men eventuella ändringar i den tas bort om filen öppnas i en senare version av Excel. Läs mer: https://go.microsoft.com/fwlink/?linkid=870924
Kommentar:
    Rindi</t>
      </text>
    </comment>
    <comment ref="R109" authorId="3" shapeId="0" xr:uid="{A80CF74F-02BB-4D6F-962C-E44238CA90A6}">
      <text>
        <r>
          <rPr>
            <b/>
            <sz val="9"/>
            <color indexed="81"/>
            <rFont val="Tahoma"/>
            <family val="2"/>
          </rPr>
          <t>Nicole Burstein:</t>
        </r>
        <r>
          <rPr>
            <sz val="9"/>
            <color indexed="81"/>
            <rFont val="Tahoma"/>
            <family val="2"/>
          </rPr>
          <t xml:space="preserve">
EI</t>
        </r>
      </text>
    </comment>
    <comment ref="X109" authorId="3" shapeId="0" xr:uid="{9600D96F-26CD-4308-B127-78562A04C47A}">
      <text>
        <r>
          <rPr>
            <b/>
            <sz val="9"/>
            <color indexed="81"/>
            <rFont val="Tahoma"/>
            <family val="2"/>
          </rPr>
          <t>Nicole Burstein:</t>
        </r>
        <r>
          <rPr>
            <sz val="9"/>
            <color indexed="81"/>
            <rFont val="Tahoma"/>
            <family val="2"/>
          </rPr>
          <t xml:space="preserve">
Från EI (Rindi)
</t>
        </r>
      </text>
    </comment>
    <comment ref="Q112" authorId="3" shapeId="0" xr:uid="{6FE23ECD-437F-42F2-BAA3-805D3F3B4964}">
      <text>
        <r>
          <rPr>
            <b/>
            <sz val="9"/>
            <color indexed="81"/>
            <rFont val="Tahoma"/>
            <family val="2"/>
          </rPr>
          <t>Nicole Burstein:</t>
        </r>
        <r>
          <rPr>
            <sz val="9"/>
            <color indexed="81"/>
            <rFont val="Tahoma"/>
            <family val="2"/>
          </rPr>
          <t xml:space="preserve">
EI</t>
        </r>
      </text>
    </comment>
    <comment ref="X122" authorId="32" shapeId="0" xr:uid="{A1578D7A-5158-4353-967F-8D25B0CB9691}">
      <text>
        <t>[Trådad kommentar]
I din version av Excel kan du läsa den här trådade kommentaren, men eventuella ändringar i den tas bort om filen öppnas i en senare version av Excel. Läs mer: https://go.microsoft.com/fwlink/?linkid=870924
Kommentar:
    Från EI</t>
      </text>
    </comment>
    <comment ref="A125" authorId="33" shapeId="0" xr:uid="{99ED7776-45AD-4BE4-A960-6717467E348A}">
      <text>
        <t>[Trådad kommentar]
I din version av Excel kan du läsa den här trådade kommentaren, men eventuella ändringar i den tas bort om filen öppnas i en senare version av Excel. Läs mer: https://go.microsoft.com/fwlink/?linkid=870924
Kommentar:
    Inkluderade även Partille tom 2017 (inkluderat)</t>
      </text>
    </comment>
    <comment ref="P130" authorId="8" shapeId="0" xr:uid="{00000000-0006-0000-0600-00000C000000}">
      <text>
        <r>
          <rPr>
            <b/>
            <sz val="8"/>
            <color indexed="81"/>
            <rFont val="Tahoma"/>
            <family val="2"/>
          </rPr>
          <t>Sonya Trad:</t>
        </r>
        <r>
          <rPr>
            <sz val="8"/>
            <color indexed="81"/>
            <rFont val="Tahoma"/>
            <family val="2"/>
          </rPr>
          <t xml:space="preserve">
tagit från EI</t>
        </r>
      </text>
    </comment>
    <comment ref="W134" authorId="3" shapeId="0" xr:uid="{8CA67896-9F0C-4C81-8795-89F13ABCCEF2}">
      <text>
        <r>
          <rPr>
            <b/>
            <sz val="9"/>
            <color indexed="81"/>
            <rFont val="Tahoma"/>
            <family val="2"/>
          </rPr>
          <t>Nicole Burstein:</t>
        </r>
        <r>
          <rPr>
            <sz val="9"/>
            <color indexed="81"/>
            <rFont val="Tahoma"/>
            <family val="2"/>
          </rPr>
          <t xml:space="preserve">
Från EI</t>
        </r>
      </text>
    </comment>
    <comment ref="X134" authorId="34" shapeId="0" xr:uid="{0201DB78-0A27-47DD-8F17-1068A7D9C657}">
      <text>
        <t>[Trådad kommentar]
I din version av Excel kan du läsa den här trådade kommentaren, men eventuella ändringar i den tas bort om filen öppnas i en senare version av Excel. Läs mer: https://go.microsoft.com/fwlink/?linkid=870924
Kommentar:
    Från EI</t>
      </text>
    </comment>
    <comment ref="A135" authorId="8" shapeId="0" xr:uid="{00000000-0006-0000-0600-00000D000000}">
      <text>
        <r>
          <rPr>
            <b/>
            <sz val="8"/>
            <color indexed="81"/>
            <rFont val="Tahoma"/>
            <family val="2"/>
          </rPr>
          <t>Sonya Trad:</t>
        </r>
        <r>
          <rPr>
            <sz val="8"/>
            <color indexed="81"/>
            <rFont val="Tahoma"/>
            <family val="2"/>
          </rPr>
          <t xml:space="preserve">
inkluderarTärnsjö, Östervåla, Heby sjukhem, Tegelmästaren, Horrsta, Morgongåva, Starfors, ej ledningsbundna. </t>
        </r>
      </text>
    </comment>
    <comment ref="U136" authorId="3" shapeId="0" xr:uid="{10AF19A4-973E-4758-9401-0E43B557A206}">
      <text>
        <r>
          <rPr>
            <b/>
            <sz val="9"/>
            <color indexed="81"/>
            <rFont val="Tahoma"/>
            <family val="2"/>
          </rPr>
          <t>Nicole Burstein:</t>
        </r>
        <r>
          <rPr>
            <sz val="9"/>
            <color indexed="81"/>
            <rFont val="Tahoma"/>
            <family val="2"/>
          </rPr>
          <t xml:space="preserve">
EI</t>
        </r>
      </text>
    </comment>
    <comment ref="Q137" authorId="3" shapeId="0" xr:uid="{1265D798-E4A0-4C00-828A-539E6CC7F246}">
      <text>
        <r>
          <rPr>
            <b/>
            <sz val="9"/>
            <color indexed="81"/>
            <rFont val="Tahoma"/>
            <family val="2"/>
          </rPr>
          <t>Nicole Burstein:</t>
        </r>
        <r>
          <rPr>
            <sz val="9"/>
            <color indexed="81"/>
            <rFont val="Tahoma"/>
            <family val="2"/>
          </rPr>
          <t xml:space="preserve">
EI</t>
        </r>
      </text>
    </comment>
    <comment ref="X137" authorId="3" shapeId="0" xr:uid="{83C096C0-B1A9-4196-8411-FA1539B18CF1}">
      <text>
        <r>
          <rPr>
            <b/>
            <sz val="9"/>
            <color indexed="81"/>
            <rFont val="Tahoma"/>
            <family val="2"/>
          </rPr>
          <t>Nicole Burstein:</t>
        </r>
        <r>
          <rPr>
            <sz val="9"/>
            <color indexed="81"/>
            <rFont val="Tahoma"/>
            <family val="2"/>
          </rPr>
          <t xml:space="preserve">
Från EI
</t>
        </r>
      </text>
    </comment>
    <comment ref="A138" authorId="35" shapeId="0" xr:uid="{690B60CB-56F1-400A-B471-D3A37CBD7258}">
      <text>
        <t>[Trådad kommentar]
I din version av Excel kan du läsa den här trådade kommentaren, men eventuella ändringar i den tas bort om filen öppnas i en senare version av Excel. Läs mer: https://go.microsoft.com/fwlink/?linkid=870924
Kommentar:
    Bionär</t>
      </text>
    </comment>
    <comment ref="X138" authorId="3" shapeId="0" xr:uid="{CEA44383-5F28-4FCB-93FA-14F08A39A63C}">
      <text>
        <r>
          <rPr>
            <b/>
            <sz val="9"/>
            <color indexed="81"/>
            <rFont val="Tahoma"/>
            <family val="2"/>
          </rPr>
          <t>Nicole Burstein:</t>
        </r>
        <r>
          <rPr>
            <sz val="9"/>
            <color indexed="81"/>
            <rFont val="Tahoma"/>
            <family val="2"/>
          </rPr>
          <t xml:space="preserve">
Från EI (Bionär)
</t>
        </r>
      </text>
    </comment>
    <comment ref="V142" authorId="36" shapeId="0" xr:uid="{2839475C-CC54-44A2-A5E5-284C221EAA16}">
      <text>
        <t>[Trådad kommentar]
I din version av Excel kan du läsa den här trådade kommentaren, men eventuella ändringar i den tas bort om filen öppnas i en senare version av Excel. Läs mer: https://go.microsoft.com/fwlink/?linkid=870924
Kommentar:
    Från EI bakåt</t>
      </text>
    </comment>
    <comment ref="X142" authorId="3" shapeId="0" xr:uid="{4278890A-0C98-42C5-A701-28393482023F}">
      <text>
        <r>
          <rPr>
            <b/>
            <sz val="9"/>
            <color indexed="81"/>
            <rFont val="Tahoma"/>
            <family val="2"/>
          </rPr>
          <t>Nicole Burstein:</t>
        </r>
        <r>
          <rPr>
            <sz val="9"/>
            <color indexed="81"/>
            <rFont val="Tahoma"/>
            <family val="2"/>
          </rPr>
          <t xml:space="preserve">
Från EI</t>
        </r>
      </text>
    </comment>
    <comment ref="W143" authorId="37" shapeId="0" xr:uid="{AF8AD439-7D93-4865-9AB6-B040C515966D}">
      <text>
        <t>[Trådad kommentar]
I din version av Excel kan du läsa den här trådade kommentaren, men eventuella ändringar i den tas bort om filen öppnas i en senare version av Excel. Läs mer: https://go.microsoft.com/fwlink/?linkid=870924
Kommentar:
    Från EI bakåt</t>
      </text>
    </comment>
    <comment ref="P148" authorId="8" shapeId="0" xr:uid="{00000000-0006-0000-0600-00000E000000}">
      <text>
        <r>
          <rPr>
            <b/>
            <sz val="8"/>
            <color indexed="81"/>
            <rFont val="Tahoma"/>
            <family val="2"/>
          </rPr>
          <t>Sonya Trad:</t>
        </r>
        <r>
          <rPr>
            <sz val="8"/>
            <color indexed="81"/>
            <rFont val="Tahoma"/>
            <family val="2"/>
          </rPr>
          <t xml:space="preserve">
decimalfel</t>
        </r>
      </text>
    </comment>
    <comment ref="A150" authorId="38" shapeId="0" xr:uid="{9E334D4B-5DD1-4D66-BB1C-C47F66D17883}">
      <text>
        <t>[Trådad kommentar]
I din version av Excel kan du läsa den här trådade kommentaren, men eventuella ändringar i den tas bort om filen öppnas i en senare version av Excel. Läs mer: https://go.microsoft.com/fwlink/?linkid=870924
Kommentar:
    Bionär</t>
      </text>
    </comment>
    <comment ref="X150" authorId="39" shapeId="0" xr:uid="{887CB715-8767-49A1-88BC-8108DD056632}">
      <text>
        <t>[Trådad kommentar]
I din version av Excel kan du läsa den här trådade kommentaren, men eventuella ändringar i den tas bort om filen öppnas i en senare version av Excel. Läs mer: https://go.microsoft.com/fwlink/?linkid=870924
Kommentar:
    Från ei tom 2013</t>
      </text>
    </comment>
    <comment ref="A153" authorId="40" shapeId="0" xr:uid="{525ED0D1-402D-49CE-9958-49F13560B77D}">
      <text>
        <t>[Trådad kommentar]
I din version av Excel kan du läsa den här trådade kommentaren, men eventuella ändringar i den tas bort om filen öppnas i en senare version av Excel. Läs mer: https://go.microsoft.com/fwlink/?linkid=870924
Kommentar:
    Jämtlands Värme</t>
      </text>
    </comment>
    <comment ref="X153" authorId="41" shapeId="0" xr:uid="{8DA59AAE-D37A-450B-A99D-CB698375A777}">
      <text>
        <t>[Trådad kommentar]
I din version av Excel kan du läsa den här trådade kommentaren, men eventuella ändringar i den tas bort om filen öppnas i en senare version av Excel. Läs mer: https://go.microsoft.com/fwlink/?linkid=870924
Kommentar:
    Från EI bakåt</t>
      </text>
    </comment>
    <comment ref="W156" authorId="42" shapeId="0" xr:uid="{BC7A5FF9-DF00-43E5-B637-91637F5F153D}">
      <text>
        <t>[Trådad kommentar]
I din version av Excel kan du läsa den här trådade kommentaren, men eventuella ändringar i den tas bort om filen öppnas i en senare version av Excel. Läs mer: https://go.microsoft.com/fwlink/?linkid=870924
Kommentar:
    Från EI bakåt tom. 2012</t>
      </text>
    </comment>
    <comment ref="L157" authorId="3" shapeId="0" xr:uid="{F7C3A739-875C-49B7-8858-F9C894602368}">
      <text>
        <r>
          <rPr>
            <b/>
            <sz val="9"/>
            <color indexed="81"/>
            <rFont val="Tahoma"/>
            <family val="2"/>
          </rPr>
          <t>Nicole Burstein:</t>
        </r>
        <r>
          <rPr>
            <sz val="9"/>
            <color indexed="81"/>
            <rFont val="Tahoma"/>
            <family val="2"/>
          </rPr>
          <t xml:space="preserve">
Uppenbart fel, tidigare 452,76</t>
        </r>
      </text>
    </comment>
    <comment ref="R157" authorId="3" shapeId="0" xr:uid="{BF78F1D5-AA95-4940-847D-D84D661DEAB8}">
      <text>
        <r>
          <rPr>
            <b/>
            <sz val="9"/>
            <color indexed="81"/>
            <rFont val="Tahoma"/>
            <family val="2"/>
          </rPr>
          <t>Nicole Burstein:</t>
        </r>
        <r>
          <rPr>
            <sz val="9"/>
            <color indexed="81"/>
            <rFont val="Tahoma"/>
            <family val="2"/>
          </rPr>
          <t xml:space="preserve">
EI</t>
        </r>
      </text>
    </comment>
    <comment ref="A158" authorId="43" shapeId="0" xr:uid="{FF9C3FE0-95FC-430F-884F-A32C194C00C0}">
      <text>
        <t>[Trådad kommentar]
I din version av Excel kan du läsa den här trådade kommentaren, men eventuella ändringar i den tas bort om filen öppnas i en senare version av Excel. Läs mer: https://go.microsoft.com/fwlink/?linkid=870924
Kommentar:
    inkl. kvarnberg from. 2018</t>
      </text>
    </comment>
    <comment ref="A172" authorId="44" shapeId="0" xr:uid="{BC2D1726-4584-47E0-AA6F-74D3B3D2B237}">
      <text>
        <t>[Trådad kommentar]
I din version av Excel kan du läsa den här trådade kommentaren, men eventuella ändringar i den tas bort om filen öppnas i en senare version av Excel. Läs mer: https://go.microsoft.com/fwlink/?linkid=870924
Kommentar:
    Rindi</t>
      </text>
    </comment>
    <comment ref="X172" authorId="3" shapeId="0" xr:uid="{FCCAC994-C93A-482F-AE9B-FBDD36A6490A}">
      <text>
        <r>
          <rPr>
            <b/>
            <sz val="9"/>
            <color indexed="81"/>
            <rFont val="Tahoma"/>
            <family val="2"/>
          </rPr>
          <t>Nicole Burstein:</t>
        </r>
        <r>
          <rPr>
            <sz val="9"/>
            <color indexed="81"/>
            <rFont val="Tahoma"/>
            <family val="2"/>
          </rPr>
          <t xml:space="preserve">
Från EI (RINDI)
</t>
        </r>
      </text>
    </comment>
    <comment ref="P173" authorId="8" shapeId="0" xr:uid="{00000000-0006-0000-0600-00000F000000}">
      <text>
        <r>
          <rPr>
            <b/>
            <sz val="8"/>
            <color indexed="81"/>
            <rFont val="Tahoma"/>
            <family val="2"/>
          </rPr>
          <t>Sonya Trad:</t>
        </r>
        <r>
          <rPr>
            <sz val="8"/>
            <color indexed="81"/>
            <rFont val="Tahoma"/>
            <family val="2"/>
          </rPr>
          <t xml:space="preserve">
decimalfel
</t>
        </r>
      </text>
    </comment>
    <comment ref="A174" authorId="45" shapeId="0" xr:uid="{ECFB4CF0-7B9A-4461-B295-C7D5D9CC0AFA}">
      <text>
        <t>[Trådad kommentar]
I din version av Excel kan du läsa den här trådade kommentaren, men eventuella ändringar i den tas bort om filen öppnas i en senare version av Excel. Läs mer: https://go.microsoft.com/fwlink/?linkid=870924
Kommentar:
    Rindi</t>
      </text>
    </comment>
    <comment ref="X174" authorId="3" shapeId="0" xr:uid="{F71E71FC-A03B-40F5-8EDC-003A83B8A376}">
      <text>
        <r>
          <rPr>
            <b/>
            <sz val="9"/>
            <color indexed="81"/>
            <rFont val="Tahoma"/>
            <family val="2"/>
          </rPr>
          <t>Nicole Burstein:</t>
        </r>
        <r>
          <rPr>
            <sz val="9"/>
            <color indexed="81"/>
            <rFont val="Tahoma"/>
            <family val="2"/>
          </rPr>
          <t xml:space="preserve">
Från EI (RINDI)</t>
        </r>
      </text>
    </comment>
    <comment ref="A176" authorId="8" shapeId="0" xr:uid="{00000000-0006-0000-0600-000010000000}">
      <text>
        <r>
          <rPr>
            <b/>
            <sz val="8"/>
            <color indexed="81"/>
            <rFont val="Tahoma"/>
            <family val="2"/>
          </rPr>
          <t>Sonya Trad:</t>
        </r>
        <r>
          <rPr>
            <sz val="8"/>
            <color indexed="81"/>
            <rFont val="Tahoma"/>
            <family val="2"/>
          </rPr>
          <t xml:space="preserve">
ingår i Sundsvall övriga nät</t>
        </r>
      </text>
    </comment>
    <comment ref="P180" authorId="8" shapeId="0" xr:uid="{00000000-0006-0000-0600-000011000000}">
      <text>
        <r>
          <rPr>
            <b/>
            <sz val="8"/>
            <color indexed="81"/>
            <rFont val="Tahoma"/>
            <family val="2"/>
          </rPr>
          <t>Sonya Trad:</t>
        </r>
        <r>
          <rPr>
            <sz val="8"/>
            <color indexed="81"/>
            <rFont val="Tahoma"/>
            <family val="2"/>
          </rPr>
          <t xml:space="preserve">
Deciamlfel</t>
        </r>
      </text>
    </comment>
    <comment ref="A184" authorId="46" shapeId="0" xr:uid="{B85C3933-DB58-4EB1-900B-1B09C5129427}">
      <text>
        <t>[Trådad kommentar]
I din version av Excel kan du läsa den här trådade kommentaren, men eventuella ändringar i den tas bort om filen öppnas i en senare version av Excel. Läs mer: https://go.microsoft.com/fwlink/?linkid=870924
Kommentar:
    Sandviken energi</t>
      </text>
    </comment>
    <comment ref="T185" authorId="3" shapeId="0" xr:uid="{1161B099-2E02-4989-905A-F91A2D058A16}">
      <text>
        <r>
          <rPr>
            <b/>
            <sz val="9"/>
            <color indexed="81"/>
            <rFont val="Tahoma"/>
            <family val="2"/>
          </rPr>
          <t>Nicole Burstein:</t>
        </r>
        <r>
          <rPr>
            <sz val="9"/>
            <color indexed="81"/>
            <rFont val="Tahoma"/>
            <family val="2"/>
          </rPr>
          <t xml:space="preserve">
Framgissad såld värme i KVLN beroende på trend</t>
        </r>
      </text>
    </comment>
    <comment ref="A195" authorId="8" shapeId="0" xr:uid="{00000000-0006-0000-0600-000012000000}">
      <text>
        <r>
          <rPr>
            <b/>
            <sz val="8"/>
            <color indexed="81"/>
            <rFont val="Tahoma"/>
            <family val="2"/>
          </rPr>
          <t>Sonya Trad:</t>
        </r>
        <r>
          <rPr>
            <sz val="8"/>
            <color indexed="81"/>
            <rFont val="Tahoma"/>
            <family val="2"/>
          </rPr>
          <t xml:space="preserve">
ägs ej av rindi längre</t>
        </r>
      </text>
    </comment>
    <comment ref="P195" authorId="8" shapeId="0" xr:uid="{00000000-0006-0000-0600-000013000000}">
      <text>
        <r>
          <rPr>
            <b/>
            <sz val="8"/>
            <color indexed="81"/>
            <rFont val="Tahoma"/>
            <family val="2"/>
          </rPr>
          <t>Sonya Trad:</t>
        </r>
        <r>
          <rPr>
            <sz val="8"/>
            <color indexed="81"/>
            <rFont val="Tahoma"/>
            <family val="2"/>
          </rPr>
          <t xml:space="preserve">
Från EI</t>
        </r>
      </text>
    </comment>
    <comment ref="R196" authorId="3" shapeId="0" xr:uid="{60295760-A116-41F5-84AB-A8D6BF5D7755}">
      <text>
        <r>
          <rPr>
            <b/>
            <sz val="9"/>
            <color indexed="81"/>
            <rFont val="Tahoma"/>
            <family val="2"/>
          </rPr>
          <t>Nicole Burstein:</t>
        </r>
        <r>
          <rPr>
            <sz val="9"/>
            <color indexed="81"/>
            <rFont val="Tahoma"/>
            <family val="2"/>
          </rPr>
          <t xml:space="preserve">
EI</t>
        </r>
      </text>
    </comment>
    <comment ref="L205" authorId="3" shapeId="0" xr:uid="{5E732BC1-9167-47BF-970A-68D5069A1D72}">
      <text>
        <r>
          <rPr>
            <b/>
            <sz val="9"/>
            <color indexed="81"/>
            <rFont val="Tahoma"/>
            <family val="2"/>
          </rPr>
          <t>Nicole Burstein:</t>
        </r>
        <r>
          <rPr>
            <sz val="9"/>
            <color indexed="81"/>
            <rFont val="Tahoma"/>
            <family val="2"/>
          </rPr>
          <t xml:space="preserve">
Ägdes av VF, idag TVL</t>
        </r>
      </text>
    </comment>
    <comment ref="A210" authorId="3" shapeId="0" xr:uid="{F0724FCA-6FBF-4BA5-97BB-7D2A4DDC9952}">
      <text>
        <r>
          <rPr>
            <b/>
            <sz val="9"/>
            <color indexed="81"/>
            <rFont val="Tahoma"/>
            <family val="2"/>
          </rPr>
          <t>Nicole Burstein:</t>
        </r>
        <r>
          <rPr>
            <sz val="9"/>
            <color indexed="81"/>
            <rFont val="Tahoma"/>
            <family val="2"/>
          </rPr>
          <t xml:space="preserve">
Västra Mälardalens Energi från 2017</t>
        </r>
      </text>
    </comment>
    <comment ref="X210" authorId="47" shapeId="0" xr:uid="{9A730BC9-C8B9-47E3-A722-D704342DF12A}">
      <text>
        <t>[Trådad kommentar]
I din version av Excel kan du läsa den här trådade kommentaren, men eventuella ändringar i den tas bort om filen öppnas i en senare version av Excel. Läs mer: https://go.microsoft.com/fwlink/?linkid=870924
Kommentar:
    VästraMälardalen rapporterat total på EI, inget i KVLN..</t>
      </text>
    </comment>
    <comment ref="A212" authorId="8" shapeId="0" xr:uid="{00000000-0006-0000-0600-000014000000}">
      <text>
        <r>
          <rPr>
            <b/>
            <sz val="8"/>
            <color indexed="81"/>
            <rFont val="Tahoma"/>
            <family val="2"/>
          </rPr>
          <t>Sonya Trad:</t>
        </r>
        <r>
          <rPr>
            <sz val="8"/>
            <color indexed="81"/>
            <rFont val="Tahoma"/>
            <family val="2"/>
          </rPr>
          <t xml:space="preserve">
Ingår i Sundsvall övriga</t>
        </r>
      </text>
    </comment>
    <comment ref="R213" authorId="3" shapeId="0" xr:uid="{AFA9607B-3BCD-403E-8BF0-5642257873CE}">
      <text>
        <r>
          <rPr>
            <b/>
            <sz val="9"/>
            <color indexed="81"/>
            <rFont val="Tahoma"/>
            <family val="2"/>
          </rPr>
          <t>Nicole Burstein:</t>
        </r>
        <r>
          <rPr>
            <sz val="9"/>
            <color indexed="81"/>
            <rFont val="Tahoma"/>
            <family val="2"/>
          </rPr>
          <t xml:space="preserve">
EI</t>
        </r>
      </text>
    </comment>
    <comment ref="W213" authorId="48" shapeId="0" xr:uid="{BFAD874B-CC41-4184-8C45-6AA8FFF7CF28}">
      <text>
        <t>[Trådad kommentar]
I din version av Excel kan du läsa den här trådade kommentaren, men eventuella ändringar i den tas bort om filen öppnas i en senare version av Excel. Läs mer: https://go.microsoft.com/fwlink/?linkid=870924
Kommentar:
    Från EI bakåt</t>
      </text>
    </comment>
    <comment ref="A215" authorId="3" shapeId="0" xr:uid="{5B3BDFC4-7EA7-4E20-BB37-D20DF1C0E76B}">
      <text>
        <r>
          <rPr>
            <b/>
            <sz val="9"/>
            <color indexed="81"/>
            <rFont val="Tahoma"/>
            <family val="2"/>
          </rPr>
          <t>Nicole Burstein:</t>
        </r>
        <r>
          <rPr>
            <sz val="9"/>
            <color indexed="81"/>
            <rFont val="Tahoma"/>
            <family val="2"/>
          </rPr>
          <t xml:space="preserve">
Avslutad 2015</t>
        </r>
      </text>
    </comment>
    <comment ref="R216" authorId="3" shapeId="0" xr:uid="{E0294679-EDB0-46F3-9D48-50486767EAFC}">
      <text>
        <r>
          <rPr>
            <b/>
            <sz val="9"/>
            <color indexed="81"/>
            <rFont val="Tahoma"/>
            <family val="2"/>
          </rPr>
          <t>Nicole Burstein:</t>
        </r>
        <r>
          <rPr>
            <sz val="9"/>
            <color indexed="81"/>
            <rFont val="Tahoma"/>
            <family val="2"/>
          </rPr>
          <t xml:space="preserve">
tidigare 210,72 Orimligt!</t>
        </r>
      </text>
    </comment>
    <comment ref="A224" authorId="49" shapeId="0" xr:uid="{1700A8E2-9989-42AE-8FEA-9BAEF62BD66F}">
      <text>
        <t>[Trådad kommentar]
I din version av Excel kan du läsa den här trådade kommentaren, men eventuella ändringar i den tas bort om filen öppnas i en senare version av Excel. Läs mer: https://go.microsoft.com/fwlink/?linkid=870924
Kommentar:
    Ingår i HVC Degerfors from. 2018</t>
      </text>
    </comment>
    <comment ref="A230" authorId="3" shapeId="0" xr:uid="{26FB0CC2-7848-49A2-B9F8-FFE2B6E75B4C}">
      <text>
        <r>
          <rPr>
            <b/>
            <sz val="9"/>
            <color indexed="81"/>
            <rFont val="Tahoma"/>
            <family val="2"/>
          </rPr>
          <t>Nicole Burstein:</t>
        </r>
        <r>
          <rPr>
            <sz val="9"/>
            <color indexed="81"/>
            <rFont val="Tahoma"/>
            <family val="2"/>
          </rPr>
          <t xml:space="preserve">
Ingår i Bräcke sedan 2009</t>
        </r>
      </text>
    </comment>
    <comment ref="P230" authorId="8" shapeId="0" xr:uid="{00000000-0006-0000-0600-000015000000}">
      <text>
        <r>
          <rPr>
            <b/>
            <sz val="8"/>
            <color indexed="81"/>
            <rFont val="Tahoma"/>
            <family val="2"/>
          </rPr>
          <t>Sonya Trad:</t>
        </r>
        <r>
          <rPr>
            <sz val="8"/>
            <color indexed="81"/>
            <rFont val="Tahoma"/>
            <family val="2"/>
          </rPr>
          <t xml:space="preserve">
ingår i bräcke</t>
        </r>
      </text>
    </comment>
    <comment ref="A231" authorId="3" shapeId="0" xr:uid="{46B86B79-37E5-4161-94EB-FC0830042569}">
      <text>
        <r>
          <rPr>
            <b/>
            <sz val="9"/>
            <color indexed="81"/>
            <rFont val="Tahoma"/>
            <family val="2"/>
          </rPr>
          <t>Nicole Burstein:</t>
        </r>
        <r>
          <rPr>
            <sz val="9"/>
            <color indexed="81"/>
            <rFont val="Tahoma"/>
            <family val="2"/>
          </rPr>
          <t xml:space="preserve">
Arboga-Köping sedan 2017
</t>
        </r>
      </text>
    </comment>
    <comment ref="A232" authorId="50" shapeId="0" xr:uid="{F903DE72-0F44-40E3-B017-2F9CF4194A37}">
      <text>
        <t>[Trådad kommentar]
I din version av Excel kan du läsa den här trådade kommentaren, men eventuella ändringar i den tas bort om filen öppnas i en senare version av Excel. Läs mer: https://go.microsoft.com/fwlink/?linkid=870924
Kommentar:
    Solör</t>
      </text>
    </comment>
    <comment ref="X232" authorId="51" shapeId="0" xr:uid="{D0F16536-DDCC-4991-9245-099F308EBB54}">
      <text>
        <t>[Trådad kommentar]
I din version av Excel kan du läsa den här trådade kommentaren, men eventuella ändringar i den tas bort om filen öppnas i en senare version av Excel. Läs mer: https://go.microsoft.com/fwlink/?linkid=870924
Kommentar:
    EI from. 2014 PGA solör</t>
      </text>
    </comment>
    <comment ref="A233" authorId="52" shapeId="0" xr:uid="{CE342374-248D-4970-A5E8-94914627D8EB}">
      <text>
        <t>[Trådad kommentar]
I din version av Excel kan du läsa den här trådade kommentaren, men eventuella ändringar i den tas bort om filen öppnas i en senare version av Excel. Läs mer: https://go.microsoft.com/fwlink/?linkid=870924
Kommentar:
    Solör</t>
      </text>
    </comment>
    <comment ref="X233" authorId="53" shapeId="0" xr:uid="{0D09C314-B07E-4ACF-A0D2-8067139A150C}">
      <text>
        <t>[Trådad kommentar]
I din version av Excel kan du läsa den här trådade kommentaren, men eventuella ändringar i den tas bort om filen öppnas i en senare version av Excel. Läs mer: https://go.microsoft.com/fwlink/?linkid=870924
Kommentar:
    Från EI sedan 2014 pga solör</t>
      </text>
    </comment>
    <comment ref="X235" authorId="54" shapeId="0" xr:uid="{305E5002-02DE-45BA-90B6-7A7CD2C44595}">
      <text>
        <t>[Trådad kommentar]
I din version av Excel kan du läsa den här trådade kommentaren, men eventuella ändringar i den tas bort om filen öppnas i en senare version av Excel. Läs mer: https://go.microsoft.com/fwlink/?linkid=870924
Kommentar:
    Från EI sedan 2014 pga Solör</t>
      </text>
    </comment>
    <comment ref="X238" authorId="55" shapeId="0" xr:uid="{77B8EC45-9E4D-4563-937B-D33DC8BE1BE6}">
      <text>
        <t>[Trådad kommentar]
I din version av Excel kan du läsa den här trådade kommentaren, men eventuella ändringar i den tas bort om filen öppnas i en senare version av Excel. Läs mer: https://go.microsoft.com/fwlink/?linkid=870924
Kommentar:
    Från EI bakåt</t>
      </text>
    </comment>
    <comment ref="A241" authorId="8" shapeId="0" xr:uid="{00000000-0006-0000-0600-000016000000}">
      <text>
        <r>
          <rPr>
            <b/>
            <sz val="8"/>
            <color indexed="81"/>
            <rFont val="Tahoma"/>
            <family val="2"/>
          </rPr>
          <t>Sonya Trad:</t>
        </r>
        <r>
          <rPr>
            <sz val="8"/>
            <color indexed="81"/>
            <rFont val="Tahoma"/>
            <family val="2"/>
          </rPr>
          <t xml:space="preserve">
Ingår i sundsvalls övriga nät</t>
        </r>
      </text>
    </comment>
    <comment ref="X242" authorId="56" shapeId="0" xr:uid="{A63D9398-9409-4DBB-90A0-807B1272651B}">
      <text>
        <t>[Trådad kommentar]
I din version av Excel kan du läsa den här trådade kommentaren, men eventuella ändringar i den tas bort om filen öppnas i en senare version av Excel. Läs mer: https://go.microsoft.com/fwlink/?linkid=870924
Kommentar:
    Från EI from 2014 pga Solör</t>
      </text>
    </comment>
    <comment ref="A243" authorId="8" shapeId="0" xr:uid="{00000000-0006-0000-0600-000017000000}">
      <text>
        <r>
          <rPr>
            <b/>
            <sz val="8"/>
            <color indexed="81"/>
            <rFont val="Tahoma"/>
            <family val="2"/>
          </rPr>
          <t>Sonya Trad:</t>
        </r>
        <r>
          <rPr>
            <sz val="8"/>
            <color indexed="81"/>
            <rFont val="Tahoma"/>
            <family val="2"/>
          </rPr>
          <t xml:space="preserve">
Ingår i fortums stockholmsnät</t>
        </r>
      </text>
    </comment>
    <comment ref="P244" authorId="8" shapeId="0" xr:uid="{00000000-0006-0000-0600-000018000000}">
      <text>
        <r>
          <rPr>
            <b/>
            <sz val="8"/>
            <color indexed="81"/>
            <rFont val="Tahoma"/>
            <family val="2"/>
          </rPr>
          <t>Sonya Trad:</t>
        </r>
        <r>
          <rPr>
            <sz val="8"/>
            <color indexed="81"/>
            <rFont val="Tahoma"/>
            <family val="2"/>
          </rPr>
          <t xml:space="preserve">
decimalfel</t>
        </r>
      </text>
    </comment>
    <comment ref="X245" authorId="57" shapeId="0" xr:uid="{30D65BCF-B131-4C0B-A501-FFF6783017A8}">
      <text>
        <t>[Trådad kommentar]
I din version av Excel kan du läsa den här trådade kommentaren, men eventuella ändringar i den tas bort om filen öppnas i en senare version av Excel. Läs mer: https://go.microsoft.com/fwlink/?linkid=870924
Kommentar:
    Från EI</t>
      </text>
    </comment>
    <comment ref="S246" authorId="58" shapeId="0" xr:uid="{6737FADF-E3E4-4AA9-B532-C7E93E39891C}">
      <text>
        <t>[Trådad kommentar]
I din version av Excel kan du läsa den här trådade kommentaren, men eventuella ändringar i den tas bort om filen öppnas i en senare version av Excel. Läs mer: https://go.microsoft.com/fwlink/?linkid=870924
Kommentar:
    Från EI</t>
      </text>
    </comment>
    <comment ref="A247" authorId="8" shapeId="0" xr:uid="{00000000-0006-0000-0600-000019000000}">
      <text>
        <r>
          <rPr>
            <b/>
            <sz val="8"/>
            <color indexed="81"/>
            <rFont val="Tahoma"/>
            <family val="2"/>
          </rPr>
          <t>Sonya Trad:</t>
        </r>
        <r>
          <rPr>
            <sz val="8"/>
            <color indexed="81"/>
            <rFont val="Tahoma"/>
            <family val="2"/>
          </rPr>
          <t xml:space="preserve">
inkulderar Ljungsbro, Malmslätt, sturefors, Långasjönäs</t>
        </r>
      </text>
    </comment>
    <comment ref="A248" authorId="3" shapeId="0" xr:uid="{972D1032-95D6-48D9-824B-47214346663A}">
      <text>
        <r>
          <rPr>
            <b/>
            <sz val="9"/>
            <color indexed="81"/>
            <rFont val="Tahoma"/>
            <family val="2"/>
          </rPr>
          <t>Nicole Burstein:</t>
        </r>
        <r>
          <rPr>
            <sz val="9"/>
            <color indexed="81"/>
            <rFont val="Tahoma"/>
            <family val="2"/>
          </rPr>
          <t xml:space="preserve">
Nedstängd enl kontakt
</t>
        </r>
      </text>
    </comment>
    <comment ref="A255" authorId="8" shapeId="0" xr:uid="{00000000-0006-0000-0600-00001A000000}">
      <text>
        <r>
          <rPr>
            <b/>
            <sz val="8"/>
            <color indexed="81"/>
            <rFont val="Tahoma"/>
            <family val="2"/>
          </rPr>
          <t>Sonya Trad:</t>
        </r>
        <r>
          <rPr>
            <sz val="8"/>
            <color indexed="81"/>
            <rFont val="Tahoma"/>
            <family val="2"/>
          </rPr>
          <t xml:space="preserve">
Ingår i sunsvalls övriga nät</t>
        </r>
      </text>
    </comment>
    <comment ref="P257" authorId="8" shapeId="0" xr:uid="{00000000-0006-0000-0600-00001B000000}">
      <text>
        <r>
          <rPr>
            <b/>
            <sz val="8"/>
            <color indexed="81"/>
            <rFont val="Tahoma"/>
            <family val="2"/>
          </rPr>
          <t>Sonya Trad:</t>
        </r>
        <r>
          <rPr>
            <sz val="8"/>
            <color indexed="81"/>
            <rFont val="Tahoma"/>
            <family val="2"/>
          </rPr>
          <t xml:space="preserve">
taget från EI</t>
        </r>
      </text>
    </comment>
    <comment ref="A258" authorId="3" shapeId="0" xr:uid="{33AFCE5C-8998-4DA0-8773-1FEDF1861737}">
      <text>
        <r>
          <rPr>
            <b/>
            <sz val="9"/>
            <color indexed="81"/>
            <rFont val="Tahoma"/>
            <family val="2"/>
          </rPr>
          <t>Nicole Burstein:</t>
        </r>
        <r>
          <rPr>
            <sz val="9"/>
            <color indexed="81"/>
            <rFont val="Tahoma"/>
            <family val="2"/>
          </rPr>
          <t xml:space="preserve">
Nu även Eslöv</t>
        </r>
      </text>
    </comment>
    <comment ref="U263" authorId="59" shapeId="0" xr:uid="{0AEC150A-1D09-43E4-9935-632EC7BAFD68}">
      <text>
        <t>[Trådad kommentar]
I din version av Excel kan du läsa den här trådade kommentaren, men eventuella ändringar i den tas bort om filen öppnas i en senare version av Excel. Läs mer: https://go.microsoft.com/fwlink/?linkid=870924
Kommentar:
    Från EI</t>
      </text>
    </comment>
    <comment ref="Q264" authorId="3" shapeId="0" xr:uid="{B664D9B6-830F-4200-8B9C-CAC2D5B478D8}">
      <text>
        <r>
          <rPr>
            <b/>
            <sz val="9"/>
            <color indexed="81"/>
            <rFont val="Tahoma"/>
            <family val="2"/>
          </rPr>
          <t>Nicole Burstein:</t>
        </r>
        <r>
          <rPr>
            <sz val="9"/>
            <color indexed="81"/>
            <rFont val="Tahoma"/>
            <family val="2"/>
          </rPr>
          <t xml:space="preserve">
EI</t>
        </r>
      </text>
    </comment>
    <comment ref="X264" authorId="3" shapeId="0" xr:uid="{509C5DED-CD34-4B74-BAE2-1FC1F463F390}">
      <text>
        <r>
          <rPr>
            <b/>
            <sz val="9"/>
            <color indexed="81"/>
            <rFont val="Tahoma"/>
            <family val="2"/>
          </rPr>
          <t>Nicole Burstein:</t>
        </r>
        <r>
          <rPr>
            <sz val="9"/>
            <color indexed="81"/>
            <rFont val="Tahoma"/>
            <family val="2"/>
          </rPr>
          <t xml:space="preserve">
Från EI</t>
        </r>
      </text>
    </comment>
    <comment ref="A274" authorId="60" shapeId="0" xr:uid="{3042C502-A09E-47F4-B6F1-13A64C9B0C2B}">
      <text>
        <t>[Trådad kommentar]
I din version av Excel kan du läsa den här trådade kommentaren, men eventuella ändringar i den tas bort om filen öppnas i en senare version av Excel. Läs mer: https://go.microsoft.com/fwlink/?linkid=870924
Kommentar:
    Solör</t>
      </text>
    </comment>
    <comment ref="X274" authorId="61" shapeId="0" xr:uid="{813277B8-6402-45DA-8725-BB0735C44E5D}">
      <text>
        <t>[Trådad kommentar]
I din version av Excel kan du läsa den här trådade kommentaren, men eventuella ändringar i den tas bort om filen öppnas i en senare version av Excel. Läs mer: https://go.microsoft.com/fwlink/?linkid=870924
Kommentar:
    Från EI bakåt</t>
      </text>
    </comment>
    <comment ref="A276" authorId="18" shapeId="0" xr:uid="{00000000-0006-0000-0600-00001C000000}">
      <text>
        <r>
          <rPr>
            <b/>
            <sz val="9"/>
            <color indexed="81"/>
            <rFont val="Tahoma"/>
            <family val="2"/>
          </rPr>
          <t>David Holmström:</t>
        </r>
        <r>
          <rPr>
            <sz val="9"/>
            <color indexed="81"/>
            <rFont val="Tahoma"/>
            <family val="2"/>
          </rPr>
          <t xml:space="preserve">
Tidigare Mjölby skänninge
</t>
        </r>
      </text>
    </comment>
    <comment ref="T278" authorId="62" shapeId="0" xr:uid="{7B702F6E-FADB-4A83-AE0C-2CABD22265FB}">
      <text>
        <t>[Trådad kommentar]
I din version av Excel kan du läsa den här trådade kommentaren, men eventuella ändringar i den tas bort om filen öppnas i en senare version av Excel. Läs mer: https://go.microsoft.com/fwlink/?linkid=870924
Kommentar:
    Från EI</t>
      </text>
    </comment>
    <comment ref="U278" authorId="63" shapeId="0" xr:uid="{B8A97089-0491-4475-A22A-DAE5E9CE53C1}">
      <text>
        <t>[Trådad kommentar]
I din version av Excel kan du läsa den här trådade kommentaren, men eventuella ändringar i den tas bort om filen öppnas i en senare version av Excel. Läs mer: https://go.microsoft.com/fwlink/?linkid=870924
Kommentar:
    Från EI</t>
      </text>
    </comment>
    <comment ref="V278" authorId="3" shapeId="0" xr:uid="{5432F345-61E9-47E2-8A29-D330DD8FA976}">
      <text>
        <r>
          <rPr>
            <b/>
            <sz val="9"/>
            <color indexed="81"/>
            <rFont val="Tahoma"/>
            <family val="2"/>
          </rPr>
          <t>Nicole Burstein:</t>
        </r>
        <r>
          <rPr>
            <sz val="9"/>
            <color indexed="81"/>
            <rFont val="Tahoma"/>
            <family val="2"/>
          </rPr>
          <t xml:space="preserve">
Från EI</t>
        </r>
      </text>
    </comment>
    <comment ref="R279" authorId="3" shapeId="0" xr:uid="{3045D0A6-CF33-46B4-9E6C-A8CFC71748DD}">
      <text>
        <r>
          <rPr>
            <b/>
            <sz val="9"/>
            <color indexed="81"/>
            <rFont val="Tahoma"/>
            <family val="2"/>
          </rPr>
          <t>Nicole Burstein:</t>
        </r>
        <r>
          <rPr>
            <sz val="9"/>
            <color indexed="81"/>
            <rFont val="Tahoma"/>
            <family val="2"/>
          </rPr>
          <t xml:space="preserve">
EI</t>
        </r>
      </text>
    </comment>
    <comment ref="S283" authorId="64" shapeId="0" xr:uid="{C02E46DC-C724-432B-A244-CC92016852BD}">
      <text>
        <t>[Trådad kommentar]
I din version av Excel kan du läsa den här trådade kommentaren, men eventuella ändringar i den tas bort om filen öppnas i en senare version av Excel. Läs mer: https://go.microsoft.com/fwlink/?linkid=870924
Kommentar:
    Från EI</t>
      </text>
    </comment>
    <comment ref="T283" authorId="65" shapeId="0" xr:uid="{1A16BF1C-321C-4FC5-9B1F-40CAA1E78C41}">
      <text>
        <t>[Trådad kommentar]
I din version av Excel kan du läsa den här trådade kommentaren, men eventuella ändringar i den tas bort om filen öppnas i en senare version av Excel. Läs mer: https://go.microsoft.com/fwlink/?linkid=870924
Kommentar:
    Från EI</t>
      </text>
    </comment>
    <comment ref="A285" authorId="66" shapeId="0" xr:uid="{A29C9D69-8006-4FFE-8F7B-6AEFB97AFB60}">
      <text>
        <t>[Trådad kommentar]
I din version av Excel kan du läsa den här trådade kommentaren, men eventuella ändringar i den tas bort om filen öppnas i en senare version av Excel. Läs mer: https://go.microsoft.com/fwlink/?linkid=870924
Kommentar:
    Munkfors energi rapporterar ej</t>
      </text>
    </comment>
    <comment ref="X285" authorId="67" shapeId="0" xr:uid="{4354D7F1-E1E9-47CD-8AF1-9CEFE196E6EB}">
      <text>
        <t>[Trådad kommentar]
I din version av Excel kan du läsa den här trådade kommentaren, men eventuella ändringar i den tas bort om filen öppnas i en senare version av Excel. Läs mer: https://go.microsoft.com/fwlink/?linkid=870924
Kommentar:
    Från EI tom 2012</t>
      </text>
    </comment>
    <comment ref="A288" authorId="68" shapeId="0" xr:uid="{19D615B7-9C25-439D-8BE3-1D661C5355CD}">
      <text>
        <t>[Trådad kommentar]
I din version av Excel kan du läsa den här trådade kommentaren, men eventuella ändringar i den tas bort om filen öppnas i en senare version av Excel. Läs mer: https://go.microsoft.com/fwlink/?linkid=870924
Kommentar:
    Solör</t>
      </text>
    </comment>
    <comment ref="X288" authorId="69" shapeId="0" xr:uid="{F972DE6C-1617-4095-8DE3-F284FDDDFBD5}">
      <text>
        <t>[Trådad kommentar]
I din version av Excel kan du läsa den här trådade kommentaren, men eventuella ändringar i den tas bort om filen öppnas i en senare version av Excel. Läs mer: https://go.microsoft.com/fwlink/?linkid=870924
Kommentar:
    Från EI bakåt</t>
      </text>
    </comment>
    <comment ref="A289" authorId="70" shapeId="0" xr:uid="{FB44991B-7C8F-44B4-B04F-2BC47169211D}">
      <text>
        <t>[Trådad kommentar]
I din version av Excel kan du läsa den här trådade kommentaren, men eventuella ändringar i den tas bort om filen öppnas i en senare version av Excel. Läs mer: https://go.microsoft.com/fwlink/?linkid=870924
Kommentar:
    Solör</t>
      </text>
    </comment>
    <comment ref="X289" authorId="71" shapeId="0" xr:uid="{FFB69F7D-9B3A-4A50-8B5A-1641F428DFF9}">
      <text>
        <t>[Trådad kommentar]
I din version av Excel kan du läsa den här trådade kommentaren, men eventuella ändringar i den tas bort om filen öppnas i en senare version av Excel. Läs mer: https://go.microsoft.com/fwlink/?linkid=870924
Kommentar:
    Från EI bakåt</t>
      </text>
    </comment>
    <comment ref="A291" authorId="72" shapeId="0" xr:uid="{6BDF6F79-B6A6-41CF-ABFA-767442B14AF7}">
      <text>
        <t>[Trådad kommentar]
I din version av Excel kan du läsa den här trådade kommentaren, men eventuella ändringar i den tas bort om filen öppnas i en senare version av Excel. Läs mer: https://go.microsoft.com/fwlink/?linkid=870924
Kommentar:
    Ingår i stockholm</t>
      </text>
    </comment>
    <comment ref="A292" authorId="73" shapeId="0" xr:uid="{95569C17-65E2-454D-9724-009B762BEA7C}">
      <text>
        <t>[Trådad kommentar]
I din version av Excel kan du läsa den här trådade kommentaren, men eventuella ändringar i den tas bort om filen öppnas i en senare version av Excel. Läs mer: https://go.microsoft.com/fwlink/?linkid=870924
Kommentar:
    Solör</t>
      </text>
    </comment>
    <comment ref="L293" authorId="3" shapeId="0" xr:uid="{9E357553-2B7F-4BC5-9A6D-360925850DD5}">
      <text>
        <r>
          <rPr>
            <b/>
            <sz val="9"/>
            <color indexed="81"/>
            <rFont val="Tahoma"/>
            <family val="2"/>
          </rPr>
          <t>Nicole Burstein:</t>
        </r>
        <r>
          <rPr>
            <sz val="9"/>
            <color indexed="81"/>
            <rFont val="Tahoma"/>
            <family val="2"/>
          </rPr>
          <t xml:space="preserve">
ÄGARE=VATTENFALL</t>
        </r>
      </text>
    </comment>
    <comment ref="W294" authorId="3" shapeId="0" xr:uid="{7C76D3A9-4A33-4ADF-A56B-E58A3A5F8155}">
      <text>
        <r>
          <rPr>
            <b/>
            <sz val="9"/>
            <color indexed="81"/>
            <rFont val="Tahoma"/>
            <family val="2"/>
          </rPr>
          <t>Nicole Burstein:</t>
        </r>
        <r>
          <rPr>
            <sz val="9"/>
            <color indexed="81"/>
            <rFont val="Tahoma"/>
            <family val="2"/>
          </rPr>
          <t xml:space="preserve">
EI bakåt</t>
        </r>
      </text>
    </comment>
    <comment ref="A295" authorId="74" shapeId="0" xr:uid="{DAED4F19-9ABB-4D21-A842-528BE644B506}">
      <text>
        <t>[Trådad kommentar]
I din version av Excel kan du läsa den här trådade kommentaren, men eventuella ändringar i den tas bort om filen öppnas i en senare version av Excel. Läs mer: https://go.microsoft.com/fwlink/?linkid=870924
Kommentar:
    Solör</t>
      </text>
    </comment>
    <comment ref="X295" authorId="3" shapeId="0" xr:uid="{441ADA55-8CB5-4FED-B397-BFBDC16B90AC}">
      <text>
        <r>
          <rPr>
            <b/>
            <sz val="9"/>
            <color indexed="81"/>
            <rFont val="Tahoma"/>
            <family val="2"/>
          </rPr>
          <t>Nicole Burstein:</t>
        </r>
        <r>
          <rPr>
            <sz val="9"/>
            <color indexed="81"/>
            <rFont val="Tahoma"/>
            <family val="2"/>
          </rPr>
          <t xml:space="preserve">
EI till 2015</t>
        </r>
      </text>
    </comment>
    <comment ref="A298" authorId="3" shapeId="0" xr:uid="{F9119EEA-9BD4-4A58-AB93-3F6301A85227}">
      <text>
        <r>
          <rPr>
            <b/>
            <sz val="9"/>
            <color indexed="81"/>
            <rFont val="Tahoma"/>
            <family val="2"/>
          </rPr>
          <t>Nicole Burstein:</t>
        </r>
        <r>
          <rPr>
            <sz val="9"/>
            <color indexed="81"/>
            <rFont val="Tahoma"/>
            <family val="2"/>
          </rPr>
          <t xml:space="preserve">
Norrköping-Söderköping från 2017</t>
        </r>
      </text>
    </comment>
    <comment ref="P298" authorId="3" shapeId="0" xr:uid="{DB3A1644-78EC-4F89-BB47-A39D0CB837C1}">
      <text>
        <r>
          <rPr>
            <b/>
            <sz val="9"/>
            <color indexed="81"/>
            <rFont val="Tahoma"/>
            <family val="2"/>
          </rPr>
          <t>Nicole Burstein:</t>
        </r>
        <r>
          <rPr>
            <sz val="9"/>
            <color indexed="81"/>
            <rFont val="Tahoma"/>
            <family val="2"/>
          </rPr>
          <t xml:space="preserve">
EI</t>
        </r>
      </text>
    </comment>
    <comment ref="A299" authorId="3" shapeId="0" xr:uid="{CDFA31FA-E5A6-407C-AF72-BD7392DA1697}">
      <text>
        <r>
          <rPr>
            <b/>
            <sz val="9"/>
            <color indexed="81"/>
            <rFont val="Tahoma"/>
            <family val="2"/>
          </rPr>
          <t>Nicole Burstein:</t>
        </r>
        <r>
          <rPr>
            <sz val="9"/>
            <color indexed="81"/>
            <rFont val="Tahoma"/>
            <family val="2"/>
          </rPr>
          <t xml:space="preserve">
Sammanslaget från 2017
</t>
        </r>
      </text>
    </comment>
    <comment ref="A300" authorId="75" shapeId="0" xr:uid="{D30A9DBB-5AA0-430A-898A-DBCB435A0464}">
      <text>
        <t>[Trådad kommentar]
I din version av Excel kan du läsa den här trådade kommentaren, men eventuella ändringar i den tas bort om filen öppnas i en senare version av Excel. Läs mer: https://go.microsoft.com/fwlink/?linkid=870924
Kommentar:
    Bionär</t>
      </text>
    </comment>
    <comment ref="P300" authorId="3" shapeId="0" xr:uid="{E6455F95-68B0-4E2C-971A-5A885A9567C2}">
      <text>
        <r>
          <rPr>
            <b/>
            <sz val="9"/>
            <color indexed="81"/>
            <rFont val="Tahoma"/>
            <family val="2"/>
          </rPr>
          <t>Nicole Burstein:</t>
        </r>
        <r>
          <rPr>
            <sz val="9"/>
            <color indexed="81"/>
            <rFont val="Tahoma"/>
            <family val="2"/>
          </rPr>
          <t xml:space="preserve">
EI
</t>
        </r>
      </text>
    </comment>
    <comment ref="X300" authorId="3" shapeId="0" xr:uid="{E19BC147-DE4A-4591-818B-3A038ED5D265}">
      <text>
        <r>
          <rPr>
            <b/>
            <sz val="9"/>
            <color indexed="81"/>
            <rFont val="Tahoma"/>
            <family val="2"/>
          </rPr>
          <t>Nicole Burstein:</t>
        </r>
        <r>
          <rPr>
            <sz val="9"/>
            <color indexed="81"/>
            <rFont val="Tahoma"/>
            <family val="2"/>
          </rPr>
          <t xml:space="preserve">
Från EI</t>
        </r>
      </text>
    </comment>
    <comment ref="P304" authorId="8" shapeId="0" xr:uid="{00000000-0006-0000-0600-00001D000000}">
      <text>
        <r>
          <rPr>
            <b/>
            <sz val="8"/>
            <color indexed="81"/>
            <rFont val="Tahoma"/>
            <family val="2"/>
          </rPr>
          <t>Sonya Trad:</t>
        </r>
        <r>
          <rPr>
            <sz val="8"/>
            <color indexed="81"/>
            <rFont val="Tahoma"/>
            <family val="2"/>
          </rPr>
          <t xml:space="preserve">
taget från EI</t>
        </r>
      </text>
    </comment>
    <comment ref="A305" authorId="8" shapeId="0" xr:uid="{00000000-0006-0000-0600-00001E000000}">
      <text>
        <r>
          <rPr>
            <b/>
            <sz val="8"/>
            <color indexed="81"/>
            <rFont val="Tahoma"/>
            <family val="2"/>
          </rPr>
          <t>Sonya Trad:</t>
        </r>
        <r>
          <rPr>
            <sz val="8"/>
            <color indexed="81"/>
            <rFont val="Tahoma"/>
            <family val="2"/>
          </rPr>
          <t xml:space="preserve">
såld till ?? </t>
        </r>
      </text>
    </comment>
    <comment ref="A306" authorId="3" shapeId="0" xr:uid="{C2F3999B-5C4C-4C71-B9B6-9349B7E8655B}">
      <text>
        <r>
          <rPr>
            <b/>
            <sz val="9"/>
            <color indexed="81"/>
            <rFont val="Tahoma"/>
            <family val="2"/>
          </rPr>
          <t>Nicole Burstein:</t>
        </r>
        <r>
          <rPr>
            <sz val="9"/>
            <color indexed="81"/>
            <rFont val="Tahoma"/>
            <family val="2"/>
          </rPr>
          <t xml:space="preserve">
Tillhör Södertälje</t>
        </r>
      </text>
    </comment>
    <comment ref="A309" authorId="76" shapeId="0" xr:uid="{6C64E182-F618-4162-97D1-94DDAEF92FF9}">
      <text>
        <t>[Trådad kommentar]
I din version av Excel kan du läsa den här trådade kommentaren, men eventuella ändringar i den tas bort om filen öppnas i en senare version av Excel. Läs mer: https://go.microsoft.com/fwlink/?linkid=870924
Kommentar:
    Ingår i Östersund</t>
      </text>
    </comment>
    <comment ref="X310" authorId="3" shapeId="0" xr:uid="{9BE54425-3FBD-43B2-B76B-B73164ADC7C6}">
      <text>
        <r>
          <rPr>
            <b/>
            <sz val="9"/>
            <color indexed="81"/>
            <rFont val="Tahoma"/>
            <family val="2"/>
          </rPr>
          <t>Nicole Burstein:</t>
        </r>
        <r>
          <rPr>
            <sz val="9"/>
            <color indexed="81"/>
            <rFont val="Tahoma"/>
            <family val="2"/>
          </rPr>
          <t xml:space="preserve">
Från EI</t>
        </r>
      </text>
    </comment>
    <comment ref="A311" authorId="77" shapeId="0" xr:uid="{8D1D02CB-1C8E-495C-82BB-D24FE53895E0}">
      <text>
        <t>[Trådad kommentar]
I din version av Excel kan du läsa den här trådade kommentaren, men eventuella ändringar i den tas bort om filen öppnas i en senare version av Excel. Läs mer: https://go.microsoft.com/fwlink/?linkid=870924
Kommentar:
    Solör</t>
      </text>
    </comment>
    <comment ref="W311" authorId="3" shapeId="0" xr:uid="{5E8E4511-9F31-4E9A-B366-4D89967DBF22}">
      <text>
        <r>
          <rPr>
            <b/>
            <sz val="9"/>
            <color indexed="81"/>
            <rFont val="Tahoma"/>
            <family val="2"/>
          </rPr>
          <t>Nicole Burstein:</t>
        </r>
        <r>
          <rPr>
            <sz val="9"/>
            <color indexed="81"/>
            <rFont val="Tahoma"/>
            <family val="2"/>
          </rPr>
          <t xml:space="preserve">
Från EI</t>
        </r>
      </text>
    </comment>
    <comment ref="X311" authorId="3" shapeId="0" xr:uid="{A9E0A27E-97F4-4664-A625-4A1214AB24FF}">
      <text>
        <r>
          <rPr>
            <b/>
            <sz val="9"/>
            <color indexed="81"/>
            <rFont val="Tahoma"/>
            <family val="2"/>
          </rPr>
          <t>Nicole Burstein:</t>
        </r>
        <r>
          <rPr>
            <sz val="9"/>
            <color indexed="81"/>
            <rFont val="Tahoma"/>
            <family val="2"/>
          </rPr>
          <t xml:space="preserve">
Från ei</t>
        </r>
      </text>
    </comment>
    <comment ref="S312" authorId="78" shapeId="0" xr:uid="{68AB855B-00A4-46CD-A8D1-F5ACBA56D124}">
      <text>
        <t>[Trådad kommentar]
I din version av Excel kan du läsa den här trådade kommentaren, men eventuella ändringar i den tas bort om filen öppnas i en senare version av Excel. Läs mer: https://go.microsoft.com/fwlink/?linkid=870924
Kommentar:
    Från EI</t>
      </text>
    </comment>
    <comment ref="U312" authorId="3" shapeId="0" xr:uid="{0198970B-65FA-404C-90DA-7E7BDDDA5CC9}">
      <text>
        <r>
          <rPr>
            <b/>
            <sz val="9"/>
            <color indexed="81"/>
            <rFont val="Tahoma"/>
            <family val="2"/>
          </rPr>
          <t>Nicole Burstein:</t>
        </r>
        <r>
          <rPr>
            <sz val="9"/>
            <color indexed="81"/>
            <rFont val="Tahoma"/>
            <family val="2"/>
          </rPr>
          <t xml:space="preserve">
Från EI</t>
        </r>
      </text>
    </comment>
    <comment ref="A314" authorId="79" shapeId="0" xr:uid="{9735E1E5-24F6-4848-9C56-387270C63A13}">
      <text>
        <t>[Trådad kommentar]
I din version av Excel kan du läsa den här trådade kommentaren, men eventuella ändringar i den tas bort om filen öppnas i en senare version av Excel. Läs mer: https://go.microsoft.com/fwlink/?linkid=870924
Kommentar:
    Bionär</t>
      </text>
    </comment>
    <comment ref="P314" authorId="8" shapeId="0" xr:uid="{00000000-0006-0000-0600-00001F000000}">
      <text>
        <r>
          <rPr>
            <b/>
            <sz val="8"/>
            <color indexed="81"/>
            <rFont val="Tahoma"/>
            <family val="2"/>
          </rPr>
          <t>Sonya Trad:</t>
        </r>
        <r>
          <rPr>
            <sz val="8"/>
            <color indexed="81"/>
            <rFont val="Tahoma"/>
            <family val="2"/>
          </rPr>
          <t xml:space="preserve">
taget från EI</t>
        </r>
      </text>
    </comment>
    <comment ref="X314" authorId="3" shapeId="0" xr:uid="{3E2E0922-6D91-46BE-AF9F-F41D76A71677}">
      <text>
        <r>
          <rPr>
            <b/>
            <sz val="9"/>
            <color indexed="81"/>
            <rFont val="Tahoma"/>
            <family val="2"/>
          </rPr>
          <t>Nicole Burstein:</t>
        </r>
        <r>
          <rPr>
            <sz val="9"/>
            <color indexed="81"/>
            <rFont val="Tahoma"/>
            <family val="2"/>
          </rPr>
          <t xml:space="preserve">
Från EI</t>
        </r>
      </text>
    </comment>
    <comment ref="A315" authorId="80" shapeId="0" xr:uid="{DCC6A5EA-7480-4BA0-81FA-EDE05E594C22}">
      <text>
        <t>[Trådad kommentar]
I din version av Excel kan du läsa den här trådade kommentaren, men eventuella ändringar i den tas bort om filen öppnas i en senare version av Excel. Läs mer: https://go.microsoft.com/fwlink/?linkid=870924
Kommentar:
    Solör</t>
      </text>
    </comment>
    <comment ref="X315" authorId="3" shapeId="0" xr:uid="{326BA69F-01DD-4457-A95C-360C2D5928A6}">
      <text>
        <r>
          <rPr>
            <b/>
            <sz val="9"/>
            <color indexed="81"/>
            <rFont val="Tahoma"/>
            <family val="2"/>
          </rPr>
          <t>Nicole Burstein:</t>
        </r>
        <r>
          <rPr>
            <sz val="9"/>
            <color indexed="81"/>
            <rFont val="Tahoma"/>
            <family val="2"/>
          </rPr>
          <t xml:space="preserve">
EI tom 2015</t>
        </r>
      </text>
    </comment>
    <comment ref="A320" authorId="81" shapeId="0" xr:uid="{D5C0878E-72C1-4632-8BD7-EF8A254F5F50}">
      <text>
        <t>[Trådad kommentar]
I din version av Excel kan du läsa den här trådade kommentaren, men eventuella ändringar i den tas bort om filen öppnas i en senare version av Excel. Läs mer: https://go.microsoft.com/fwlink/?linkid=870924
Kommentar:
    Fjärrvärme i Osby. slutat rapportera</t>
      </text>
    </comment>
    <comment ref="P320" authorId="8" shapeId="0" xr:uid="{00000000-0006-0000-0600-000020000000}">
      <text>
        <r>
          <rPr>
            <b/>
            <sz val="8"/>
            <color indexed="81"/>
            <rFont val="Tahoma"/>
            <family val="2"/>
          </rPr>
          <t>Sonya Trad:</t>
        </r>
        <r>
          <rPr>
            <sz val="8"/>
            <color indexed="81"/>
            <rFont val="Tahoma"/>
            <family val="2"/>
          </rPr>
          <t xml:space="preserve">
tagit från EI</t>
        </r>
      </text>
    </comment>
    <comment ref="X320" authorId="3" shapeId="0" xr:uid="{70E7BFBF-AAB7-4F7C-8E4F-4812BA931D87}">
      <text>
        <r>
          <rPr>
            <b/>
            <sz val="9"/>
            <color indexed="81"/>
            <rFont val="Tahoma"/>
            <family val="2"/>
          </rPr>
          <t>Nicole Burstein:</t>
        </r>
        <r>
          <rPr>
            <sz val="9"/>
            <color indexed="81"/>
            <rFont val="Tahoma"/>
            <family val="2"/>
          </rPr>
          <t xml:space="preserve">
EI tom 2013</t>
        </r>
      </text>
    </comment>
    <comment ref="N323" authorId="8" shapeId="0" xr:uid="{00000000-0006-0000-0600-000021000000}">
      <text>
        <r>
          <rPr>
            <b/>
            <sz val="8"/>
            <color indexed="81"/>
            <rFont val="Tahoma"/>
            <family val="2"/>
          </rPr>
          <t>Sonya Trad:</t>
        </r>
        <r>
          <rPr>
            <sz val="8"/>
            <color indexed="81"/>
            <rFont val="Tahoma"/>
            <family val="2"/>
          </rPr>
          <t xml:space="preserve">
EI särskildarapporten</t>
        </r>
      </text>
    </comment>
    <comment ref="O323" authorId="8" shapeId="0" xr:uid="{00000000-0006-0000-0600-000022000000}">
      <text>
        <r>
          <rPr>
            <b/>
            <sz val="8"/>
            <color indexed="81"/>
            <rFont val="Tahoma"/>
            <family val="2"/>
          </rPr>
          <t>Sonya Trad:</t>
        </r>
        <r>
          <rPr>
            <sz val="8"/>
            <color indexed="81"/>
            <rFont val="Tahoma"/>
            <family val="2"/>
          </rPr>
          <t xml:space="preserve">
EI särskildarapporten</t>
        </r>
      </text>
    </comment>
    <comment ref="P323" authorId="8" shapeId="0" xr:uid="{00000000-0006-0000-0600-000023000000}">
      <text>
        <r>
          <rPr>
            <b/>
            <sz val="8"/>
            <color indexed="81"/>
            <rFont val="Tahoma"/>
            <family val="2"/>
          </rPr>
          <t>Sonya Trad:</t>
        </r>
        <r>
          <rPr>
            <sz val="8"/>
            <color indexed="81"/>
            <rFont val="Tahoma"/>
            <family val="2"/>
          </rPr>
          <t xml:space="preserve">
Hämtat från hemsidan</t>
        </r>
      </text>
    </comment>
    <comment ref="Q323" authorId="3" shapeId="0" xr:uid="{6EA392EE-CB3B-47FD-B144-7AEA21265B9C}">
      <text>
        <r>
          <rPr>
            <b/>
            <sz val="9"/>
            <color indexed="81"/>
            <rFont val="Tahoma"/>
            <family val="2"/>
          </rPr>
          <t>Nicole Burstein:</t>
        </r>
        <r>
          <rPr>
            <sz val="9"/>
            <color indexed="81"/>
            <rFont val="Tahoma"/>
            <family val="2"/>
          </rPr>
          <t xml:space="preserve">
EI</t>
        </r>
      </text>
    </comment>
    <comment ref="R323" authorId="3" shapeId="0" xr:uid="{08DC4C4C-22F4-4640-8886-12B6EE1AFE08}">
      <text>
        <r>
          <rPr>
            <b/>
            <sz val="9"/>
            <color indexed="81"/>
            <rFont val="Tahoma"/>
            <family val="2"/>
          </rPr>
          <t>Nicole Burstein:</t>
        </r>
        <r>
          <rPr>
            <sz val="9"/>
            <color indexed="81"/>
            <rFont val="Tahoma"/>
            <family val="2"/>
          </rPr>
          <t xml:space="preserve">
EI</t>
        </r>
      </text>
    </comment>
    <comment ref="X323" authorId="3" shapeId="0" xr:uid="{602BCAD9-7D87-4730-B0D4-98357E96F018}">
      <text>
        <r>
          <rPr>
            <b/>
            <sz val="9"/>
            <color indexed="81"/>
            <rFont val="Tahoma"/>
            <family val="2"/>
          </rPr>
          <t>Nicole Burstein:</t>
        </r>
        <r>
          <rPr>
            <sz val="9"/>
            <color indexed="81"/>
            <rFont val="Tahoma"/>
            <family val="2"/>
          </rPr>
          <t xml:space="preserve">
EI bakåt</t>
        </r>
      </text>
    </comment>
    <comment ref="A324" authorId="82" shapeId="0" xr:uid="{4EDAC160-D724-40D6-9023-D53BB5593F97}">
      <text>
        <t>[Trådad kommentar]
I din version av Excel kan du läsa den här trådade kommentaren, men eventuella ändringar i den tas bort om filen öppnas i en senare version av Excel. Läs mer: https://go.microsoft.com/fwlink/?linkid=870924
Kommentar:
    Med Göteborg Ale tom 2018</t>
      </text>
    </comment>
    <comment ref="P327" authorId="3" shapeId="0" xr:uid="{597CE5EC-E936-46CD-B3CC-B13EC95FC8B8}">
      <text>
        <r>
          <rPr>
            <b/>
            <sz val="9"/>
            <color indexed="81"/>
            <rFont val="Tahoma"/>
            <family val="2"/>
          </rPr>
          <t>Nicole Burstein:</t>
        </r>
        <r>
          <rPr>
            <sz val="9"/>
            <color indexed="81"/>
            <rFont val="Tahoma"/>
            <family val="2"/>
          </rPr>
          <t xml:space="preserve">
EI</t>
        </r>
      </text>
    </comment>
    <comment ref="Q327" authorId="3" shapeId="0" xr:uid="{C87C8551-1649-4CA9-9917-E8655C72F223}">
      <text>
        <r>
          <rPr>
            <b/>
            <sz val="9"/>
            <color indexed="81"/>
            <rFont val="Tahoma"/>
            <family val="2"/>
          </rPr>
          <t>Nicole Burstein:</t>
        </r>
        <r>
          <rPr>
            <sz val="9"/>
            <color indexed="81"/>
            <rFont val="Tahoma"/>
            <family val="2"/>
          </rPr>
          <t xml:space="preserve">
EI</t>
        </r>
      </text>
    </comment>
    <comment ref="U328" authorId="3" shapeId="0" xr:uid="{E87192CC-4735-4EF0-B261-EEA2B72A37C9}">
      <text>
        <r>
          <rPr>
            <b/>
            <sz val="9"/>
            <color indexed="81"/>
            <rFont val="Tahoma"/>
            <family val="2"/>
          </rPr>
          <t>Nicole Burstein:</t>
        </r>
        <r>
          <rPr>
            <sz val="9"/>
            <color indexed="81"/>
            <rFont val="Tahoma"/>
            <family val="2"/>
          </rPr>
          <t xml:space="preserve">
EI</t>
        </r>
      </text>
    </comment>
    <comment ref="A335" authorId="83" shapeId="0" xr:uid="{2CC2E2BE-AE40-43B4-A27F-A0F49A3B532A}">
      <text>
        <t>[Trådad kommentar]
I din version av Excel kan du läsa den här trådade kommentaren, men eventuella ändringar i den tas bort om filen öppnas i en senare version av Excel. Läs mer: https://go.microsoft.com/fwlink/?linkid=870924
Kommentar:
    Solör</t>
      </text>
    </comment>
    <comment ref="X335" authorId="3" shapeId="0" xr:uid="{4ECC762F-AE21-4E08-8DE5-1AF1C4D0D638}">
      <text>
        <r>
          <rPr>
            <b/>
            <sz val="9"/>
            <color indexed="81"/>
            <rFont val="Tahoma"/>
            <family val="2"/>
          </rPr>
          <t>Nicole Burstein:</t>
        </r>
        <r>
          <rPr>
            <sz val="9"/>
            <color indexed="81"/>
            <rFont val="Tahoma"/>
            <family val="2"/>
          </rPr>
          <t xml:space="preserve">
EI bak till 2014</t>
        </r>
      </text>
    </comment>
    <comment ref="A336" authorId="84" shapeId="0" xr:uid="{C0D5E30E-850B-4A8B-9509-4C36189DAAE8}">
      <text>
        <t>[Trådad kommentar]
I din version av Excel kan du läsa den här trådade kommentaren, men eventuella ändringar i den tas bort om filen öppnas i en senare version av Excel. Läs mer: https://go.microsoft.com/fwlink/?linkid=870924
Kommentar:
    solör</t>
      </text>
    </comment>
    <comment ref="X336" authorId="3" shapeId="0" xr:uid="{46E882B2-A362-4D79-9C6C-3A3B85229AB6}">
      <text>
        <r>
          <rPr>
            <b/>
            <sz val="9"/>
            <color indexed="81"/>
            <rFont val="Tahoma"/>
            <family val="2"/>
          </rPr>
          <t>Nicole Burstein:</t>
        </r>
        <r>
          <rPr>
            <sz val="9"/>
            <color indexed="81"/>
            <rFont val="Tahoma"/>
            <family val="2"/>
          </rPr>
          <t xml:space="preserve">
EI bak till 2015</t>
        </r>
      </text>
    </comment>
    <comment ref="P338" authorId="8" shapeId="0" xr:uid="{00000000-0006-0000-0600-000024000000}">
      <text>
        <r>
          <rPr>
            <b/>
            <sz val="8"/>
            <color indexed="81"/>
            <rFont val="Tahoma"/>
            <family val="2"/>
          </rPr>
          <t>Sonya Trad:</t>
        </r>
        <r>
          <rPr>
            <sz val="8"/>
            <color indexed="81"/>
            <rFont val="Tahoma"/>
            <family val="2"/>
          </rPr>
          <t xml:space="preserve">
taget från EI</t>
        </r>
      </text>
    </comment>
    <comment ref="X339" authorId="3" shapeId="0" xr:uid="{054F4BED-BE55-42DD-BF39-2778012EE2F0}">
      <text>
        <r>
          <rPr>
            <b/>
            <sz val="9"/>
            <color indexed="81"/>
            <rFont val="Tahoma"/>
            <family val="2"/>
          </rPr>
          <t>Nicole Burstein:</t>
        </r>
        <r>
          <rPr>
            <sz val="9"/>
            <color indexed="81"/>
            <rFont val="Tahoma"/>
            <family val="2"/>
          </rPr>
          <t xml:space="preserve">
Från EI</t>
        </r>
      </text>
    </comment>
    <comment ref="T344" authorId="3" shapeId="0" xr:uid="{13667C7A-32EC-42CD-A7E8-BC2423E6C788}">
      <text>
        <r>
          <rPr>
            <b/>
            <sz val="9"/>
            <color indexed="81"/>
            <rFont val="Tahoma"/>
            <family val="2"/>
          </rPr>
          <t>Nicole Burstein:</t>
        </r>
        <r>
          <rPr>
            <sz val="9"/>
            <color indexed="81"/>
            <rFont val="Tahoma"/>
            <family val="2"/>
          </rPr>
          <t xml:space="preserve">
EI</t>
        </r>
      </text>
    </comment>
    <comment ref="A349" authorId="85" shapeId="0" xr:uid="{3A91C009-3B71-4B47-A6A5-25341D52A6EA}">
      <text>
        <t>[Trådad kommentar]
I din version av Excel kan du läsa den här trådade kommentaren, men eventuella ändringar i den tas bort om filen öppnas i en senare version av Excel. Läs mer: https://go.microsoft.com/fwlink/?linkid=870924
Kommentar:
    Rindi</t>
      </text>
    </comment>
    <comment ref="X349" authorId="3" shapeId="0" xr:uid="{17CCD0DE-980C-4E4D-BF40-AEF709DF7D65}">
      <text>
        <r>
          <rPr>
            <b/>
            <sz val="9"/>
            <color indexed="81"/>
            <rFont val="Tahoma"/>
            <family val="2"/>
          </rPr>
          <t>Nicole Burstein:</t>
        </r>
        <r>
          <rPr>
            <sz val="9"/>
            <color indexed="81"/>
            <rFont val="Tahoma"/>
            <family val="2"/>
          </rPr>
          <t xml:space="preserve">
Från EI</t>
        </r>
      </text>
    </comment>
    <comment ref="A353" authorId="86" shapeId="0" xr:uid="{D4F94546-99C5-4E1C-8431-11C65C65DC1C}">
      <text>
        <t>[Trådad kommentar]
I din version av Excel kan du läsa den här trådade kommentaren, men eventuella ändringar i den tas bort om filen öppnas i en senare version av Excel. Läs mer: https://go.microsoft.com/fwlink/?linkid=870924
Kommentar:
    solör</t>
      </text>
    </comment>
    <comment ref="X353" authorId="87" shapeId="0" xr:uid="{2CD8FA0B-1AC3-4886-9705-FA2994D0C12E}">
      <text>
        <t>[Trådad kommentar]
I din version av Excel kan du läsa den här trådade kommentaren, men eventuella ändringar i den tas bort om filen öppnas i en senare version av Excel. Läs mer: https://go.microsoft.com/fwlink/?linkid=870924
Kommentar:
    Från EI bakåt</t>
      </text>
    </comment>
    <comment ref="A358" authorId="88" shapeId="0" xr:uid="{ACE6E57C-7780-4929-AC6E-D6E465F56B65}">
      <text>
        <t>[Trådad kommentar]
I din version av Excel kan du läsa den här trådade kommentaren, men eventuella ändringar i den tas bort om filen öppnas i en senare version av Excel. Läs mer: https://go.microsoft.com/fwlink/?linkid=870924
Kommentar:
    Bionär</t>
      </text>
    </comment>
    <comment ref="X358" authorId="3" shapeId="0" xr:uid="{137D7F6D-4245-40EC-9794-CC6DF22D06C6}">
      <text>
        <r>
          <rPr>
            <b/>
            <sz val="9"/>
            <color indexed="81"/>
            <rFont val="Tahoma"/>
            <family val="2"/>
          </rPr>
          <t>Nicole Burstein:</t>
        </r>
        <r>
          <rPr>
            <sz val="9"/>
            <color indexed="81"/>
            <rFont val="Tahoma"/>
            <family val="2"/>
          </rPr>
          <t xml:space="preserve">
Från EI</t>
        </r>
      </text>
    </comment>
    <comment ref="X363" authorId="3" shapeId="0" xr:uid="{160FCD26-93E0-4B6D-BFAC-137DF75BE39D}">
      <text>
        <r>
          <rPr>
            <b/>
            <sz val="9"/>
            <color indexed="81"/>
            <rFont val="Tahoma"/>
            <family val="2"/>
          </rPr>
          <t>Nicole Burstein:</t>
        </r>
        <r>
          <rPr>
            <sz val="9"/>
            <color indexed="81"/>
            <rFont val="Tahoma"/>
            <family val="2"/>
          </rPr>
          <t xml:space="preserve">
Inget i KVLN 2017</t>
        </r>
      </text>
    </comment>
    <comment ref="Q377" authorId="18" shapeId="0" xr:uid="{00000000-0006-0000-0600-000025000000}">
      <text>
        <r>
          <rPr>
            <b/>
            <sz val="9"/>
            <color indexed="81"/>
            <rFont val="Tahoma"/>
            <family val="2"/>
          </rPr>
          <t>David Holmström:</t>
        </r>
        <r>
          <rPr>
            <sz val="9"/>
            <color indexed="81"/>
            <rFont val="Tahoma"/>
            <family val="2"/>
          </rPr>
          <t xml:space="preserve">
Uppdaterad, 2015-09-26</t>
        </r>
      </text>
    </comment>
    <comment ref="A381" authorId="89" shapeId="0" xr:uid="{124AAA9A-71A1-48BF-BC29-2614C286D734}">
      <text>
        <t>[Trådad kommentar]
I din version av Excel kan du läsa den här trådade kommentaren, men eventuella ändringar i den tas bort om filen öppnas i en senare version av Excel. Läs mer: https://go.microsoft.com/fwlink/?linkid=870924
Kommentar:
    Potentiellt Rindi
Svar:
    Har antaagligen slagits ihop med Karskoga 2016</t>
      </text>
    </comment>
    <comment ref="B381" authorId="90" shapeId="0" xr:uid="{DF737F6F-F6F4-47BB-82AE-2AD9590A7F19}">
      <text>
        <t>[Trådad kommentar]
I din version av Excel kan du läsa den här trådade kommentaren, men eventuella ändringar i den tas bort om filen öppnas i en senare version av Excel. Läs mer: https://go.microsoft.com/fwlink/?linkid=870924
Kommentar:
    Potentiellt Rindi
Svar:
    Har antaagligen slagits ihop med Karskoga 2016</t>
      </text>
    </comment>
    <comment ref="X381" authorId="3" shapeId="0" xr:uid="{0DEBCC8D-3BCC-402E-8F95-AF1846287B33}">
      <text>
        <r>
          <rPr>
            <b/>
            <sz val="9"/>
            <color indexed="81"/>
            <rFont val="Tahoma"/>
            <family val="2"/>
          </rPr>
          <t>Nicole Burstein:</t>
        </r>
        <r>
          <rPr>
            <sz val="9"/>
            <color indexed="81"/>
            <rFont val="Tahoma"/>
            <family val="2"/>
          </rPr>
          <t xml:space="preserve">
Inget i KVLN 2017 eller 2016</t>
        </r>
      </text>
    </comment>
    <comment ref="W388" authorId="3" shapeId="0" xr:uid="{0A581CA1-F928-4A4A-91C5-14D3770945BF}">
      <text>
        <r>
          <rPr>
            <b/>
            <sz val="9"/>
            <color indexed="81"/>
            <rFont val="Tahoma"/>
            <family val="2"/>
          </rPr>
          <t>Nicole Burstein:</t>
        </r>
        <r>
          <rPr>
            <sz val="9"/>
            <color indexed="81"/>
            <rFont val="Tahoma"/>
            <family val="2"/>
          </rPr>
          <t xml:space="preserve">
Från EI bakåt
</t>
        </r>
      </text>
    </comment>
    <comment ref="A395" authorId="91" shapeId="0" xr:uid="{6340B1D6-D2F6-4965-8167-716F3A6C75CD}">
      <text>
        <t>[Trådad kommentar]
I din version av Excel kan du läsa den här trådade kommentaren, men eventuella ändringar i den tas bort om filen öppnas i en senare version av Excel. Läs mer: https://go.microsoft.com/fwlink/?linkid=870924
Kommentar:
    Inklusive övriga nät</t>
      </text>
    </comment>
    <comment ref="A396" authorId="92" shapeId="0" xr:uid="{385A1595-6C38-4627-9823-9C64DAFB927C}">
      <text>
        <t>[Trådad kommentar]
I din version av Excel kan du läsa den här trådade kommentaren, men eventuella ändringar i den tas bort om filen öppnas i en senare version av Excel. Läs mer: https://go.microsoft.com/fwlink/?linkid=870924
Kommentar:
    Rindi</t>
      </text>
    </comment>
    <comment ref="W396" authorId="3" shapeId="0" xr:uid="{71E1ED12-9810-4CE6-BA0B-A6C4DD8F2D09}">
      <text>
        <r>
          <rPr>
            <b/>
            <sz val="9"/>
            <color indexed="81"/>
            <rFont val="Tahoma"/>
            <family val="2"/>
          </rPr>
          <t>Nicole Burstein:</t>
        </r>
        <r>
          <rPr>
            <sz val="9"/>
            <color indexed="81"/>
            <rFont val="Tahoma"/>
            <family val="2"/>
          </rPr>
          <t xml:space="preserve">
Från EI</t>
        </r>
      </text>
    </comment>
    <comment ref="X396" authorId="3" shapeId="0" xr:uid="{0FBA9C5B-9FC6-417F-89CF-C570F2C1E8C3}">
      <text>
        <r>
          <rPr>
            <b/>
            <sz val="9"/>
            <color indexed="81"/>
            <rFont val="Tahoma"/>
            <family val="2"/>
          </rPr>
          <t>Nicole Burstein:</t>
        </r>
        <r>
          <rPr>
            <sz val="9"/>
            <color indexed="81"/>
            <rFont val="Tahoma"/>
            <family val="2"/>
          </rPr>
          <t xml:space="preserve">
Från EI</t>
        </r>
      </text>
    </comment>
    <comment ref="A398" authorId="3" shapeId="0" xr:uid="{9CE572D5-168C-4050-8E46-480B85A631B4}">
      <text>
        <r>
          <rPr>
            <b/>
            <sz val="9"/>
            <color indexed="81"/>
            <rFont val="Tahoma"/>
            <family val="2"/>
          </rPr>
          <t>Nicole Burstein:</t>
        </r>
        <r>
          <rPr>
            <sz val="9"/>
            <color indexed="81"/>
            <rFont val="Tahoma"/>
            <family val="2"/>
          </rPr>
          <t xml:space="preserve">
Ingår i V-ÅS nätet från 2017</t>
        </r>
      </text>
    </comment>
    <comment ref="B398" authorId="3" shapeId="0" xr:uid="{6D8B0C84-9E33-496F-992E-04514D733428}">
      <text>
        <r>
          <rPr>
            <b/>
            <sz val="9"/>
            <color indexed="81"/>
            <rFont val="Tahoma"/>
            <family val="2"/>
          </rPr>
          <t>Nicole Burstein:</t>
        </r>
        <r>
          <rPr>
            <sz val="9"/>
            <color indexed="81"/>
            <rFont val="Tahoma"/>
            <family val="2"/>
          </rPr>
          <t xml:space="preserve">
Ingår i V-ÅS nätet från 2017</t>
        </r>
      </text>
    </comment>
    <comment ref="A399" authorId="93" shapeId="0" xr:uid="{17BE7F6E-DEE7-4464-B22B-4FDB939C703B}">
      <text>
        <t>[Trådad kommentar]
I din version av Excel kan du läsa den här trådade kommentaren, men eventuella ändringar i den tas bort om filen öppnas i en senare version av Excel. Läs mer: https://go.microsoft.com/fwlink/?linkid=870924
Kommentar:
    Solör</t>
      </text>
    </comment>
    <comment ref="X399" authorId="94" shapeId="0" xr:uid="{4E741BFD-6B98-4E98-89AC-8B2B236F0D4C}">
      <text>
        <t>[Trådad kommentar]
I din version av Excel kan du läsa den här trådade kommentaren, men eventuella ändringar i den tas bort om filen öppnas i en senare version av Excel. Läs mer: https://go.microsoft.com/fwlink/?linkid=870924
Kommentar:
    Från EI bakåt</t>
      </text>
    </comment>
    <comment ref="A401" authorId="8" shapeId="0" xr:uid="{00000000-0006-0000-0600-000026000000}">
      <text>
        <r>
          <rPr>
            <b/>
            <sz val="8"/>
            <color indexed="81"/>
            <rFont val="Tahoma"/>
            <family val="2"/>
          </rPr>
          <t>Sonya Trad:</t>
        </r>
        <r>
          <rPr>
            <sz val="8"/>
            <color indexed="81"/>
            <rFont val="Tahoma"/>
            <family val="2"/>
          </rPr>
          <t xml:space="preserve">
tidigare Härjedalen</t>
        </r>
      </text>
    </comment>
    <comment ref="X401" authorId="95" shapeId="0" xr:uid="{7EA6B3CB-AA82-4EF0-BED8-44D9B15E9442}">
      <text>
        <t>[Trådad kommentar]
I din version av Excel kan du läsa den här trådade kommentaren, men eventuella ändringar i den tas bort om filen öppnas i en senare version av Excel. Läs mer: https://go.microsoft.com/fwlink/?linkid=870924
Kommentar:
    Från EI bakåt</t>
      </text>
    </comment>
    <comment ref="X405" authorId="3" shapeId="0" xr:uid="{DB3E2FA9-14F9-468F-A064-4B9ED3A8FBE9}">
      <text>
        <r>
          <rPr>
            <b/>
            <sz val="9"/>
            <color indexed="81"/>
            <rFont val="Tahoma"/>
            <family val="2"/>
          </rPr>
          <t>Nicole Burstein:</t>
        </r>
        <r>
          <rPr>
            <sz val="9"/>
            <color indexed="81"/>
            <rFont val="Tahoma"/>
            <family val="2"/>
          </rPr>
          <t xml:space="preserve">
Från EI</t>
        </r>
      </text>
    </comment>
    <comment ref="X406" authorId="3" shapeId="0" xr:uid="{FAB5A989-6D0C-46D7-B10E-572D2305413A}">
      <text>
        <r>
          <rPr>
            <b/>
            <sz val="9"/>
            <color indexed="81"/>
            <rFont val="Tahoma"/>
            <family val="2"/>
          </rPr>
          <t>Nicole Burstein:</t>
        </r>
        <r>
          <rPr>
            <sz val="9"/>
            <color indexed="81"/>
            <rFont val="Tahoma"/>
            <family val="2"/>
          </rPr>
          <t xml:space="preserve">
Från EI</t>
        </r>
      </text>
    </comment>
    <comment ref="P407" authorId="8" shapeId="0" xr:uid="{00000000-0006-0000-0600-000027000000}">
      <text>
        <r>
          <rPr>
            <b/>
            <sz val="8"/>
            <color indexed="81"/>
            <rFont val="Tahoma"/>
            <family val="2"/>
          </rPr>
          <t>Sonya Trad:</t>
        </r>
        <r>
          <rPr>
            <sz val="8"/>
            <color indexed="81"/>
            <rFont val="Tahoma"/>
            <family val="2"/>
          </rPr>
          <t xml:space="preserve">
decimalfel
</t>
        </r>
      </text>
    </comment>
    <comment ref="A409" authorId="8" shapeId="0" xr:uid="{00000000-0006-0000-0600-000028000000}">
      <text>
        <r>
          <rPr>
            <b/>
            <sz val="8"/>
            <color indexed="81"/>
            <rFont val="Tahoma"/>
            <family val="2"/>
          </rPr>
          <t>Sonya Trad:</t>
        </r>
        <r>
          <rPr>
            <sz val="8"/>
            <color indexed="81"/>
            <rFont val="Tahoma"/>
            <family val="2"/>
          </rPr>
          <t xml:space="preserve">
Inkluderas i söderhamn</t>
        </r>
      </text>
    </comment>
    <comment ref="A411" authorId="96" shapeId="0" xr:uid="{39211E15-8DB2-4F59-8A50-F7B2A91B0B5A}">
      <text>
        <t>[Trådad kommentar]
I din version av Excel kan du läsa den här trådade kommentaren, men eventuella ändringar i den tas bort om filen öppnas i en senare version av Excel. Läs mer: https://go.microsoft.com/fwlink/?linkid=870924
Kommentar:
    Bionär</t>
      </text>
    </comment>
    <comment ref="X411" authorId="97" shapeId="0" xr:uid="{FF63540D-39D2-4FDD-A8C7-1CE43E61FF51}">
      <text>
        <t>[Trådad kommentar]
I din version av Excel kan du läsa den här trådade kommentaren, men eventuella ändringar i den tas bort om filen öppnas i en senare version av Excel. Läs mer: https://go.microsoft.com/fwlink/?linkid=870924
Kommentar:
    Från EI</t>
      </text>
    </comment>
    <comment ref="K414" authorId="3" shapeId="0" xr:uid="{3413D697-D816-40C5-B59B-B341BBC17B05}">
      <text>
        <r>
          <rPr>
            <b/>
            <sz val="9"/>
            <color indexed="81"/>
            <rFont val="Tahoma"/>
            <family val="2"/>
          </rPr>
          <t>Nicole Burstein:</t>
        </r>
        <r>
          <rPr>
            <sz val="9"/>
            <color indexed="81"/>
            <rFont val="Tahoma"/>
            <family val="2"/>
          </rPr>
          <t xml:space="preserve">
Innan 1000 mer, oklart?</t>
        </r>
      </text>
    </comment>
    <comment ref="L414" authorId="3" shapeId="0" xr:uid="{FDD3809C-0C55-478E-8E1B-04EFC82F301C}">
      <text>
        <r>
          <rPr>
            <b/>
            <sz val="9"/>
            <color indexed="81"/>
            <rFont val="Tahoma"/>
            <family val="2"/>
          </rPr>
          <t>Nicole Burstein:</t>
        </r>
        <r>
          <rPr>
            <sz val="9"/>
            <color indexed="81"/>
            <rFont val="Tahoma"/>
            <family val="2"/>
          </rPr>
          <t xml:space="preserve">
Innan 1000 mer (1741,57). Oklart?</t>
        </r>
      </text>
    </comment>
    <comment ref="R419" authorId="3" shapeId="0" xr:uid="{2EAF93B2-6119-4C97-BDE5-EE8AD8178432}">
      <text>
        <r>
          <rPr>
            <b/>
            <sz val="9"/>
            <color indexed="81"/>
            <rFont val="Tahoma"/>
            <family val="2"/>
          </rPr>
          <t>Nicole Burstein:</t>
        </r>
        <r>
          <rPr>
            <sz val="9"/>
            <color indexed="81"/>
            <rFont val="Tahoma"/>
            <family val="2"/>
          </rPr>
          <t xml:space="preserve">
EI</t>
        </r>
      </text>
    </comment>
    <comment ref="W419" authorId="98" shapeId="0" xr:uid="{4BEE4F42-5B4D-4C48-8322-589485D977FD}">
      <text>
        <t>[Trådad kommentar]
I din version av Excel kan du läsa den här trådade kommentaren, men eventuella ändringar i den tas bort om filen öppnas i en senare version av Excel. Läs mer: https://go.microsoft.com/fwlink/?linkid=870924
Kommentar:
    Från EI bakåt</t>
      </text>
    </comment>
    <comment ref="R421" authorId="3" shapeId="0" xr:uid="{D7AFE7DB-5C7B-4049-BA4B-7C64328B0C97}">
      <text>
        <r>
          <rPr>
            <b/>
            <sz val="9"/>
            <color indexed="81"/>
            <rFont val="Tahoma"/>
            <family val="2"/>
          </rPr>
          <t>Nicole Burstein:</t>
        </r>
        <r>
          <rPr>
            <sz val="9"/>
            <color indexed="81"/>
            <rFont val="Tahoma"/>
            <family val="2"/>
          </rPr>
          <t xml:space="preserve">
EI</t>
        </r>
      </text>
    </comment>
    <comment ref="W421" authorId="99" shapeId="0" xr:uid="{5364F260-9DBC-45DB-A1CD-874F324C2704}">
      <text>
        <t>[Trådad kommentar]
I din version av Excel kan du läsa den här trådade kommentaren, men eventuella ändringar i den tas bort om filen öppnas i en senare version av Excel. Läs mer: https://go.microsoft.com/fwlink/?linkid=870924
Kommentar:
    Från EI bakåt</t>
      </text>
    </comment>
    <comment ref="Y421" authorId="100" shapeId="0" xr:uid="{7F00077E-6764-4563-A4A9-95B66F8102B4}">
      <text>
        <t>[Trådad kommentar]
I din version av Excel kan du läsa den här trådade kommentaren, men eventuella ändringar i den tas bort om filen öppnas i en senare version av Excel. Läs mer: https://go.microsoft.com/fwlink/?linkid=870924
Kommentar:
    Sålda värmen (Neova) gått till Tibro Kommun, ej medlemmar.</t>
      </text>
    </comment>
    <comment ref="A427" authorId="8" shapeId="0" xr:uid="{00000000-0006-0000-0600-000029000000}">
      <text>
        <r>
          <rPr>
            <b/>
            <sz val="8"/>
            <color indexed="81"/>
            <rFont val="Tahoma"/>
            <family val="2"/>
          </rPr>
          <t>Sonya Trad:</t>
        </r>
        <r>
          <rPr>
            <sz val="8"/>
            <color indexed="81"/>
            <rFont val="Tahoma"/>
            <family val="2"/>
          </rPr>
          <t xml:space="preserve">
1996-2003 lagt ihop Bergforsen, söråker och Östrand till Timrå</t>
        </r>
      </text>
    </comment>
    <comment ref="B427" authorId="8" shapeId="0" xr:uid="{6975F75A-8421-4E64-BB95-8B9D4C56FB65}">
      <text>
        <r>
          <rPr>
            <b/>
            <sz val="8"/>
            <color indexed="81"/>
            <rFont val="Tahoma"/>
            <family val="2"/>
          </rPr>
          <t>Sonya Trad:</t>
        </r>
        <r>
          <rPr>
            <sz val="8"/>
            <color indexed="81"/>
            <rFont val="Tahoma"/>
            <family val="2"/>
          </rPr>
          <t xml:space="preserve">
1996-2003 lagt ihop Bergforsen, söråker och Östrand till Timrå</t>
        </r>
      </text>
    </comment>
    <comment ref="K427" authorId="8" shapeId="0" xr:uid="{00000000-0006-0000-0600-00002A000000}">
      <text>
        <r>
          <rPr>
            <b/>
            <sz val="8"/>
            <color indexed="81"/>
            <rFont val="Tahoma"/>
            <family val="2"/>
          </rPr>
          <t>Sonya Trad:</t>
        </r>
        <r>
          <rPr>
            <sz val="8"/>
            <color indexed="81"/>
            <rFont val="Tahoma"/>
            <family val="2"/>
          </rPr>
          <t xml:space="preserve">
orgina l65,28 lagt på bergforsen och söråker</t>
        </r>
      </text>
    </comment>
    <comment ref="T427" authorId="3" shapeId="0" xr:uid="{35A02C78-9E62-4F43-AE48-EA654DA20D75}">
      <text>
        <r>
          <rPr>
            <b/>
            <sz val="9"/>
            <color indexed="81"/>
            <rFont val="Tahoma"/>
            <family val="2"/>
          </rPr>
          <t>Nicole Burstein:</t>
        </r>
        <r>
          <rPr>
            <sz val="9"/>
            <color indexed="81"/>
            <rFont val="Tahoma"/>
            <family val="2"/>
          </rPr>
          <t xml:space="preserve">
EI</t>
        </r>
      </text>
    </comment>
    <comment ref="A429" authorId="101" shapeId="0" xr:uid="{A3BD5ED8-0E77-45B2-965E-7D9CE927DA74}">
      <text>
        <t>[Trådad kommentar]
I din version av Excel kan du läsa den här trådade kommentaren, men eventuella ändringar i den tas bort om filen öppnas i en senare version av Excel. Läs mer: https://go.microsoft.com/fwlink/?linkid=870924
Kommentar:
    Rindi</t>
      </text>
    </comment>
    <comment ref="X429" authorId="3" shapeId="0" xr:uid="{2C1F11B7-95F2-4545-BEE0-A0D7A655A9CB}">
      <text>
        <r>
          <rPr>
            <b/>
            <sz val="9"/>
            <color indexed="81"/>
            <rFont val="Tahoma"/>
            <family val="2"/>
          </rPr>
          <t>Nicole Burstein:</t>
        </r>
        <r>
          <rPr>
            <sz val="9"/>
            <color indexed="81"/>
            <rFont val="Tahoma"/>
            <family val="2"/>
          </rPr>
          <t xml:space="preserve">
Från EI (RINDI)</t>
        </r>
      </text>
    </comment>
    <comment ref="A430" authorId="3" shapeId="0" xr:uid="{36AA450C-1F85-4E44-8CF6-6A9C72083F16}">
      <text>
        <r>
          <rPr>
            <b/>
            <sz val="9"/>
            <color indexed="81"/>
            <rFont val="Tahoma"/>
            <family val="2"/>
          </rPr>
          <t>Nicole Burstein:</t>
        </r>
        <r>
          <rPr>
            <sz val="9"/>
            <color indexed="81"/>
            <rFont val="Tahoma"/>
            <family val="2"/>
          </rPr>
          <t xml:space="preserve">
Både värmevärden och torsby kommun</t>
        </r>
      </text>
    </comment>
    <comment ref="X430" authorId="3" shapeId="0" xr:uid="{D4CF4582-4CE3-4E81-AAC3-F41915225C17}">
      <text>
        <r>
          <rPr>
            <b/>
            <sz val="9"/>
            <color indexed="81"/>
            <rFont val="Tahoma"/>
            <family val="2"/>
          </rPr>
          <t>Nicole Burstein:</t>
        </r>
        <r>
          <rPr>
            <sz val="9"/>
            <color indexed="81"/>
            <rFont val="Tahoma"/>
            <family val="2"/>
          </rPr>
          <t xml:space="preserve">
Torsby kommun och Värmevärden torsby</t>
        </r>
      </text>
    </comment>
    <comment ref="A431" authorId="102" shapeId="0" xr:uid="{65C3380E-BB97-43A8-9A24-182C3F4B6602}">
      <text>
        <t>[Trådad kommentar]
I din version av Excel kan du läsa den här trådade kommentaren, men eventuella ändringar i den tas bort om filen öppnas i en senare version av Excel. Läs mer: https://go.microsoft.com/fwlink/?linkid=870924
Kommentar:
    Ägs från 2014 av Bionär</t>
      </text>
    </comment>
    <comment ref="P431" authorId="8" shapeId="0" xr:uid="{00000000-0006-0000-0600-00002B000000}">
      <text>
        <r>
          <rPr>
            <b/>
            <sz val="8"/>
            <color indexed="81"/>
            <rFont val="Tahoma"/>
            <family val="2"/>
          </rPr>
          <t>Sonya Trad:</t>
        </r>
        <r>
          <rPr>
            <sz val="8"/>
            <color indexed="81"/>
            <rFont val="Tahoma"/>
            <family val="2"/>
          </rPr>
          <t xml:space="preserve">
taget från EI</t>
        </r>
      </text>
    </comment>
    <comment ref="S431" authorId="3" shapeId="0" xr:uid="{48A45B6D-B809-4589-91D4-34E143AB8092}">
      <text>
        <r>
          <rPr>
            <b/>
            <sz val="9"/>
            <color indexed="81"/>
            <rFont val="Tahoma"/>
            <family val="2"/>
          </rPr>
          <t>Nicole Burstein:</t>
        </r>
        <r>
          <rPr>
            <sz val="9"/>
            <color indexed="81"/>
            <rFont val="Tahoma"/>
            <family val="2"/>
          </rPr>
          <t xml:space="preserve">
EI</t>
        </r>
      </text>
    </comment>
    <comment ref="X431" authorId="3" shapeId="0" xr:uid="{344E2CD0-C312-4D66-A927-15BAC059C48C}">
      <text>
        <r>
          <rPr>
            <b/>
            <sz val="9"/>
            <color indexed="81"/>
            <rFont val="Tahoma"/>
            <family val="2"/>
          </rPr>
          <t>Nicole Burstein:</t>
        </r>
        <r>
          <rPr>
            <sz val="9"/>
            <color indexed="81"/>
            <rFont val="Tahoma"/>
            <family val="2"/>
          </rPr>
          <t xml:space="preserve">
EI bakåt</t>
        </r>
      </text>
    </comment>
    <comment ref="X433" authorId="3" shapeId="0" xr:uid="{8F865171-7A94-48CC-B58D-ADB539FAA37D}">
      <text>
        <r>
          <rPr>
            <b/>
            <sz val="9"/>
            <color indexed="81"/>
            <rFont val="Tahoma"/>
            <family val="2"/>
          </rPr>
          <t>Nicole Burstein:</t>
        </r>
        <r>
          <rPr>
            <sz val="9"/>
            <color indexed="81"/>
            <rFont val="Tahoma"/>
            <family val="2"/>
          </rPr>
          <t xml:space="preserve">
Från EI
</t>
        </r>
      </text>
    </comment>
    <comment ref="A443" authorId="8" shapeId="0" xr:uid="{00000000-0006-0000-0600-00002C000000}">
      <text>
        <r>
          <rPr>
            <b/>
            <sz val="8"/>
            <color indexed="81"/>
            <rFont val="Tahoma"/>
            <family val="2"/>
          </rPr>
          <t>Sonya Trad:</t>
        </r>
        <r>
          <rPr>
            <sz val="8"/>
            <color indexed="81"/>
            <rFont val="Tahoma"/>
            <family val="2"/>
          </rPr>
          <t xml:space="preserve">
nytt separat nät från och med 2009</t>
        </r>
      </text>
    </comment>
    <comment ref="P447" authorId="8" shapeId="0" xr:uid="{00000000-0006-0000-0600-00002D000000}">
      <text>
        <r>
          <rPr>
            <b/>
            <sz val="8"/>
            <color indexed="81"/>
            <rFont val="Tahoma"/>
            <family val="2"/>
          </rPr>
          <t>Sonya Trad:</t>
        </r>
        <r>
          <rPr>
            <sz val="8"/>
            <color indexed="81"/>
            <rFont val="Tahoma"/>
            <family val="2"/>
          </rPr>
          <t xml:space="preserve">
decimalfel</t>
        </r>
      </text>
    </comment>
    <comment ref="A450" authorId="103" shapeId="0" xr:uid="{8393B70A-D20F-4155-8191-E1418429D054}">
      <text>
        <t>[Trådad kommentar]
I din version av Excel kan du läsa den här trådade kommentaren, men eventuella ändringar i den tas bort om filen öppnas i en senare version av Excel. Läs mer: https://go.microsoft.com/fwlink/?linkid=870924
Kommentar:
    Vadstena</t>
      </text>
    </comment>
    <comment ref="R450" authorId="3" shapeId="0" xr:uid="{8A1FFE9A-D93C-4301-9D83-2A17AB4B874C}">
      <text>
        <r>
          <rPr>
            <b/>
            <sz val="9"/>
            <color indexed="81"/>
            <rFont val="Tahoma"/>
            <family val="2"/>
          </rPr>
          <t>Nicole Burstein:</t>
        </r>
        <r>
          <rPr>
            <sz val="9"/>
            <color indexed="81"/>
            <rFont val="Tahoma"/>
            <family val="2"/>
          </rPr>
          <t xml:space="preserve">
EI</t>
        </r>
      </text>
    </comment>
    <comment ref="S450" authorId="3" shapeId="0" xr:uid="{F01C8349-8DD6-4D4B-8F02-594AB40B51C1}">
      <text>
        <r>
          <rPr>
            <b/>
            <sz val="9"/>
            <color indexed="81"/>
            <rFont val="Tahoma"/>
            <family val="2"/>
          </rPr>
          <t>Nicole Burstein:</t>
        </r>
        <r>
          <rPr>
            <sz val="9"/>
            <color indexed="81"/>
            <rFont val="Tahoma"/>
            <family val="2"/>
          </rPr>
          <t xml:space="preserve">
EI</t>
        </r>
      </text>
    </comment>
    <comment ref="X450" authorId="3" shapeId="0" xr:uid="{3BA584BC-0F88-4CAE-A917-1BB0AA8E272A}">
      <text>
        <r>
          <rPr>
            <b/>
            <sz val="9"/>
            <color indexed="81"/>
            <rFont val="Tahoma"/>
            <family val="2"/>
          </rPr>
          <t>Nicole Burstein:</t>
        </r>
        <r>
          <rPr>
            <sz val="9"/>
            <color indexed="81"/>
            <rFont val="Tahoma"/>
            <family val="2"/>
          </rPr>
          <t xml:space="preserve">
Från EI</t>
        </r>
      </text>
    </comment>
    <comment ref="R454" authorId="3" shapeId="0" xr:uid="{437894F2-9824-4B4E-93A9-3D4FEE0B6C0A}">
      <text>
        <r>
          <rPr>
            <b/>
            <sz val="9"/>
            <color indexed="81"/>
            <rFont val="Tahoma"/>
            <family val="2"/>
          </rPr>
          <t>Nicole Burstein:</t>
        </r>
        <r>
          <rPr>
            <sz val="9"/>
            <color indexed="81"/>
            <rFont val="Tahoma"/>
            <family val="2"/>
          </rPr>
          <t xml:space="preserve">
EI</t>
        </r>
      </text>
    </comment>
    <comment ref="W454" authorId="3" shapeId="0" xr:uid="{370C4CAF-EBB9-4C89-8685-C21FFE682AA3}">
      <text>
        <r>
          <rPr>
            <b/>
            <sz val="9"/>
            <color indexed="81"/>
            <rFont val="Tahoma"/>
            <family val="2"/>
          </rPr>
          <t>Nicole Burstein:</t>
        </r>
        <r>
          <rPr>
            <sz val="9"/>
            <color indexed="81"/>
            <rFont val="Tahoma"/>
            <family val="2"/>
          </rPr>
          <t xml:space="preserve">
EI bakåt</t>
        </r>
      </text>
    </comment>
    <comment ref="A455" authorId="104" shapeId="0" xr:uid="{796B249C-5F00-4A20-AE4A-BAA712D3092F}">
      <text>
        <t>[Trådad kommentar]
I din version av Excel kan du läsa den här trådade kommentaren, men eventuella ändringar i den tas bort om filen öppnas i en senare version av Excel. Läs mer: https://go.microsoft.com/fwlink/?linkid=870924
Kommentar:
    Gimmersta</t>
      </text>
    </comment>
    <comment ref="X455" authorId="3" shapeId="0" xr:uid="{AC765A99-4386-40C7-8E6E-843515F629BF}">
      <text>
        <r>
          <rPr>
            <b/>
            <sz val="9"/>
            <color indexed="81"/>
            <rFont val="Tahoma"/>
            <family val="2"/>
          </rPr>
          <t>Nicole Burstein:</t>
        </r>
        <r>
          <rPr>
            <sz val="9"/>
            <color indexed="81"/>
            <rFont val="Tahoma"/>
            <family val="2"/>
          </rPr>
          <t xml:space="preserve">
Från EI bakåt</t>
        </r>
      </text>
    </comment>
    <comment ref="A457" authorId="105" shapeId="0" xr:uid="{D1DDBB2D-6EF9-4AB6-AECE-0335030BC5CA}">
      <text>
        <t>[Trådad kommentar]
I din version av Excel kan du läsa den här trådade kommentaren, men eventuella ändringar i den tas bort om filen öppnas i en senare version av Excel. Läs mer: https://go.microsoft.com/fwlink/?linkid=870924
Kommentar:
    Tidigare RINDI, 2017 ej hos EI</t>
      </text>
    </comment>
    <comment ref="W457" authorId="3" shapeId="0" xr:uid="{A5EAB3D5-64FA-45B1-AD89-7147CB21875E}">
      <text>
        <r>
          <rPr>
            <b/>
            <sz val="9"/>
            <color indexed="81"/>
            <rFont val="Tahoma"/>
            <family val="2"/>
          </rPr>
          <t>Nicole Burstein:</t>
        </r>
        <r>
          <rPr>
            <sz val="9"/>
            <color indexed="81"/>
            <rFont val="Tahoma"/>
            <family val="2"/>
          </rPr>
          <t xml:space="preserve">
Från EI</t>
        </r>
      </text>
    </comment>
    <comment ref="X457" authorId="3" shapeId="0" xr:uid="{D0D7071D-46D9-4DDF-B142-2F18A8FDC85A}">
      <text>
        <r>
          <rPr>
            <b/>
            <sz val="9"/>
            <color indexed="81"/>
            <rFont val="Tahoma"/>
            <family val="2"/>
          </rPr>
          <t>Nicole Burstein:</t>
        </r>
        <r>
          <rPr>
            <sz val="9"/>
            <color indexed="81"/>
            <rFont val="Tahoma"/>
            <family val="2"/>
          </rPr>
          <t xml:space="preserve">
Finns ej hos EI</t>
        </r>
      </text>
    </comment>
    <comment ref="R458" authorId="3" shapeId="0" xr:uid="{21ECA46F-9EA0-4891-B026-61A28FE3E98A}">
      <text>
        <r>
          <rPr>
            <b/>
            <sz val="9"/>
            <color indexed="81"/>
            <rFont val="Tahoma"/>
            <family val="2"/>
          </rPr>
          <t>Nicole Burstein:</t>
        </r>
        <r>
          <rPr>
            <sz val="9"/>
            <color indexed="81"/>
            <rFont val="Tahoma"/>
            <family val="2"/>
          </rPr>
          <t xml:space="preserve">
EI</t>
        </r>
      </text>
    </comment>
    <comment ref="S462" authorId="106" shapeId="0" xr:uid="{FFD2862E-F464-4461-A6EE-B79897AFBC64}">
      <text>
        <t>[Trådad kommentar]
I din version av Excel kan du läsa den här trådade kommentaren, men eventuella ändringar i den tas bort om filen öppnas i en senare version av Excel. Läs mer: https://go.microsoft.com/fwlink/?linkid=870924
Kommentar:
    Från EI</t>
      </text>
    </comment>
    <comment ref="A466" authorId="3" shapeId="0" xr:uid="{03CE3606-4602-4F44-93FD-4C7C8E2EFD55}">
      <text>
        <r>
          <rPr>
            <b/>
            <sz val="9"/>
            <color indexed="81"/>
            <rFont val="Tahoma"/>
            <family val="2"/>
          </rPr>
          <t>Nicole Burstein:</t>
        </r>
        <r>
          <rPr>
            <sz val="9"/>
            <color indexed="81"/>
            <rFont val="Tahoma"/>
            <family val="2"/>
          </rPr>
          <t xml:space="preserve">
Solör</t>
        </r>
      </text>
    </comment>
    <comment ref="X466" authorId="107" shapeId="0" xr:uid="{FFCA160A-FFF1-412F-8196-C0F601602916}">
      <text>
        <t>[Trådad kommentar]
I din version av Excel kan du läsa den här trådade kommentaren, men eventuella ändringar i den tas bort om filen öppnas i en senare version av Excel. Läs mer: https://go.microsoft.com/fwlink/?linkid=870924
Kommentar:
    Från EI tom 2013</t>
      </text>
    </comment>
    <comment ref="A469" authorId="108" shapeId="0" xr:uid="{4F9BBD00-25B1-4AA0-A3AD-2DBED6F8FDFD}">
      <text>
        <t>[Trådad kommentar]
I din version av Excel kan du läsa den här trådade kommentaren, men eventuella ändringar i den tas bort om filen öppnas i en senare version av Excel. Läs mer: https://go.microsoft.com/fwlink/?linkid=870924
Kommentar:
    Rindi</t>
      </text>
    </comment>
    <comment ref="R469" authorId="3" shapeId="0" xr:uid="{EDA16699-DD78-49F6-8379-6086DB3D1F1F}">
      <text>
        <r>
          <rPr>
            <b/>
            <sz val="9"/>
            <color indexed="81"/>
            <rFont val="Tahoma"/>
            <family val="2"/>
          </rPr>
          <t>Nicole Burstein:</t>
        </r>
        <r>
          <rPr>
            <sz val="9"/>
            <color indexed="81"/>
            <rFont val="Tahoma"/>
            <family val="2"/>
          </rPr>
          <t xml:space="preserve">
EI</t>
        </r>
      </text>
    </comment>
    <comment ref="X469" authorId="3" shapeId="0" xr:uid="{D60EDCDC-1ADC-4E0A-A5FD-A1CB26762438}">
      <text>
        <r>
          <rPr>
            <b/>
            <sz val="9"/>
            <color indexed="81"/>
            <rFont val="Tahoma"/>
            <family val="2"/>
          </rPr>
          <t>Nicole Burstein:</t>
        </r>
        <r>
          <rPr>
            <sz val="9"/>
            <color indexed="81"/>
            <rFont val="Tahoma"/>
            <family val="2"/>
          </rPr>
          <t xml:space="preserve">
Från EI</t>
        </r>
      </text>
    </comment>
    <comment ref="Q471" authorId="3" shapeId="0" xr:uid="{85A47643-8B4C-4452-9278-1FEFBC16F677}">
      <text>
        <r>
          <rPr>
            <b/>
            <sz val="9"/>
            <color indexed="81"/>
            <rFont val="Tahoma"/>
            <family val="2"/>
          </rPr>
          <t>Nicole Burstein:</t>
        </r>
        <r>
          <rPr>
            <sz val="9"/>
            <color indexed="81"/>
            <rFont val="Tahoma"/>
            <family val="2"/>
          </rPr>
          <t xml:space="preserve">
EI</t>
        </r>
      </text>
    </comment>
    <comment ref="S471" authorId="109" shapeId="0" xr:uid="{61DC7745-E458-4524-9156-D51459631537}">
      <text>
        <t>[Trådad kommentar]
I din version av Excel kan du läsa den här trådade kommentaren, men eventuella ändringar i den tas bort om filen öppnas i en senare version av Excel. Läs mer: https://go.microsoft.com/fwlink/?linkid=870924
Kommentar:
    Från EI</t>
      </text>
    </comment>
    <comment ref="V473" authorId="110" shapeId="0" xr:uid="{E81B5B4D-CC00-47A8-8127-41C305CAF514}">
      <text>
        <t>[Trådad kommentar]
I din version av Excel kan du läsa den här trådade kommentaren, men eventuella ändringar i den tas bort om filen öppnas i en senare version av Excel. Läs mer: https://go.microsoft.com/fwlink/?linkid=870924
Kommentar:
    Från EI tom. 2012</t>
      </text>
    </comment>
    <comment ref="A477" authorId="111" shapeId="0" xr:uid="{6E21CF86-47AA-4B10-8EAF-9EEFF7B21282}">
      <text>
        <t>[Trådad kommentar]
I din version av Excel kan du läsa den här trådade kommentaren, men eventuella ändringar i den tas bort om filen öppnas i en senare version av Excel. Läs mer: https://go.microsoft.com/fwlink/?linkid=870924
Kommentar:
    Tidigare Rindi</t>
      </text>
    </comment>
    <comment ref="X477" authorId="3" shapeId="0" xr:uid="{E1862D21-6387-41E5-B23C-02B9BA556B86}">
      <text>
        <r>
          <rPr>
            <b/>
            <sz val="9"/>
            <color indexed="81"/>
            <rFont val="Tahoma"/>
            <family val="2"/>
          </rPr>
          <t>Nicole Burstein:</t>
        </r>
        <r>
          <rPr>
            <sz val="9"/>
            <color indexed="81"/>
            <rFont val="Tahoma"/>
            <family val="2"/>
          </rPr>
          <t xml:space="preserve">
Ojämn rapportering</t>
        </r>
      </text>
    </comment>
    <comment ref="A480" authorId="112" shapeId="0" xr:uid="{1C3C96A1-3B04-4437-B1A2-3BDE495904E1}">
      <text>
        <t>[Trådad kommentar]
I din version av Excel kan du läsa den här trådade kommentaren, men eventuella ändringar i den tas bort om filen öppnas i en senare version av Excel. Läs mer: https://go.microsoft.com/fwlink/?linkid=870924
Kommentar:
    Bionär</t>
      </text>
    </comment>
    <comment ref="Q480" authorId="3" shapeId="0" xr:uid="{96BD2C09-2D98-4FCC-8270-6D3DAF3E5202}">
      <text>
        <r>
          <rPr>
            <b/>
            <sz val="9"/>
            <color indexed="81"/>
            <rFont val="Tahoma"/>
            <family val="2"/>
          </rPr>
          <t>Nicole Burstein:</t>
        </r>
        <r>
          <rPr>
            <sz val="9"/>
            <color indexed="81"/>
            <rFont val="Tahoma"/>
            <family val="2"/>
          </rPr>
          <t xml:space="preserve">
EI</t>
        </r>
      </text>
    </comment>
    <comment ref="R480" authorId="3" shapeId="0" xr:uid="{E09A430F-F1B8-4AC3-A9BE-E26264C45F9B}">
      <text>
        <r>
          <rPr>
            <b/>
            <sz val="9"/>
            <color indexed="81"/>
            <rFont val="Tahoma"/>
            <family val="2"/>
          </rPr>
          <t>Nicole Burstein:</t>
        </r>
        <r>
          <rPr>
            <sz val="9"/>
            <color indexed="81"/>
            <rFont val="Tahoma"/>
            <family val="2"/>
          </rPr>
          <t xml:space="preserve">
EI</t>
        </r>
      </text>
    </comment>
    <comment ref="X480" authorId="3" shapeId="0" xr:uid="{63BAD2CD-BBE9-4EFD-9FA7-6D4CDB3274E2}">
      <text>
        <r>
          <rPr>
            <b/>
            <sz val="9"/>
            <color indexed="81"/>
            <rFont val="Tahoma"/>
            <family val="2"/>
          </rPr>
          <t xml:space="preserve">Nicole Burstein:
</t>
        </r>
        <r>
          <rPr>
            <sz val="9"/>
            <color indexed="81"/>
            <rFont val="Tahoma"/>
            <family val="2"/>
          </rPr>
          <t>Från EI</t>
        </r>
      </text>
    </comment>
    <comment ref="A481" authorId="113" shapeId="0" xr:uid="{D49B605B-7AC5-4793-8EC1-C246EFE28B0D}">
      <text>
        <t>[Trådad kommentar]
I din version av Excel kan du läsa den här trådade kommentaren, men eventuella ändringar i den tas bort om filen öppnas i en senare version av Excel. Läs mer: https://go.microsoft.com/fwlink/?linkid=870924
Kommentar:
    Solör</t>
      </text>
    </comment>
    <comment ref="X481" authorId="114" shapeId="0" xr:uid="{5CD10562-D737-43C5-A0EA-19ECAF953394}">
      <text>
        <t>[Trådad kommentar]
I din version av Excel kan du läsa den här trådade kommentaren, men eventuella ändringar i den tas bort om filen öppnas i en senare version av Excel. Läs mer: https://go.microsoft.com/fwlink/?linkid=870924
Kommentar:
    Från EI tom 2013</t>
      </text>
    </comment>
    <comment ref="A483" authorId="115" shapeId="0" xr:uid="{0E6FD902-35BE-48F4-96CE-49AA3073DB84}">
      <text>
        <t>[Trådad kommentar]
I din version av Excel kan du läsa den här trådade kommentaren, men eventuella ändringar i den tas bort om filen öppnas i en senare version av Excel. Läs mer: https://go.microsoft.com/fwlink/?linkid=870924
Kommentar:
    Inkluderar Bor och LAnna från 2018</t>
      </text>
    </comment>
    <comment ref="T495" authorId="3" shapeId="0" xr:uid="{7D4B9C44-DC33-4543-AECA-E8D103CEFECB}">
      <text>
        <r>
          <rPr>
            <b/>
            <sz val="9"/>
            <color indexed="81"/>
            <rFont val="Tahoma"/>
            <family val="2"/>
          </rPr>
          <t>Nicole Burstein:</t>
        </r>
        <r>
          <rPr>
            <sz val="9"/>
            <color indexed="81"/>
            <rFont val="Tahoma"/>
            <family val="2"/>
          </rPr>
          <t xml:space="preserve">
Från EI</t>
        </r>
      </text>
    </comment>
    <comment ref="R498" authorId="3" shapeId="0" xr:uid="{19BC756F-E536-4665-9F7C-CBE988EF6318}">
      <text>
        <r>
          <rPr>
            <b/>
            <sz val="9"/>
            <color indexed="81"/>
            <rFont val="Tahoma"/>
            <family val="2"/>
          </rPr>
          <t>Nicole Burstein:</t>
        </r>
        <r>
          <rPr>
            <sz val="9"/>
            <color indexed="81"/>
            <rFont val="Tahoma"/>
            <family val="2"/>
          </rPr>
          <t xml:space="preserve">
EI</t>
        </r>
      </text>
    </comment>
    <comment ref="S498" authorId="3" shapeId="0" xr:uid="{8B82C721-685B-4223-BB4F-F1428CB48208}">
      <text>
        <r>
          <rPr>
            <b/>
            <sz val="9"/>
            <color indexed="81"/>
            <rFont val="Tahoma"/>
            <family val="2"/>
          </rPr>
          <t>Nicole Burstein:</t>
        </r>
        <r>
          <rPr>
            <sz val="9"/>
            <color indexed="81"/>
            <rFont val="Tahoma"/>
            <family val="2"/>
          </rPr>
          <t xml:space="preserve">
EI</t>
        </r>
      </text>
    </comment>
    <comment ref="A499" authorId="116" shapeId="0" xr:uid="{72DBBE05-6CD4-48E6-A6CB-AC4AE5D53FFB}">
      <text>
        <t>[Trådad kommentar]
I din version av Excel kan du läsa den här trådade kommentaren, men eventuella ändringar i den tas bort om filen öppnas i en senare version av Excel. Läs mer: https://go.microsoft.com/fwlink/?linkid=870924
Kommentar:
    Solör</t>
      </text>
    </comment>
    <comment ref="X499" authorId="117" shapeId="0" xr:uid="{7ADDB03C-7203-4E25-8745-21208480EBD3}">
      <text>
        <t>[Trådad kommentar]
I din version av Excel kan du läsa den här trådade kommentaren, men eventuella ändringar i den tas bort om filen öppnas i en senare version av Excel. Läs mer: https://go.microsoft.com/fwlink/?linkid=870924
Kommentar:
    Från EI bakåt</t>
      </text>
    </comment>
    <comment ref="W500" authorId="118" shapeId="0" xr:uid="{30860199-1657-4561-88E7-074504C7DE12}">
      <text>
        <t>[Trådad kommentar]
I din version av Excel kan du läsa den här trådade kommentaren, men eventuella ändringar i den tas bort om filen öppnas i en senare version av Excel. Läs mer: https://go.microsoft.com/fwlink/?linkid=870924
Kommentar:
    EI tom. 2012</t>
      </text>
    </comment>
    <comment ref="A504" authorId="119" shapeId="0" xr:uid="{3F95A912-8BB0-45D1-8519-77F938A19EDA}">
      <text>
        <t>[Trådad kommentar]
I din version av Excel kan du läsa den här trådade kommentaren, men eventuella ändringar i den tas bort om filen öppnas i en senare version av Excel. Läs mer: https://go.microsoft.com/fwlink/?linkid=870924
Kommentar:
    Först Rindi, nu Solör, glapp även hos EI</t>
      </text>
    </comment>
    <comment ref="U504" authorId="120" shapeId="0" xr:uid="{A8A61354-750B-434D-A138-8229769C18CE}">
      <text>
        <t>[Trådad kommentar]
I din version av Excel kan du läsa den här trådade kommentaren, men eventuella ändringar i den tas bort om filen öppnas i en senare version av Excel. Läs mer: https://go.microsoft.com/fwlink/?linkid=870924
Kommentar:
    Från EI Rindi</t>
      </text>
    </comment>
    <comment ref="X504" authorId="121" shapeId="0" xr:uid="{0619BFB0-87C6-459A-BDBB-E6B03736866B}">
      <text>
        <t>[Trådad kommentar]
I din version av Excel kan du läsa den här trådade kommentaren, men eventuella ändringar i den tas bort om filen öppnas i en senare version av Excel. Läs mer: https://go.microsoft.com/fwlink/?linkid=870924
Kommentar:
    Från EI Solör</t>
      </text>
    </comment>
    <comment ref="A505" authorId="122" shapeId="0" xr:uid="{4A8BBE32-5B48-4637-8157-DC53A2605059}">
      <text>
        <t>[Trådad kommentar]
I din version av Excel kan du läsa den här trådade kommentaren, men eventuella ändringar i den tas bort om filen öppnas i en senare version av Excel. Läs mer: https://go.microsoft.com/fwlink/?linkid=870924
Kommentar:
    Bionär</t>
      </text>
    </comment>
    <comment ref="X505" authorId="123" shapeId="0" xr:uid="{7596F97D-FC2E-4B01-875C-3F04E8C38A1D}">
      <text>
        <t>[Trådad kommentar]
I din version av Excel kan du läsa den här trådade kommentaren, men eventuella ändringar i den tas bort om filen öppnas i en senare version av Excel. Läs mer: https://go.microsoft.com/fwlink/?linkid=870924
Kommentar:
    Från EI</t>
      </text>
    </comment>
    <comment ref="A506" authorId="124" shapeId="0" xr:uid="{73915AC5-91E7-4457-8AC9-3CDBED91A85F}">
      <text>
        <t>[Trådad kommentar]
I din version av Excel kan du läsa den här trådade kommentaren, men eventuella ändringar i den tas bort om filen öppnas i en senare version av Excel. Läs mer: https://go.microsoft.com/fwlink/?linkid=870924
Kommentar:
    Älvsbyns Energi</t>
      </text>
    </comment>
    <comment ref="N506" authorId="8" shapeId="0" xr:uid="{00000000-0006-0000-0600-00002E000000}">
      <text>
        <r>
          <rPr>
            <b/>
            <sz val="8"/>
            <color indexed="81"/>
            <rFont val="Tahoma"/>
            <family val="2"/>
          </rPr>
          <t>Sonya Trad:</t>
        </r>
        <r>
          <rPr>
            <sz val="8"/>
            <color indexed="81"/>
            <rFont val="Tahoma"/>
            <family val="2"/>
          </rPr>
          <t xml:space="preserve">
Enl EI särskildarapporten</t>
        </r>
      </text>
    </comment>
    <comment ref="O506" authorId="8" shapeId="0" xr:uid="{00000000-0006-0000-0600-00002F000000}">
      <text>
        <r>
          <rPr>
            <b/>
            <sz val="8"/>
            <color indexed="81"/>
            <rFont val="Tahoma"/>
            <family val="2"/>
          </rPr>
          <t>Sonya Trad:</t>
        </r>
        <r>
          <rPr>
            <sz val="8"/>
            <color indexed="81"/>
            <rFont val="Tahoma"/>
            <family val="2"/>
          </rPr>
          <t xml:space="preserve">
enl årsredovisning 2009</t>
        </r>
      </text>
    </comment>
    <comment ref="X506" authorId="125" shapeId="0" xr:uid="{A3814C72-F0BD-402D-825A-CF8F71693089}">
      <text>
        <t>[Trådad kommentar]
I din version av Excel kan du läsa den här trådade kommentaren, men eventuella ändringar i den tas bort om filen öppnas i en senare version av Excel. Läs mer: https://go.microsoft.com/fwlink/?linkid=870924
Kommentar:
    Från EI bakåt</t>
      </text>
    </comment>
    <comment ref="N510" authorId="3" shapeId="0" xr:uid="{86470228-17B9-4E18-A869-1A6D26D7B59C}">
      <text>
        <r>
          <rPr>
            <b/>
            <sz val="9"/>
            <color indexed="81"/>
            <rFont val="Tahoma"/>
            <family val="2"/>
          </rPr>
          <t>Nicole Burstein:</t>
        </r>
        <r>
          <rPr>
            <sz val="9"/>
            <color indexed="81"/>
            <rFont val="Tahoma"/>
            <family val="2"/>
          </rPr>
          <t xml:space="preserve">
Tierp hade ingen data</t>
        </r>
      </text>
    </comment>
    <comment ref="W510" authorId="3" shapeId="0" xr:uid="{8247633F-9DA2-4ABE-9E84-AA85E8E42781}">
      <text>
        <r>
          <rPr>
            <b/>
            <sz val="9"/>
            <color indexed="81"/>
            <rFont val="Tahoma"/>
            <family val="2"/>
          </rPr>
          <t>Nicole Burstein:</t>
        </r>
        <r>
          <rPr>
            <sz val="9"/>
            <color indexed="81"/>
            <rFont val="Tahoma"/>
            <family val="2"/>
          </rPr>
          <t xml:space="preserve">
Från EI
</t>
        </r>
      </text>
    </comment>
    <comment ref="Q512" authorId="3" shapeId="0" xr:uid="{1F4893E2-7906-4FCD-B0B2-623DE2960C6E}">
      <text>
        <r>
          <rPr>
            <b/>
            <sz val="9"/>
            <color indexed="81"/>
            <rFont val="Tahoma"/>
            <family val="2"/>
          </rPr>
          <t>Nicole Burstein:</t>
        </r>
        <r>
          <rPr>
            <sz val="9"/>
            <color indexed="81"/>
            <rFont val="Tahoma"/>
            <family val="2"/>
          </rPr>
          <t xml:space="preserve">
Uträknad exl. processånga</t>
        </r>
      </text>
    </comment>
    <comment ref="R512" authorId="3" shapeId="0" xr:uid="{8F2D730B-CB45-45DE-9280-78FA621E6262}">
      <text>
        <r>
          <rPr>
            <b/>
            <sz val="9"/>
            <color indexed="81"/>
            <rFont val="Tahoma"/>
            <family val="2"/>
          </rPr>
          <t>Nicole Burstein:</t>
        </r>
        <r>
          <rPr>
            <sz val="9"/>
            <color indexed="81"/>
            <rFont val="Tahoma"/>
            <family val="2"/>
          </rPr>
          <t xml:space="preserve">
Uträknad</t>
        </r>
      </text>
    </comment>
    <comment ref="T512" authorId="3" shapeId="0" xr:uid="{762709CB-3C44-4698-9A5F-66BAB763F230}">
      <text>
        <r>
          <rPr>
            <b/>
            <sz val="9"/>
            <color indexed="81"/>
            <rFont val="Tahoma"/>
            <family val="2"/>
          </rPr>
          <t>Nicole Burstein:</t>
        </r>
        <r>
          <rPr>
            <sz val="9"/>
            <color indexed="81"/>
            <rFont val="Tahoma"/>
            <family val="2"/>
          </rPr>
          <t xml:space="preserve">
Uträknad exl. processånga</t>
        </r>
      </text>
    </comment>
    <comment ref="R514" authorId="126" shapeId="0" xr:uid="{D9FEB8FE-665B-4328-817F-364DAB567A9A}">
      <text>
        <t>[Trådad kommentar]
I din version av Excel kan du läsa den här trådade kommentaren, men eventuella ändringar i den tas bort om filen öppnas i en senare version av Excel. Läs mer: https://go.microsoft.com/fwlink/?linkid=870924
Kommentar:
    Schablonmässigt fördelad bakåt enligt % i KVLN 2018 mot total för Gimo Östhammar, österbybruk från  EI.</t>
      </text>
    </comment>
    <comment ref="W514" authorId="127" shapeId="0" xr:uid="{CF06A1B7-7AAA-479D-88D7-52217E10F792}">
      <text>
        <t>[Trådad kommentar]
I din version av Excel kan du läsa den här trådade kommentaren, men eventuella ändringar i den tas bort om filen öppnas i en senare version av Excel. Läs mer: https://go.microsoft.com/fwlink/?linkid=870924
Kommentar:
    Schablonmässigt fördelad bakåt enligt % i KVLN 2018 mot total för Gimo Östhammar, österbybruk från  EI.</t>
      </text>
    </comment>
    <comment ref="A517" authorId="128" shapeId="0" xr:uid="{73EF6943-7699-4EA3-8536-5E022C387CC9}">
      <text>
        <t>[Trådad kommentar]
I din version av Excel kan du läsa den här trådade kommentaren, men eventuella ändringar i den tas bort om filen öppnas i en senare version av Excel. Läs mer: https://go.microsoft.com/fwlink/?linkid=870924
Kommentar:
    Tidigare Östhammar Frösåker</t>
      </text>
    </comment>
    <comment ref="R517" authorId="129" shapeId="0" xr:uid="{803BF268-F662-436D-9FA4-2864A48B45B7}">
      <text>
        <t>[Trådad kommentar]
I din version av Excel kan du läsa den här trådade kommentaren, men eventuella ändringar i den tas bort om filen öppnas i en senare version av Excel. Läs mer: https://go.microsoft.com/fwlink/?linkid=870924
Kommentar:
    Schablonmässigt fördelad bakåt enligt % i KVLN 2018 mot total för Gimo Östhammar, österbybruk från  EI.</t>
      </text>
    </comment>
    <comment ref="W517" authorId="130" shapeId="0" xr:uid="{B8B5B002-2B80-4703-B64F-832B0247EF9C}">
      <text>
        <t>[Trådad kommentar]
I din version av Excel kan du läsa den här trådade kommentaren, men eventuella ändringar i den tas bort om filen öppnas i en senare version av Excel. Läs mer: https://go.microsoft.com/fwlink/?linkid=870924
Kommentar:
    Schablonmässigt fördelad bakåt enligt % i KVLN 2018 mot total för Gimo Östhammar, österbybruk från  EI.</t>
      </text>
    </comment>
    <comment ref="X518" authorId="3" shapeId="0" xr:uid="{BB6C94EF-B1CA-4433-B8A3-D137C2CBC669}">
      <text>
        <r>
          <rPr>
            <b/>
            <sz val="9"/>
            <color indexed="81"/>
            <rFont val="Tahoma"/>
            <family val="2"/>
          </rPr>
          <t>Nicole Burstein:</t>
        </r>
        <r>
          <rPr>
            <sz val="9"/>
            <color indexed="81"/>
            <rFont val="Tahoma"/>
            <family val="2"/>
          </rPr>
          <t xml:space="preserve">
Från EI tom 2012</t>
        </r>
      </text>
    </comment>
    <comment ref="V519" authorId="3" shapeId="0" xr:uid="{FAB25D43-FE42-4228-9763-53BFD642ED4A}">
      <text>
        <r>
          <rPr>
            <b/>
            <sz val="9"/>
            <color indexed="81"/>
            <rFont val="Tahoma"/>
            <family val="2"/>
          </rPr>
          <t>Nicole Burstein:</t>
        </r>
        <r>
          <rPr>
            <sz val="9"/>
            <color indexed="81"/>
            <rFont val="Tahoma"/>
            <family val="2"/>
          </rPr>
          <t xml:space="preserve">
Från EI</t>
        </r>
      </text>
    </comment>
    <comment ref="W519" authorId="3" shapeId="0" xr:uid="{2B926A19-370B-455F-B8CA-232207EB683E}">
      <text>
        <r>
          <rPr>
            <b/>
            <sz val="9"/>
            <color indexed="81"/>
            <rFont val="Tahoma"/>
            <family val="2"/>
          </rPr>
          <t>Nicole Burstein:</t>
        </r>
        <r>
          <rPr>
            <sz val="9"/>
            <color indexed="81"/>
            <rFont val="Tahoma"/>
            <family val="2"/>
          </rPr>
          <t xml:space="preserve">
Från EI
</t>
        </r>
      </text>
    </comment>
    <comment ref="X519" authorId="3" shapeId="0" xr:uid="{B83B70F4-901E-49CF-BADA-E76CC404C0AF}">
      <text>
        <r>
          <rPr>
            <b/>
            <sz val="9"/>
            <color indexed="81"/>
            <rFont val="Tahoma"/>
            <family val="2"/>
          </rPr>
          <t>Nicole Burstein:</t>
        </r>
        <r>
          <rPr>
            <sz val="9"/>
            <color indexed="81"/>
            <rFont val="Tahoma"/>
            <family val="2"/>
          </rPr>
          <t xml:space="preserve">
Från EI</t>
        </r>
      </text>
    </comment>
    <comment ref="L522" authorId="131" shapeId="0" xr:uid="{8A4B5456-8109-4980-AD9A-BCFB14111580}">
      <text>
        <r>
          <rPr>
            <b/>
            <sz val="8"/>
            <color indexed="81"/>
            <rFont val="Tahoma"/>
            <family val="2"/>
          </rPr>
          <t>Charlotta Abrahamsson:</t>
        </r>
        <r>
          <rPr>
            <sz val="8"/>
            <color indexed="81"/>
            <rFont val="Tahoma"/>
            <family val="2"/>
          </rPr>
          <t xml:space="preserve">
uppdaterat efter profus kvalitetssäkrade data</t>
        </r>
      </text>
    </comment>
    <comment ref="M522" authorId="8" shapeId="0" xr:uid="{5E24CA95-45D2-4B4E-AE53-C3EA2B95E4E4}">
      <text>
        <r>
          <rPr>
            <b/>
            <sz val="8"/>
            <color indexed="81"/>
            <rFont val="Tahoma"/>
            <family val="2"/>
          </rPr>
          <t>Sonya Trad:</t>
        </r>
        <r>
          <rPr>
            <sz val="8"/>
            <color indexed="81"/>
            <rFont val="Tahoma"/>
            <family val="2"/>
          </rPr>
          <t xml:space="preserve">
tagit från summering värmeleveranser per nät</t>
        </r>
      </text>
    </comment>
    <comment ref="N522" authorId="8" shapeId="0" xr:uid="{71DAC495-21F9-4576-98CA-6357ECE5FA17}">
      <text>
        <r>
          <rPr>
            <b/>
            <sz val="8"/>
            <color indexed="81"/>
            <rFont val="Tahoma"/>
            <family val="2"/>
          </rPr>
          <t>Sonya Trad:</t>
        </r>
        <r>
          <rPr>
            <sz val="8"/>
            <color indexed="81"/>
            <rFont val="Tahoma"/>
            <family val="2"/>
          </rPr>
          <t xml:space="preserve">
tagit från summering av värme leveranser per nät</t>
        </r>
      </text>
    </comment>
    <comment ref="O522" authorId="8" shapeId="0" xr:uid="{5DBD6C90-FCAF-46C7-8F71-1B55C5EA7880}">
      <text>
        <r>
          <rPr>
            <b/>
            <sz val="8"/>
            <color indexed="81"/>
            <rFont val="Tahoma"/>
            <family val="2"/>
          </rPr>
          <t>Sonya Trad:</t>
        </r>
        <r>
          <rPr>
            <sz val="8"/>
            <color indexed="81"/>
            <rFont val="Tahoma"/>
            <family val="2"/>
          </rPr>
          <t xml:space="preserve">
tagit från summering fjärrvärmeleveransr per nät</t>
        </r>
      </text>
    </comment>
    <comment ref="P522" authorId="8" shapeId="0" xr:uid="{E32C52D3-6CA0-4C63-9589-338636184569}">
      <text>
        <r>
          <rPr>
            <b/>
            <sz val="8"/>
            <color indexed="81"/>
            <rFont val="Tahoma"/>
            <family val="2"/>
          </rPr>
          <t>Sonya Trad:</t>
        </r>
        <r>
          <rPr>
            <sz val="8"/>
            <color indexed="81"/>
            <rFont val="Tahoma"/>
            <family val="2"/>
          </rPr>
          <t xml:space="preserve">
tagit ifrån fax leveranser</t>
        </r>
      </text>
    </comment>
    <comment ref="Q522" authorId="8" shapeId="0" xr:uid="{1EB9CFAD-C4DD-453E-A7FD-5CC9FA2F814D}">
      <text>
        <r>
          <rPr>
            <b/>
            <sz val="8"/>
            <color indexed="81"/>
            <rFont val="Tahoma"/>
            <family val="2"/>
          </rPr>
          <t>Sonya Trad:</t>
        </r>
        <r>
          <rPr>
            <sz val="8"/>
            <color indexed="81"/>
            <rFont val="Tahoma"/>
            <family val="2"/>
          </rPr>
          <t xml:space="preserve">
FAX leveranser 2010 
</t>
        </r>
      </text>
    </comment>
    <comment ref="T522" authorId="132" shapeId="0" xr:uid="{F809AA22-0EFB-4B4D-A348-B09A1E4340A0}">
      <text>
        <t>[Trådad kommentar]
I din version av Excel kan du läsa den här trådade kommentaren, men eventuella ändringar i den tas bort om filen öppnas i en senare version av Excel. Läs mer: https://go.microsoft.com/fwlink/?linkid=870924
Kommentar:
    SCB</t>
      </text>
    </comment>
    <comment ref="U522" authorId="133" shapeId="0" xr:uid="{25FBA91D-449A-46EA-87F4-4D5643E201A8}">
      <text>
        <t>[Trådad kommentar]
I din version av Excel kan du läsa den här trådade kommentaren, men eventuella ändringar i den tas bort om filen öppnas i en senare version av Excel. Läs mer: https://go.microsoft.com/fwlink/?linkid=870924
Kommentar:
    SCB</t>
      </text>
    </comment>
    <comment ref="V522" authorId="134" shapeId="0" xr:uid="{8D33E72E-ECF2-4626-AE4E-708B273A2C3E}">
      <text>
        <t>[Trådad kommentar]
I din version av Excel kan du läsa den här trådade kommentaren, men eventuella ändringar i den tas bort om filen öppnas i en senare version av Excel. Läs mer: https://go.microsoft.com/fwlink/?linkid=870924
Kommentar:
    Från SCB</t>
      </text>
    </comment>
    <comment ref="W522" authorId="135" shapeId="0" xr:uid="{072683B2-6908-4F9F-8100-6A8B5BFA1E29}">
      <text>
        <t>[Trådad kommentar]
I din version av Excel kan du läsa den här trådade kommentaren, men eventuella ändringar i den tas bort om filen öppnas i en senare version av Excel. Läs mer: https://go.microsoft.com/fwlink/?linkid=870924
Kommentar:
    Från SCB</t>
      </text>
    </comment>
    <comment ref="X522" authorId="136" shapeId="0" xr:uid="{EA6C6F4A-3E97-44AB-99A8-D37E83DABC2A}">
      <text>
        <t>[Trådad kommentar]
I din version av Excel kan du läsa den här trådade kommentaren, men eventuella ändringar i den tas bort om filen öppnas i en senare version av Excel. Läs mer: https://go.microsoft.com/fwlink/?linkid=870924
Kommentar:
    Från SCB</t>
      </text>
    </comment>
    <comment ref="Y522" authorId="137" shapeId="0" xr:uid="{A67CFD26-EDDB-439F-96DB-BBDBC58524D2}">
      <text>
        <t>[Trådad kommentar]
I din version av Excel kan du läsa den här trådade kommentaren, men eventuella ändringar i den tas bort om filen öppnas i en senare version av Excel. Läs mer: https://go.microsoft.com/fwlink/?linkid=870924
Kommentar:
    SCB</t>
      </text>
    </comment>
    <comment ref="L533" authorId="131" shapeId="0" xr:uid="{E5C9E777-AC1B-403D-A9B6-13A212E773D3}">
      <text>
        <r>
          <rPr>
            <b/>
            <sz val="8"/>
            <color indexed="81"/>
            <rFont val="Tahoma"/>
            <family val="2"/>
          </rPr>
          <t>Charlotta Abrahamsson:</t>
        </r>
        <r>
          <rPr>
            <sz val="8"/>
            <color indexed="81"/>
            <rFont val="Tahoma"/>
            <family val="2"/>
          </rPr>
          <t xml:space="preserve">
uppdaterat efter profus kvalitetssäkrade data</t>
        </r>
      </text>
    </comment>
    <comment ref="M533" authorId="8" shapeId="0" xr:uid="{077DF58B-8CA8-4D59-B38F-ACDA0057AA69}">
      <text>
        <r>
          <rPr>
            <b/>
            <sz val="8"/>
            <color indexed="81"/>
            <rFont val="Tahoma"/>
            <family val="2"/>
          </rPr>
          <t>Sonya Trad:</t>
        </r>
        <r>
          <rPr>
            <sz val="8"/>
            <color indexed="81"/>
            <rFont val="Tahoma"/>
            <family val="2"/>
          </rPr>
          <t xml:space="preserve">
tagit från summering värmeleveranser per nät</t>
        </r>
      </text>
    </comment>
    <comment ref="N533" authorId="8" shapeId="0" xr:uid="{401D467F-7C8E-4FF5-B235-D386924F3159}">
      <text>
        <r>
          <rPr>
            <b/>
            <sz val="8"/>
            <color indexed="81"/>
            <rFont val="Tahoma"/>
            <family val="2"/>
          </rPr>
          <t>Sonya Trad:</t>
        </r>
        <r>
          <rPr>
            <sz val="8"/>
            <color indexed="81"/>
            <rFont val="Tahoma"/>
            <family val="2"/>
          </rPr>
          <t xml:space="preserve">
tagit från summering av värme leveranser per nät</t>
        </r>
      </text>
    </comment>
    <comment ref="O533" authorId="8" shapeId="0" xr:uid="{34B38F10-1C5D-408E-A96E-82B910C38684}">
      <text>
        <r>
          <rPr>
            <b/>
            <sz val="8"/>
            <color indexed="81"/>
            <rFont val="Tahoma"/>
            <family val="2"/>
          </rPr>
          <t>Sonya Trad:</t>
        </r>
        <r>
          <rPr>
            <sz val="8"/>
            <color indexed="81"/>
            <rFont val="Tahoma"/>
            <family val="2"/>
          </rPr>
          <t xml:space="preserve">
tagit från summering fjärrvärmeleveransr per nät</t>
        </r>
      </text>
    </comment>
    <comment ref="P533" authorId="8" shapeId="0" xr:uid="{467D4511-9153-4A0A-AA9E-878D22782D19}">
      <text>
        <r>
          <rPr>
            <b/>
            <sz val="8"/>
            <color indexed="81"/>
            <rFont val="Tahoma"/>
            <family val="2"/>
          </rPr>
          <t>Sonya Trad:</t>
        </r>
        <r>
          <rPr>
            <sz val="8"/>
            <color indexed="81"/>
            <rFont val="Tahoma"/>
            <family val="2"/>
          </rPr>
          <t xml:space="preserve">
tagit ifrån fax leveranser</t>
        </r>
      </text>
    </comment>
    <comment ref="Q533" authorId="8" shapeId="0" xr:uid="{21E09EE0-FA56-4ACC-948A-B67E3956CC53}">
      <text>
        <r>
          <rPr>
            <b/>
            <sz val="8"/>
            <color indexed="81"/>
            <rFont val="Tahoma"/>
            <family val="2"/>
          </rPr>
          <t>Sonya Trad:</t>
        </r>
        <r>
          <rPr>
            <sz val="8"/>
            <color indexed="81"/>
            <rFont val="Tahoma"/>
            <family val="2"/>
          </rPr>
          <t xml:space="preserve">
FAX leveranser 2010 
</t>
        </r>
      </text>
    </comment>
  </commentList>
</comments>
</file>

<file path=xl/sharedStrings.xml><?xml version="1.0" encoding="utf-8"?>
<sst xmlns="http://schemas.openxmlformats.org/spreadsheetml/2006/main" count="6857" uniqueCount="576">
  <si>
    <t>Karlskrona</t>
  </si>
  <si>
    <t>Alingsås</t>
  </si>
  <si>
    <t>Alvesta</t>
  </si>
  <si>
    <t>Moheda</t>
  </si>
  <si>
    <t>Vislanda</t>
  </si>
  <si>
    <t>Arboga</t>
  </si>
  <si>
    <t>Arvidsjaur</t>
  </si>
  <si>
    <t>Bengtsfors</t>
  </si>
  <si>
    <t>Ockelbo</t>
  </si>
  <si>
    <t>Bergby</t>
  </si>
  <si>
    <t>Forsbacka</t>
  </si>
  <si>
    <t>Rörberg</t>
  </si>
  <si>
    <t>Skogskyrkogården</t>
  </si>
  <si>
    <t>Strömgården</t>
  </si>
  <si>
    <t>Valbo</t>
  </si>
  <si>
    <t>Skutskär</t>
  </si>
  <si>
    <t>Hedesunda</t>
  </si>
  <si>
    <t>Söderfors</t>
  </si>
  <si>
    <t>Horndal</t>
  </si>
  <si>
    <t>Boden</t>
  </si>
  <si>
    <t>Arbrå</t>
  </si>
  <si>
    <t>Bollnäs</t>
  </si>
  <si>
    <t>Kilafors</t>
  </si>
  <si>
    <t>Borgholm</t>
  </si>
  <si>
    <t>Löttorp</t>
  </si>
  <si>
    <t>Borlänge</t>
  </si>
  <si>
    <t>Ornäs</t>
  </si>
  <si>
    <t>Torsång</t>
  </si>
  <si>
    <t>Fristad</t>
  </si>
  <si>
    <t>Borås</t>
  </si>
  <si>
    <t>Bromölla</t>
  </si>
  <si>
    <t>Bräcke</t>
  </si>
  <si>
    <t>Kälarne</t>
  </si>
  <si>
    <t>Fjälkinge</t>
  </si>
  <si>
    <t>Kristianstad</t>
  </si>
  <si>
    <t>Tollarp</t>
  </si>
  <si>
    <t>Åhus</t>
  </si>
  <si>
    <t>Insjön</t>
  </si>
  <si>
    <t>Leksand</t>
  </si>
  <si>
    <t>Svartå</t>
  </si>
  <si>
    <t>Åtorp</t>
  </si>
  <si>
    <t>Boxholm</t>
  </si>
  <si>
    <t>Svalöv</t>
  </si>
  <si>
    <t>Malmö</t>
  </si>
  <si>
    <t>Staffanstorp</t>
  </si>
  <si>
    <t>Vilhelmina</t>
  </si>
  <si>
    <t>Dorotea</t>
  </si>
  <si>
    <t>Junsele</t>
  </si>
  <si>
    <t>Sveg</t>
  </si>
  <si>
    <t>Sollefteå</t>
  </si>
  <si>
    <t>Vännäs</t>
  </si>
  <si>
    <t>Nordmaling</t>
  </si>
  <si>
    <t>Mora</t>
  </si>
  <si>
    <t>Orsa</t>
  </si>
  <si>
    <t>Timrå</t>
  </si>
  <si>
    <t>Skinnskatteberg</t>
  </si>
  <si>
    <t>Odensbacken</t>
  </si>
  <si>
    <t>Österåker</t>
  </si>
  <si>
    <t>Vaxholm</t>
  </si>
  <si>
    <t>Vallentuna</t>
  </si>
  <si>
    <t>Bollstabruk</t>
  </si>
  <si>
    <t>Bro</t>
  </si>
  <si>
    <t>Bålsta</t>
  </si>
  <si>
    <t>Bällstaberg</t>
  </si>
  <si>
    <t>Hede</t>
  </si>
  <si>
    <t>Hägernäs</t>
  </si>
  <si>
    <t>Järfälla</t>
  </si>
  <si>
    <t>Kalmarsand</t>
  </si>
  <si>
    <t>Kungsängen</t>
  </si>
  <si>
    <t>Långsele</t>
  </si>
  <si>
    <t>Nora</t>
  </si>
  <si>
    <t>Näsåker</t>
  </si>
  <si>
    <t>Ramsele</t>
  </si>
  <si>
    <t>Rundvik</t>
  </si>
  <si>
    <t>Västerskog</t>
  </si>
  <si>
    <t>Söderköping</t>
  </si>
  <si>
    <t>Lammhult</t>
  </si>
  <si>
    <t>Åseda</t>
  </si>
  <si>
    <t>Ljungby</t>
  </si>
  <si>
    <t>Älmhult</t>
  </si>
  <si>
    <t>Mönsterås</t>
  </si>
  <si>
    <t>Broby</t>
  </si>
  <si>
    <t>Markaryd</t>
  </si>
  <si>
    <t>Landvetter</t>
  </si>
  <si>
    <t>Mölnlycke</t>
  </si>
  <si>
    <t>Bara</t>
  </si>
  <si>
    <t>Lagan</t>
  </si>
  <si>
    <t>Ryd</t>
  </si>
  <si>
    <t>Norrköping</t>
  </si>
  <si>
    <t>Eda</t>
  </si>
  <si>
    <t>Eksjö</t>
  </si>
  <si>
    <t>Ingatorp</t>
  </si>
  <si>
    <t>Mariannelund</t>
  </si>
  <si>
    <t>Eksta</t>
  </si>
  <si>
    <t>Alfta</t>
  </si>
  <si>
    <t>Edsbyn</t>
  </si>
  <si>
    <t>Broakulla</t>
  </si>
  <si>
    <t>Emmaboda</t>
  </si>
  <si>
    <t>Långasjö</t>
  </si>
  <si>
    <t>Vissefjärda</t>
  </si>
  <si>
    <t>Enköping</t>
  </si>
  <si>
    <t>Eskilstuna-Torshälla</t>
  </si>
  <si>
    <t>Hällbybrunn</t>
  </si>
  <si>
    <t>Kvicksund</t>
  </si>
  <si>
    <t>Ärla</t>
  </si>
  <si>
    <t>Falköping</t>
  </si>
  <si>
    <t>Floby</t>
  </si>
  <si>
    <t>Falkenberg</t>
  </si>
  <si>
    <t>Bjursås</t>
  </si>
  <si>
    <t>Falun</t>
  </si>
  <si>
    <t>Grycksbo</t>
  </si>
  <si>
    <t>Svärdsjö</t>
  </si>
  <si>
    <t>Finspång</t>
  </si>
  <si>
    <t>Osby</t>
  </si>
  <si>
    <t>Delsbo</t>
  </si>
  <si>
    <t>Hofors</t>
  </si>
  <si>
    <t>Hudiksvall</t>
  </si>
  <si>
    <t>Avesta</t>
  </si>
  <si>
    <t>Arvika</t>
  </si>
  <si>
    <t>Säffle</t>
  </si>
  <si>
    <t>Nynäshamn</t>
  </si>
  <si>
    <t>Finnboda</t>
  </si>
  <si>
    <t>Grums</t>
  </si>
  <si>
    <t>Grythyttan</t>
  </si>
  <si>
    <t>Hällefors</t>
  </si>
  <si>
    <t>Kopparberg</t>
  </si>
  <si>
    <t>Näsviken</t>
  </si>
  <si>
    <t>Stöllet</t>
  </si>
  <si>
    <t>Sörforsa</t>
  </si>
  <si>
    <t>Torsby</t>
  </si>
  <si>
    <t>Henja</t>
  </si>
  <si>
    <t>Hestra</t>
  </si>
  <si>
    <t>Visby</t>
  </si>
  <si>
    <t>Hemse</t>
  </si>
  <si>
    <t>Klintehamn</t>
  </si>
  <si>
    <t>Slite</t>
  </si>
  <si>
    <t>Gällivare-Malmberget</t>
  </si>
  <si>
    <t>Gävle</t>
  </si>
  <si>
    <t>Götene</t>
  </si>
  <si>
    <t>Hällekis</t>
  </si>
  <si>
    <t>Habo</t>
  </si>
  <si>
    <t>Halmstad</t>
  </si>
  <si>
    <t>Skoghall</t>
  </si>
  <si>
    <t>Säter</t>
  </si>
  <si>
    <t>Hedemora</t>
  </si>
  <si>
    <t>Gustafs</t>
  </si>
  <si>
    <t>Långshyttan</t>
  </si>
  <si>
    <t>Hjo</t>
  </si>
  <si>
    <t>Torsåker</t>
  </si>
  <si>
    <t>Härnösand</t>
  </si>
  <si>
    <t>Hässleholm</t>
  </si>
  <si>
    <t>Tyringe</t>
  </si>
  <si>
    <t>Höganäs</t>
  </si>
  <si>
    <t>Jokkmokk</t>
  </si>
  <si>
    <t>Krokom</t>
  </si>
  <si>
    <t>Åre</t>
  </si>
  <si>
    <t>Östersund</t>
  </si>
  <si>
    <t>Bankeryd</t>
  </si>
  <si>
    <t>Gränna</t>
  </si>
  <si>
    <t>Jönköping</t>
  </si>
  <si>
    <t>Norrahammar</t>
  </si>
  <si>
    <t>Kalmar</t>
  </si>
  <si>
    <t>Nybro</t>
  </si>
  <si>
    <t>Karlshamn</t>
  </si>
  <si>
    <t>Karlskoga</t>
  </si>
  <si>
    <t>Karlstad</t>
  </si>
  <si>
    <t>Skåre</t>
  </si>
  <si>
    <t>Katrineholm</t>
  </si>
  <si>
    <t>Valla</t>
  </si>
  <si>
    <t>Kil</t>
  </si>
  <si>
    <t>Nyland</t>
  </si>
  <si>
    <t>Kristinehamn</t>
  </si>
  <si>
    <t>Kungälv</t>
  </si>
  <si>
    <t>Köping</t>
  </si>
  <si>
    <t>Kolsva</t>
  </si>
  <si>
    <t>Landskrona</t>
  </si>
  <si>
    <t>Ödeshög</t>
  </si>
  <si>
    <t>Bjärnum</t>
  </si>
  <si>
    <t>Ed</t>
  </si>
  <si>
    <t>Grästorp</t>
  </si>
  <si>
    <t>Horred</t>
  </si>
  <si>
    <t>Kvänum</t>
  </si>
  <si>
    <t>Skurup</t>
  </si>
  <si>
    <t>Laxå</t>
  </si>
  <si>
    <t>Gråbo</t>
  </si>
  <si>
    <t>Lerum</t>
  </si>
  <si>
    <t>Lysekil</t>
  </si>
  <si>
    <t>Lidköping</t>
  </si>
  <si>
    <t>Lilla Edet</t>
  </si>
  <si>
    <t>Lindesberg</t>
  </si>
  <si>
    <t>Frövi</t>
  </si>
  <si>
    <t>Vedevåg</t>
  </si>
  <si>
    <t>Ljusdal</t>
  </si>
  <si>
    <t>Färila</t>
  </si>
  <si>
    <t>Järvsö</t>
  </si>
  <si>
    <t>Luleå</t>
  </si>
  <si>
    <t>Råneå</t>
  </si>
  <si>
    <t>Eslöv</t>
  </si>
  <si>
    <t>Lund</t>
  </si>
  <si>
    <t>Malmköping</t>
  </si>
  <si>
    <t>Malung</t>
  </si>
  <si>
    <t>Mariestad</t>
  </si>
  <si>
    <t>Kinna</t>
  </si>
  <si>
    <t>Fritsla</t>
  </si>
  <si>
    <t>Mjölby</t>
  </si>
  <si>
    <t>Munkfors</t>
  </si>
  <si>
    <t>Västerås</t>
  </si>
  <si>
    <t>Hallstahammar</t>
  </si>
  <si>
    <t>Kungsör</t>
  </si>
  <si>
    <t>Mölndal</t>
  </si>
  <si>
    <t>Kramfors</t>
  </si>
  <si>
    <t>Valdemarsvik</t>
  </si>
  <si>
    <t>Bjuv</t>
  </si>
  <si>
    <t>Gimo</t>
  </si>
  <si>
    <t>Hultsfred</t>
  </si>
  <si>
    <t>Tibro</t>
  </si>
  <si>
    <t>Årjäng</t>
  </si>
  <si>
    <t>Österbybruk</t>
  </si>
  <si>
    <t>Sundbyberg-Solna</t>
  </si>
  <si>
    <t>Hallstavik</t>
  </si>
  <si>
    <t>Norrtälje</t>
  </si>
  <si>
    <t>Rimbo</t>
  </si>
  <si>
    <t>Nässjö</t>
  </si>
  <si>
    <t>Anneberg</t>
  </si>
  <si>
    <t>Bodafors</t>
  </si>
  <si>
    <t>Olofström</t>
  </si>
  <si>
    <t>Oskarshamn</t>
  </si>
  <si>
    <t>Oxelösund</t>
  </si>
  <si>
    <t>Perstorp</t>
  </si>
  <si>
    <t>Piteå</t>
  </si>
  <si>
    <t>Hortlax</t>
  </si>
  <si>
    <t>Norrfjärden</t>
  </si>
  <si>
    <t>Rosvik</t>
  </si>
  <si>
    <t>Sjulnäs</t>
  </si>
  <si>
    <t>Vansbro</t>
  </si>
  <si>
    <t>Sunne</t>
  </si>
  <si>
    <t>Karlsborg</t>
  </si>
  <si>
    <t>Vadstena</t>
  </si>
  <si>
    <t>Flen</t>
  </si>
  <si>
    <t>Vingåker</t>
  </si>
  <si>
    <t>Gnesta</t>
  </si>
  <si>
    <t>Hörby</t>
  </si>
  <si>
    <t>Höör</t>
  </si>
  <si>
    <t>Sjöbo</t>
  </si>
  <si>
    <t>Tomelilla</t>
  </si>
  <si>
    <t>Filipstad</t>
  </si>
  <si>
    <t>Storfors</t>
  </si>
  <si>
    <t>Vårgårda</t>
  </si>
  <si>
    <t>Västerdala</t>
  </si>
  <si>
    <t>Bräkne-Hoby</t>
  </si>
  <si>
    <t>Kallinge</t>
  </si>
  <si>
    <t>Rättvik</t>
  </si>
  <si>
    <t>Sala</t>
  </si>
  <si>
    <t>Heby</t>
  </si>
  <si>
    <t>Sandviken</t>
  </si>
  <si>
    <t>Skara</t>
  </si>
  <si>
    <t>Malå</t>
  </si>
  <si>
    <t>Norsjö</t>
  </si>
  <si>
    <t>Lycksele</t>
  </si>
  <si>
    <t>Vindeln</t>
  </si>
  <si>
    <t>Skellefteå</t>
  </si>
  <si>
    <t>Robertsfors</t>
  </si>
  <si>
    <t>Boliden</t>
  </si>
  <si>
    <t>Bureå</t>
  </si>
  <si>
    <t>Burträsk</t>
  </si>
  <si>
    <t>Byske</t>
  </si>
  <si>
    <t>Jörn</t>
  </si>
  <si>
    <t>Kristineberg</t>
  </si>
  <si>
    <t>Kåge</t>
  </si>
  <si>
    <t>Lidbacken</t>
  </si>
  <si>
    <t>Lövånger</t>
  </si>
  <si>
    <t>Storuman</t>
  </si>
  <si>
    <t>Ursviken-Skelleftehamn</t>
  </si>
  <si>
    <t>Ånäset</t>
  </si>
  <si>
    <t>Skövde</t>
  </si>
  <si>
    <t>Skultorp</t>
  </si>
  <si>
    <t>Stöpen</t>
  </si>
  <si>
    <t>Smedjebacken</t>
  </si>
  <si>
    <t>Söderbärke</t>
  </si>
  <si>
    <t>Sollentuna</t>
  </si>
  <si>
    <t>Åmål</t>
  </si>
  <si>
    <t>Trosa</t>
  </si>
  <si>
    <t>Kungsbacka</t>
  </si>
  <si>
    <t>Vagnhärad</t>
  </si>
  <si>
    <t>Strängnäs</t>
  </si>
  <si>
    <t>Sundby Park</t>
  </si>
  <si>
    <t>Åkers styckebruk</t>
  </si>
  <si>
    <t>Sundsvall</t>
  </si>
  <si>
    <t>Indal</t>
  </si>
  <si>
    <t>Kovland</t>
  </si>
  <si>
    <t>Kvissleby</t>
  </si>
  <si>
    <t>Liden</t>
  </si>
  <si>
    <t>Lucksta</t>
  </si>
  <si>
    <t>Matfors</t>
  </si>
  <si>
    <t>Ramnäs</t>
  </si>
  <si>
    <t>Surahammar</t>
  </si>
  <si>
    <t>Virsbo</t>
  </si>
  <si>
    <t>Svenljunga</t>
  </si>
  <si>
    <t>Sävsjö</t>
  </si>
  <si>
    <t>Rörvik</t>
  </si>
  <si>
    <t>Söderhamn</t>
  </si>
  <si>
    <t>Ljusne</t>
  </si>
  <si>
    <t>Söderala</t>
  </si>
  <si>
    <t>Södertörn Fjärrvärme Totalt</t>
  </si>
  <si>
    <t>Vittangi</t>
  </si>
  <si>
    <t>Borensberg</t>
  </si>
  <si>
    <t>Kisa</t>
  </si>
  <si>
    <t>Linköping</t>
  </si>
  <si>
    <t>Skärblacka</t>
  </si>
  <si>
    <t>Åtvidaberg</t>
  </si>
  <si>
    <t>Södertälje</t>
  </si>
  <si>
    <t>Järna</t>
  </si>
  <si>
    <t>Nykvarn</t>
  </si>
  <si>
    <t>Tidaholm</t>
  </si>
  <si>
    <t>Tierp</t>
  </si>
  <si>
    <t>Tranås</t>
  </si>
  <si>
    <t>Trelleborg</t>
  </si>
  <si>
    <t>Trollhättan</t>
  </si>
  <si>
    <t>Munkedal</t>
  </si>
  <si>
    <t>Uddevalla</t>
  </si>
  <si>
    <t>Ulricehamn</t>
  </si>
  <si>
    <t>Gällstad</t>
  </si>
  <si>
    <t>Bjurholm</t>
  </si>
  <si>
    <t>Umeå</t>
  </si>
  <si>
    <t>Holmsund</t>
  </si>
  <si>
    <t>Hörnefors</t>
  </si>
  <si>
    <t>Sävar</t>
  </si>
  <si>
    <t>Vaggeryd</t>
  </si>
  <si>
    <t>Skillingaryd</t>
  </si>
  <si>
    <t>Vara</t>
  </si>
  <si>
    <t>Träslövsläge</t>
  </si>
  <si>
    <t>Varberg (Fjv)</t>
  </si>
  <si>
    <t>Veddige</t>
  </si>
  <si>
    <t>Askersund</t>
  </si>
  <si>
    <t>Uppsala</t>
  </si>
  <si>
    <t>Motala</t>
  </si>
  <si>
    <t>Nyköping</t>
  </si>
  <si>
    <t>Vänersborg</t>
  </si>
  <si>
    <t>Drefviken</t>
  </si>
  <si>
    <t>Gustavsberg</t>
  </si>
  <si>
    <t>Knivsta</t>
  </si>
  <si>
    <t>Saltsjöbaden</t>
  </si>
  <si>
    <t>Storvreta</t>
  </si>
  <si>
    <t>Överkalix</t>
  </si>
  <si>
    <t>Haparanda</t>
  </si>
  <si>
    <t>Kalix</t>
  </si>
  <si>
    <t>Övertorneå</t>
  </si>
  <si>
    <t>Vetlanda</t>
  </si>
  <si>
    <t>Holsby</t>
  </si>
  <si>
    <t>Vimmerby</t>
  </si>
  <si>
    <t>Frödinge</t>
  </si>
  <si>
    <t>Gullringen</t>
  </si>
  <si>
    <t>Storebro</t>
  </si>
  <si>
    <t>Rydaholm</t>
  </si>
  <si>
    <t>Värnamo</t>
  </si>
  <si>
    <t>Norberg</t>
  </si>
  <si>
    <t>Fagersta</t>
  </si>
  <si>
    <t>Grängesberg</t>
  </si>
  <si>
    <t>Ludvika</t>
  </si>
  <si>
    <t>Ankarsrum</t>
  </si>
  <si>
    <t>Gamleby</t>
  </si>
  <si>
    <t>Västervik</t>
  </si>
  <si>
    <t>Växjö</t>
  </si>
  <si>
    <t>Braås</t>
  </si>
  <si>
    <t>Ingelstad</t>
  </si>
  <si>
    <t>Rottne</t>
  </si>
  <si>
    <t>Ystad</t>
  </si>
  <si>
    <t>Fränsta</t>
  </si>
  <si>
    <t>Ljungaverk</t>
  </si>
  <si>
    <t>Ånge</t>
  </si>
  <si>
    <t>Älvsbyn</t>
  </si>
  <si>
    <t>Ängelholm</t>
  </si>
  <si>
    <t>Helsingborg</t>
  </si>
  <si>
    <t>Örkelljunga</t>
  </si>
  <si>
    <t>Simrishamn</t>
  </si>
  <si>
    <t>Örnsköldsvik</t>
  </si>
  <si>
    <t>Bjästa</t>
  </si>
  <si>
    <t>Bredbyn</t>
  </si>
  <si>
    <t>Husum</t>
  </si>
  <si>
    <t>Vännäs by</t>
  </si>
  <si>
    <t>Ljungby E ON</t>
  </si>
  <si>
    <t>Algustboda</t>
  </si>
  <si>
    <t>Ullared-närvärme</t>
  </si>
  <si>
    <t>Nybro (Kalmar Energi)</t>
  </si>
  <si>
    <t>HVC Kode</t>
  </si>
  <si>
    <t>HVC Kärna</t>
  </si>
  <si>
    <t>HVC Stålkullen</t>
  </si>
  <si>
    <t>Lund-Lomma</t>
  </si>
  <si>
    <t>Kiruna C</t>
  </si>
  <si>
    <t>Södra Vi</t>
  </si>
  <si>
    <t>Assbergs nätet</t>
  </si>
  <si>
    <t>Brunflo</t>
  </si>
  <si>
    <t>Bränninge</t>
  </si>
  <si>
    <t>Danderyd</t>
  </si>
  <si>
    <t>Duved</t>
  </si>
  <si>
    <t>Floda</t>
  </si>
  <si>
    <t>Föllinge</t>
  </si>
  <si>
    <t>Gullspång</t>
  </si>
  <si>
    <t>Hjärnarp</t>
  </si>
  <si>
    <t>Hoting</t>
  </si>
  <si>
    <t>Kolbäck</t>
  </si>
  <si>
    <t>Lidingö</t>
  </si>
  <si>
    <t>Ljungskile</t>
  </si>
  <si>
    <t>Lyrestad</t>
  </si>
  <si>
    <t>Mariefred</t>
  </si>
  <si>
    <t>Mark</t>
  </si>
  <si>
    <t>Nacka</t>
  </si>
  <si>
    <t>NV Karlskrona</t>
  </si>
  <si>
    <t>Nälden</t>
  </si>
  <si>
    <t>Olfsta</t>
  </si>
  <si>
    <t>Pajala</t>
  </si>
  <si>
    <t>Reftele</t>
  </si>
  <si>
    <t>Ronneby-Kallinge</t>
  </si>
  <si>
    <t>Sjuntorp</t>
  </si>
  <si>
    <t>St Skedvi</t>
  </si>
  <si>
    <t>Stenkullen</t>
  </si>
  <si>
    <t>Stenungsund</t>
  </si>
  <si>
    <t>Stockfallet</t>
  </si>
  <si>
    <t>Stockholm</t>
  </si>
  <si>
    <t>Stora Höga</t>
  </si>
  <si>
    <t>Stora Vika</t>
  </si>
  <si>
    <t>Storvik</t>
  </si>
  <si>
    <t>Stugsund</t>
  </si>
  <si>
    <t>Svista</t>
  </si>
  <si>
    <t>Tanumshede</t>
  </si>
  <si>
    <t>Teckomatorp</t>
  </si>
  <si>
    <t>Timmersdala</t>
  </si>
  <si>
    <t>Tvååker (Närv)</t>
  </si>
  <si>
    <t>Töreboda</t>
  </si>
  <si>
    <t>Vejbystrand</t>
  </si>
  <si>
    <t>Vessigebro -närvärme</t>
  </si>
  <si>
    <t>Vågbro</t>
  </si>
  <si>
    <t>Väderstad</t>
  </si>
  <si>
    <t>Vänge</t>
  </si>
  <si>
    <t>Väsby</t>
  </si>
  <si>
    <t>Åkersberga</t>
  </si>
  <si>
    <t>Älvdalen</t>
  </si>
  <si>
    <t>Örbyhus</t>
  </si>
  <si>
    <t>Örsundsbro</t>
  </si>
  <si>
    <t>Upplands-Bro</t>
  </si>
  <si>
    <t>Täby</t>
  </si>
  <si>
    <t>Gislaved</t>
  </si>
  <si>
    <t>Stockholm-Bromma</t>
  </si>
  <si>
    <t>Varberg</t>
  </si>
  <si>
    <t>Herrljunga</t>
  </si>
  <si>
    <t>Films Kyrkby</t>
  </si>
  <si>
    <t>Klippan</t>
  </si>
  <si>
    <t>Arjeplog</t>
  </si>
  <si>
    <t>Kävlinge</t>
  </si>
  <si>
    <t>Svedala</t>
  </si>
  <si>
    <t>Tingsryd</t>
  </si>
  <si>
    <t>Faktisk</t>
  </si>
  <si>
    <t>Strömsund</t>
  </si>
  <si>
    <t>Ort</t>
  </si>
  <si>
    <t>Klimatstation</t>
  </si>
  <si>
    <t>Mörsil</t>
  </si>
  <si>
    <t>Summa</t>
  </si>
  <si>
    <t>Nationell</t>
  </si>
  <si>
    <t>Diff</t>
  </si>
  <si>
    <t>Gisle</t>
  </si>
  <si>
    <t>Häljarp</t>
  </si>
  <si>
    <t>Järbo</t>
  </si>
  <si>
    <t>Järpen</t>
  </si>
  <si>
    <t>Kungsmarken</t>
  </si>
  <si>
    <t>Kyrkeryd</t>
  </si>
  <si>
    <t>Ljusnarsberg</t>
  </si>
  <si>
    <t>Myrviken</t>
  </si>
  <si>
    <t>Skällsta</t>
  </si>
  <si>
    <t>Åstorp</t>
  </si>
  <si>
    <t>Medel</t>
  </si>
  <si>
    <t>Alla orter</t>
  </si>
  <si>
    <t>Blomstermåla</t>
  </si>
  <si>
    <t>Fliseryd</t>
  </si>
  <si>
    <t>Hagaström</t>
  </si>
  <si>
    <t>Huddinge</t>
  </si>
  <si>
    <t>Iggesund</t>
  </si>
  <si>
    <t>Lidhult</t>
  </si>
  <si>
    <t>Moliden</t>
  </si>
  <si>
    <t>Morgongåva</t>
  </si>
  <si>
    <t>Mullsjö</t>
  </si>
  <si>
    <t>Norrsundet</t>
  </si>
  <si>
    <t>Strömsnäsbruk</t>
  </si>
  <si>
    <t>Bångbro</t>
  </si>
  <si>
    <t>Fjärdhundra</t>
  </si>
  <si>
    <t>Kryssruta</t>
  </si>
  <si>
    <t>Listruta</t>
  </si>
  <si>
    <t>Andel klimatberoende värme</t>
  </si>
  <si>
    <t>Gällivare</t>
  </si>
  <si>
    <t>Kiruna</t>
  </si>
  <si>
    <t>Ronneby</t>
  </si>
  <si>
    <t xml:space="preserve">Hörby </t>
  </si>
  <si>
    <t>Göteborg</t>
  </si>
  <si>
    <t xml:space="preserve">Ullared </t>
  </si>
  <si>
    <t>Torsås</t>
  </si>
  <si>
    <t>Valdermarsvik</t>
  </si>
  <si>
    <t>Eskilstuna</t>
  </si>
  <si>
    <t>Hagfors</t>
  </si>
  <si>
    <t>Örebro</t>
  </si>
  <si>
    <t>Östmark</t>
  </si>
  <si>
    <t>Hova</t>
  </si>
  <si>
    <t>Tärnsjö</t>
  </si>
  <si>
    <t>Östhammar</t>
  </si>
  <si>
    <t>Värmdö</t>
  </si>
  <si>
    <t xml:space="preserve">Adelsö </t>
  </si>
  <si>
    <t>Hammarstrand</t>
  </si>
  <si>
    <t xml:space="preserve">Tännäs </t>
  </si>
  <si>
    <t>Svenstavik</t>
  </si>
  <si>
    <t xml:space="preserve">Norsjö </t>
  </si>
  <si>
    <t>Nät</t>
  </si>
  <si>
    <t>Björkvik</t>
  </si>
  <si>
    <t>Ekenäs sjön</t>
  </si>
  <si>
    <t>Ekshärad</t>
  </si>
  <si>
    <t>Eslöv-Lund-Lomma</t>
  </si>
  <si>
    <t>Forssjö</t>
  </si>
  <si>
    <t>Friggesund</t>
  </si>
  <si>
    <t>Funäsdalen</t>
  </si>
  <si>
    <t>HVC Degerfors</t>
  </si>
  <si>
    <t>Julita</t>
  </si>
  <si>
    <t>Jämjö</t>
  </si>
  <si>
    <t>Kvarnberg</t>
  </si>
  <si>
    <t>Nättraby</t>
  </si>
  <si>
    <t>Sala-Heby</t>
  </si>
  <si>
    <t>Sköldinge</t>
  </si>
  <si>
    <t>Stensholm</t>
  </si>
  <si>
    <t>Stenstorp</t>
  </si>
  <si>
    <t>Sturkö</t>
  </si>
  <si>
    <t>Sunnemo</t>
  </si>
  <si>
    <t>Tidan</t>
  </si>
  <si>
    <t>Tunadal</t>
  </si>
  <si>
    <t>Vessigebro-närvärme</t>
  </si>
  <si>
    <t>Älvkarleby</t>
  </si>
  <si>
    <t>Hyssna</t>
  </si>
  <si>
    <t/>
  </si>
  <si>
    <t>Eslöv-Lund-Lomma m fl</t>
  </si>
  <si>
    <t>Klippan-Ljungbyhed-Östra Ljungby</t>
  </si>
  <si>
    <t>Aneby</t>
  </si>
  <si>
    <t>Mohed</t>
  </si>
  <si>
    <t>Sandarne</t>
  </si>
  <si>
    <t>Timmele</t>
  </si>
  <si>
    <t>Krokek</t>
  </si>
  <si>
    <t>Andel klimatoberoende värme</t>
  </si>
  <si>
    <t>Botkyrka</t>
  </si>
  <si>
    <t>Stigamo</t>
  </si>
  <si>
    <t>Bälinge</t>
  </si>
  <si>
    <t>Antal värden</t>
  </si>
  <si>
    <t>Antal skiljt från 0</t>
  </si>
  <si>
    <t>Normalårskorrigerad, Graddagar</t>
  </si>
  <si>
    <t>Normalårskorrigerad, Energi-Index</t>
  </si>
  <si>
    <t>Fridlevstad</t>
  </si>
  <si>
    <t>Berg</t>
  </si>
  <si>
    <t>Vinslöv</t>
  </si>
  <si>
    <t>Assberg - Fritslanäten</t>
  </si>
  <si>
    <t>Tanum</t>
  </si>
  <si>
    <t>Nordanstig</t>
  </si>
  <si>
    <t>Essunga</t>
  </si>
  <si>
    <t>Ellös fjärrvärmenät</t>
  </si>
  <si>
    <t>Henåns fjärrvärmenät</t>
  </si>
  <si>
    <t>Ekerö</t>
  </si>
  <si>
    <t>Temp ort</t>
  </si>
  <si>
    <t>Norrköping - Söderköping</t>
  </si>
  <si>
    <t>Guldsmedhyttan</t>
  </si>
  <si>
    <t>Smålandsstenar</t>
  </si>
  <si>
    <t>Partille</t>
  </si>
  <si>
    <t>Arboga - Köping</t>
  </si>
  <si>
    <t>Adelsö</t>
  </si>
  <si>
    <t>Lenhovda</t>
  </si>
  <si>
    <t>Sösdala</t>
  </si>
  <si>
    <t>Göteborg Ale</t>
  </si>
  <si>
    <t>Degerfors</t>
  </si>
  <si>
    <t>Hallsberg- Örebro- Kumla</t>
  </si>
  <si>
    <t>Källor: Energiföretagen, SMHI, Energimarknadsinspektionen, SCB</t>
  </si>
  <si>
    <t>Statistiken kommer från Energiföretagens egen rapportering av fjärrvärme. Viss komplettering från Energimarknadsinspektionen, och företagens egna årsrapporter. Enstaka saknade värden har interpolerats linjärt.
De nät som inte hör till Energiföretagens medlemmar saknar rapportering för senaste året.</t>
  </si>
  <si>
    <t>Tidigare Nationell, ersatts av SCB</t>
  </si>
  <si>
    <t>Nät kan i serierna ha slagits ihop med andra nät, eller delats upp till flera nät.</t>
  </si>
  <si>
    <t>Redigerad 2019-12-03</t>
  </si>
  <si>
    <t>Publicerad 2019-11-29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</si>
</sst>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r_-;\-* #,##0.00\ _k_r_-;_-* &quot;-&quot;??\ _k_r_-;_-@_-"/>
    <numFmt numFmtId="165" formatCode="_-* #,##0\ _k_r_-;\-* #,##0\ _k_r_-;_-* &quot;-&quot;??\ _k_r_-;_-@_-"/>
  </numFmts>
  <fonts count="41" x14ac:knownFonts="1">
    <font>
      <sz val="11"/>
      <color theme="1"/>
      <name val="Calibri"/>
      <family val="2"/>
      <scheme val="minor"/>
    </font>
    <font>
      <b/>
      <sz val="11"/>
      <color theme="1"/>
      <name val="Calibri"/>
      <family val="2"/>
      <scheme val="minor"/>
    </font>
    <font>
      <sz val="10"/>
      <name val="Calibri"/>
      <family val="2"/>
      <scheme val="minor"/>
    </font>
    <font>
      <sz val="10"/>
      <color theme="1"/>
      <name val="Calibri"/>
      <family val="2"/>
      <scheme val="minor"/>
    </font>
    <font>
      <sz val="11"/>
      <name val="Calibri"/>
      <family val="2"/>
      <scheme val="minor"/>
    </font>
    <font>
      <b/>
      <sz val="8"/>
      <color indexed="81"/>
      <name val="Tahoma"/>
      <family val="2"/>
    </font>
    <font>
      <sz val="8"/>
      <color indexed="81"/>
      <name val="Tahoma"/>
      <family val="2"/>
    </font>
    <font>
      <sz val="11"/>
      <color theme="1"/>
      <name val="Calibri"/>
      <family val="2"/>
      <scheme val="minor"/>
    </font>
    <font>
      <sz val="10"/>
      <name val="Arial"/>
      <family val="2"/>
    </font>
    <font>
      <b/>
      <sz val="9"/>
      <color indexed="81"/>
      <name val="Tahoma"/>
      <family val="2"/>
    </font>
    <font>
      <sz val="9"/>
      <color indexed="81"/>
      <name val="Tahoma"/>
      <family val="2"/>
    </font>
    <font>
      <b/>
      <sz val="11"/>
      <color indexed="62"/>
      <name val="Calibri"/>
      <family val="2"/>
    </font>
    <font>
      <sz val="11"/>
      <color theme="1"/>
      <name val="Calibri"/>
      <family val="2"/>
    </font>
    <font>
      <sz val="8"/>
      <color rgb="FF000000"/>
      <name val="Tahoma"/>
      <family val="2"/>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
      <strike/>
      <sz val="11"/>
      <color theme="1"/>
      <name val="Calibri"/>
      <family val="2"/>
      <scheme val="minor"/>
    </font>
    <font>
      <strike/>
      <sz val="10"/>
      <color theme="1"/>
      <name val="Calibri"/>
      <family val="2"/>
      <scheme val="minor"/>
    </font>
    <font>
      <strike/>
      <sz val="10"/>
      <name val="Calibri"/>
      <family val="2"/>
      <scheme val="minor"/>
    </font>
    <font>
      <sz val="11"/>
      <color theme="9"/>
      <name val="Calibri"/>
      <family val="2"/>
      <scheme val="minor"/>
    </font>
    <font>
      <strike/>
      <sz val="11"/>
      <name val="Calibri"/>
      <family val="2"/>
      <scheme val="minor"/>
    </font>
    <font>
      <strike/>
      <sz val="11"/>
      <color rgb="FFFF0000"/>
      <name val="Calibri"/>
      <family val="2"/>
      <scheme val="minor"/>
    </font>
    <font>
      <strike/>
      <sz val="10"/>
      <name val="Arial"/>
      <family val="2"/>
    </font>
    <font>
      <sz val="10"/>
      <color theme="9"/>
      <name val="Calibri"/>
      <family val="2"/>
      <scheme val="minor"/>
    </font>
    <font>
      <sz val="10"/>
      <color theme="9"/>
      <name val="Arial"/>
      <family val="2"/>
    </font>
    <font>
      <b/>
      <sz val="10"/>
      <color theme="9"/>
      <name val="Arial"/>
      <family val="2"/>
    </font>
    <font>
      <strike/>
      <sz val="11"/>
      <color theme="9"/>
      <name val="Calibri"/>
      <family val="2"/>
      <scheme val="minor"/>
    </font>
    <font>
      <sz val="11"/>
      <color rgb="FF7030A0"/>
      <name val="Calibri"/>
      <family val="2"/>
      <scheme val="minor"/>
    </font>
  </fonts>
  <fills count="40">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1"/>
        <bgColor indexed="64"/>
      </patternFill>
    </fill>
    <fill>
      <patternFill patternType="solid">
        <fgColor rgb="FFF2DCDB"/>
        <bgColor indexed="64"/>
      </patternFill>
    </fill>
    <fill>
      <patternFill patternType="solid">
        <fgColor theme="8" tint="0.39997558519241921"/>
        <bgColor indexed="64"/>
      </patternFill>
    </fill>
  </fills>
  <borders count="12">
    <border>
      <left/>
      <right/>
      <top/>
      <bottom/>
      <diagonal/>
    </border>
    <border>
      <left/>
      <right/>
      <top/>
      <bottom style="medium">
        <color rgb="FF95B3D7"/>
      </bottom>
      <diagonal/>
    </border>
    <border>
      <left style="thin">
        <color theme="0"/>
      </left>
      <right style="thin">
        <color theme="0"/>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164" fontId="7" fillId="0" borderId="0" applyFont="0" applyFill="0" applyBorder="0" applyAlignment="0" applyProtection="0"/>
    <xf numFmtId="9" fontId="7" fillId="0" borderId="0" applyFont="0" applyFill="0" applyBorder="0" applyAlignment="0" applyProtection="0"/>
    <xf numFmtId="0" fontId="7" fillId="0" borderId="0"/>
    <xf numFmtId="0" fontId="11" fillId="0" borderId="1"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9" borderId="6" applyNumberFormat="0" applyAlignment="0" applyProtection="0"/>
    <xf numFmtId="0" fontId="21" fillId="10" borderId="7" applyNumberFormat="0" applyAlignment="0" applyProtection="0"/>
    <xf numFmtId="0" fontId="22" fillId="10" borderId="6" applyNumberFormat="0" applyAlignment="0" applyProtection="0"/>
    <xf numFmtId="0" fontId="23" fillId="0" borderId="8" applyNumberFormat="0" applyFill="0" applyAlignment="0" applyProtection="0"/>
    <xf numFmtId="0" fontId="24" fillId="11" borderId="9" applyNumberFormat="0" applyAlignment="0" applyProtection="0"/>
    <xf numFmtId="0" fontId="14" fillId="0" borderId="0" applyNumberFormat="0" applyFill="0" applyBorder="0" applyAlignment="0" applyProtection="0"/>
    <xf numFmtId="0" fontId="7" fillId="12" borderId="10" applyNumberFormat="0" applyFont="0" applyAlignment="0" applyProtection="0"/>
    <xf numFmtId="0" fontId="25" fillId="0" borderId="0" applyNumberFormat="0" applyFill="0" applyBorder="0" applyAlignment="0" applyProtection="0"/>
    <xf numFmtId="0" fontId="1" fillId="0" borderId="11" applyNumberFormat="0" applyFill="0" applyAlignment="0" applyProtection="0"/>
    <xf numFmtId="0" fontId="2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6"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6"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6"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6"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6"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27" fillId="0" borderId="0" applyNumberFormat="0" applyFill="0" applyBorder="0" applyAlignment="0" applyProtection="0"/>
    <xf numFmtId="0" fontId="28" fillId="8"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6" borderId="0" applyNumberFormat="0" applyBorder="0" applyAlignment="0" applyProtection="0"/>
  </cellStyleXfs>
  <cellXfs count="112">
    <xf numFmtId="0" fontId="0" fillId="0" borderId="0" xfId="0"/>
    <xf numFmtId="0" fontId="0" fillId="0" borderId="0" xfId="0" applyFill="1"/>
    <xf numFmtId="0" fontId="1" fillId="0" borderId="0" xfId="0" applyFont="1"/>
    <xf numFmtId="0" fontId="1" fillId="0" borderId="0" xfId="0" applyFont="1" applyFill="1"/>
    <xf numFmtId="0" fontId="0" fillId="0" borderId="0" xfId="0" applyFill="1" applyBorder="1"/>
    <xf numFmtId="0" fontId="1" fillId="0" borderId="0" xfId="0" applyFont="1" applyFill="1" applyBorder="1"/>
    <xf numFmtId="4" fontId="0" fillId="0" borderId="0" xfId="0" applyNumberFormat="1" applyFill="1" applyBorder="1"/>
    <xf numFmtId="0" fontId="2" fillId="0" borderId="0" xfId="0" applyFont="1" applyFill="1" applyBorder="1" applyAlignment="1"/>
    <xf numFmtId="0" fontId="3" fillId="0" borderId="0" xfId="0" applyFont="1" applyFill="1" applyBorder="1" applyAlignment="1">
      <alignment wrapText="1"/>
    </xf>
    <xf numFmtId="0" fontId="4" fillId="0" borderId="0" xfId="0" applyFont="1" applyFill="1" applyBorder="1" applyAlignment="1"/>
    <xf numFmtId="0" fontId="0" fillId="0" borderId="0" xfId="0" applyFont="1" applyBorder="1"/>
    <xf numFmtId="0" fontId="0" fillId="0" borderId="0" xfId="0" applyBorder="1"/>
    <xf numFmtId="0" fontId="0" fillId="0" borderId="0" xfId="0" applyFont="1" applyFill="1" applyBorder="1"/>
    <xf numFmtId="0" fontId="1" fillId="0" borderId="0" xfId="0" applyFont="1" applyBorder="1"/>
    <xf numFmtId="3" fontId="0" fillId="0" borderId="0" xfId="0" applyNumberFormat="1" applyFill="1" applyBorder="1"/>
    <xf numFmtId="1" fontId="1" fillId="0" borderId="0" xfId="0" applyNumberFormat="1" applyFont="1"/>
    <xf numFmtId="2" fontId="0" fillId="0" borderId="0" xfId="0" applyNumberFormat="1"/>
    <xf numFmtId="165" fontId="0" fillId="0" borderId="0" xfId="1" applyNumberFormat="1" applyFont="1"/>
    <xf numFmtId="4" fontId="0" fillId="2" borderId="0" xfId="0" applyNumberFormat="1" applyFill="1"/>
    <xf numFmtId="4" fontId="0" fillId="2" borderId="0" xfId="0" applyNumberFormat="1" applyFill="1" applyBorder="1"/>
    <xf numFmtId="4" fontId="3" fillId="2" borderId="0" xfId="0" applyNumberFormat="1" applyFont="1" applyFill="1" applyAlignment="1">
      <alignment wrapText="1"/>
    </xf>
    <xf numFmtId="4" fontId="0" fillId="3" borderId="0" xfId="0" applyNumberFormat="1" applyFont="1" applyFill="1" applyBorder="1"/>
    <xf numFmtId="3" fontId="0" fillId="2" borderId="0" xfId="0" applyNumberFormat="1" applyFill="1" applyBorder="1"/>
    <xf numFmtId="3" fontId="1" fillId="3" borderId="0" xfId="0" applyNumberFormat="1" applyFont="1" applyFill="1" applyBorder="1"/>
    <xf numFmtId="3" fontId="0" fillId="3" borderId="0" xfId="0" applyNumberFormat="1" applyFill="1" applyBorder="1"/>
    <xf numFmtId="9" fontId="0" fillId="2" borderId="0" xfId="2" applyFont="1" applyFill="1"/>
    <xf numFmtId="1" fontId="0" fillId="3" borderId="0" xfId="0" applyNumberFormat="1" applyFill="1"/>
    <xf numFmtId="2" fontId="0" fillId="3" borderId="0" xfId="0" applyNumberFormat="1" applyFill="1"/>
    <xf numFmtId="165" fontId="0" fillId="3" borderId="0" xfId="1" applyNumberFormat="1" applyFont="1" applyFill="1"/>
    <xf numFmtId="0" fontId="0" fillId="0" borderId="0" xfId="0" applyAlignment="1">
      <alignment horizontal="left"/>
    </xf>
    <xf numFmtId="3" fontId="0" fillId="2" borderId="0" xfId="0" applyNumberFormat="1" applyFill="1"/>
    <xf numFmtId="0" fontId="0" fillId="4" borderId="0" xfId="0" applyFill="1"/>
    <xf numFmtId="0" fontId="12" fillId="0" borderId="0" xfId="0" applyFont="1" applyFill="1" applyBorder="1"/>
    <xf numFmtId="9" fontId="0" fillId="3" borderId="0" xfId="0" applyNumberFormat="1" applyFill="1"/>
    <xf numFmtId="4" fontId="0" fillId="0" borderId="0" xfId="0" applyNumberFormat="1"/>
    <xf numFmtId="0" fontId="3" fillId="0" borderId="2" xfId="0" applyFont="1" applyFill="1" applyBorder="1" applyAlignment="1">
      <alignment wrapText="1"/>
    </xf>
    <xf numFmtId="0" fontId="0" fillId="0" borderId="2" xfId="0" applyFill="1" applyBorder="1"/>
    <xf numFmtId="4" fontId="0" fillId="2" borderId="0" xfId="0" applyNumberFormat="1" applyFont="1" applyFill="1" applyBorder="1"/>
    <xf numFmtId="4" fontId="8" fillId="2" borderId="0" xfId="0" applyNumberFormat="1" applyFont="1" applyFill="1" applyBorder="1"/>
    <xf numFmtId="4" fontId="14" fillId="2" borderId="0" xfId="0" applyNumberFormat="1" applyFont="1" applyFill="1"/>
    <xf numFmtId="0" fontId="0" fillId="0" borderId="0" xfId="0"/>
    <xf numFmtId="3" fontId="4" fillId="2" borderId="0" xfId="0" applyNumberFormat="1" applyFont="1" applyFill="1"/>
    <xf numFmtId="4" fontId="4" fillId="2" borderId="0" xfId="0" applyNumberFormat="1" applyFont="1" applyFill="1"/>
    <xf numFmtId="4" fontId="0" fillId="2" borderId="0" xfId="0" applyNumberFormat="1" applyFont="1" applyFill="1"/>
    <xf numFmtId="0" fontId="0" fillId="0" borderId="0" xfId="0" applyFont="1"/>
    <xf numFmtId="0" fontId="4" fillId="0" borderId="2" xfId="0" applyFont="1" applyFill="1" applyBorder="1"/>
    <xf numFmtId="0" fontId="4" fillId="0" borderId="0" xfId="0" applyFont="1" applyFill="1" applyBorder="1"/>
    <xf numFmtId="4" fontId="14" fillId="2" borderId="0" xfId="0" applyNumberFormat="1" applyFont="1" applyFill="1" applyBorder="1"/>
    <xf numFmtId="4" fontId="0" fillId="37" borderId="0" xfId="0" applyNumberFormat="1" applyFill="1"/>
    <xf numFmtId="4" fontId="4" fillId="37" borderId="0" xfId="0" applyNumberFormat="1" applyFont="1" applyFill="1"/>
    <xf numFmtId="0" fontId="29" fillId="0" borderId="0" xfId="0" applyFont="1" applyFill="1" applyBorder="1"/>
    <xf numFmtId="0" fontId="30" fillId="0" borderId="0" xfId="0" applyFont="1" applyFill="1" applyBorder="1" applyAlignment="1">
      <alignment wrapText="1"/>
    </xf>
    <xf numFmtId="0" fontId="31" fillId="0" borderId="0" xfId="0" applyFont="1" applyFill="1" applyBorder="1" applyAlignment="1"/>
    <xf numFmtId="4" fontId="29" fillId="2" borderId="0" xfId="0" applyNumberFormat="1" applyFont="1" applyFill="1"/>
    <xf numFmtId="4" fontId="29" fillId="2" borderId="0" xfId="0" applyNumberFormat="1" applyFont="1" applyFill="1" applyBorder="1"/>
    <xf numFmtId="0" fontId="29" fillId="0" borderId="0" xfId="0" applyFont="1"/>
    <xf numFmtId="4" fontId="0" fillId="37" borderId="0" xfId="0" applyNumberFormat="1" applyFont="1" applyFill="1"/>
    <xf numFmtId="4" fontId="32" fillId="2" borderId="0" xfId="0" applyNumberFormat="1" applyFont="1" applyFill="1"/>
    <xf numFmtId="0" fontId="33" fillId="0" borderId="0" xfId="0" applyFont="1" applyFill="1" applyBorder="1" applyAlignment="1"/>
    <xf numFmtId="4" fontId="34" fillId="2" borderId="0" xfId="0" applyNumberFormat="1" applyFont="1" applyFill="1"/>
    <xf numFmtId="4" fontId="14" fillId="37" borderId="0" xfId="0" applyNumberFormat="1" applyFont="1" applyFill="1"/>
    <xf numFmtId="4" fontId="29" fillId="5" borderId="0" xfId="0" applyNumberFormat="1" applyFont="1" applyFill="1"/>
    <xf numFmtId="4" fontId="35" fillId="2" borderId="0" xfId="0" applyNumberFormat="1" applyFont="1" applyFill="1" applyBorder="1"/>
    <xf numFmtId="4" fontId="29" fillId="37" borderId="0" xfId="0" applyNumberFormat="1" applyFont="1" applyFill="1"/>
    <xf numFmtId="0" fontId="33" fillId="0" borderId="0" xfId="0" applyFont="1" applyFill="1" applyBorder="1"/>
    <xf numFmtId="4" fontId="33" fillId="2" borderId="0" xfId="0" applyNumberFormat="1" applyFont="1" applyFill="1"/>
    <xf numFmtId="4" fontId="33" fillId="2" borderId="0" xfId="0" applyNumberFormat="1" applyFont="1" applyFill="1" applyBorder="1"/>
    <xf numFmtId="0" fontId="33" fillId="0" borderId="0" xfId="0" applyFont="1"/>
    <xf numFmtId="0" fontId="32" fillId="0" borderId="0" xfId="0" applyFont="1" applyFill="1" applyBorder="1"/>
    <xf numFmtId="165" fontId="0" fillId="0" borderId="0" xfId="0" applyNumberFormat="1"/>
    <xf numFmtId="4" fontId="32" fillId="2" borderId="0" xfId="0" applyNumberFormat="1" applyFont="1" applyFill="1" applyBorder="1"/>
    <xf numFmtId="165" fontId="0" fillId="38" borderId="0" xfId="1" applyNumberFormat="1" applyFont="1" applyFill="1"/>
    <xf numFmtId="165" fontId="0" fillId="38" borderId="0" xfId="0" applyNumberFormat="1" applyFill="1"/>
    <xf numFmtId="4" fontId="37" fillId="2" borderId="0" xfId="0" applyNumberFormat="1" applyFont="1" applyFill="1" applyBorder="1"/>
    <xf numFmtId="0" fontId="36" fillId="0" borderId="0" xfId="0" applyFont="1" applyFill="1" applyBorder="1" applyAlignment="1"/>
    <xf numFmtId="0" fontId="32" fillId="0" borderId="2" xfId="0" applyFont="1" applyFill="1" applyBorder="1"/>
    <xf numFmtId="0" fontId="32" fillId="0" borderId="0" xfId="0" applyFont="1"/>
    <xf numFmtId="0" fontId="0" fillId="0" borderId="0" xfId="0"/>
    <xf numFmtId="4" fontId="38" fillId="2" borderId="0" xfId="0" applyNumberFormat="1" applyFont="1" applyFill="1" applyBorder="1"/>
    <xf numFmtId="4" fontId="32" fillId="37" borderId="0" xfId="0" applyNumberFormat="1" applyFont="1" applyFill="1"/>
    <xf numFmtId="4" fontId="32" fillId="37" borderId="0" xfId="0" applyNumberFormat="1" applyFont="1" applyFill="1" applyBorder="1"/>
    <xf numFmtId="0" fontId="36" fillId="0" borderId="0" xfId="0" applyFont="1" applyFill="1" applyBorder="1" applyAlignment="1">
      <alignment wrapText="1"/>
    </xf>
    <xf numFmtId="0" fontId="32" fillId="0" borderId="0" xfId="0" applyFont="1" applyFill="1" applyBorder="1" applyAlignment="1"/>
    <xf numFmtId="0" fontId="14" fillId="37" borderId="0" xfId="0" applyFont="1" applyFill="1"/>
    <xf numFmtId="0" fontId="39" fillId="0" borderId="0" xfId="0" applyFont="1" applyFill="1" applyBorder="1"/>
    <xf numFmtId="4" fontId="39" fillId="2" borderId="0" xfId="0" applyNumberFormat="1" applyFont="1" applyFill="1"/>
    <xf numFmtId="4" fontId="39" fillId="2" borderId="0" xfId="0" applyNumberFormat="1" applyFont="1" applyFill="1" applyBorder="1"/>
    <xf numFmtId="0" fontId="39" fillId="0" borderId="0" xfId="0" applyFont="1"/>
    <xf numFmtId="0" fontId="0" fillId="39" borderId="0" xfId="0" applyFill="1" applyBorder="1"/>
    <xf numFmtId="2" fontId="0" fillId="38" borderId="0" xfId="0" applyNumberFormat="1" applyFill="1"/>
    <xf numFmtId="0" fontId="0" fillId="4" borderId="0" xfId="0" applyFill="1" applyAlignment="1">
      <alignment wrapText="1"/>
    </xf>
    <xf numFmtId="4" fontId="40" fillId="2" borderId="0" xfId="0" applyNumberFormat="1" applyFont="1" applyFill="1"/>
    <xf numFmtId="0" fontId="0" fillId="0" borderId="0" xfId="0" applyFill="1" applyBorder="1"/>
    <xf numFmtId="0" fontId="0" fillId="0" borderId="0" xfId="0" applyFill="1" applyBorder="1"/>
    <xf numFmtId="0" fontId="0" fillId="0" borderId="0" xfId="0" applyFill="1" applyBorder="1"/>
    <xf numFmtId="0" fontId="0" fillId="0" borderId="0" xfId="0" applyFill="1" applyBorder="1"/>
    <xf numFmtId="0" fontId="0" fillId="0" borderId="0" xfId="0" applyFill="1" applyBorder="1"/>
    <xf numFmtId="0" fontId="0" fillId="0" borderId="0" xfId="0" applyFill="1" applyBorder="1"/>
    <xf numFmtId="0" fontId="0" fillId="0" borderId="0" xfId="0" applyFill="1" applyBorder="1"/>
    <xf numFmtId="0" fontId="0" fillId="0" borderId="0" xfId="0" applyFill="1" applyBorder="1"/>
    <xf numFmtId="0" fontId="0" fillId="0" borderId="0" xfId="0" applyFill="1" applyBorder="1"/>
    <xf numFmtId="0" fontId="0" fillId="0" borderId="0" xfId="0" applyFill="1" applyBorder="1"/>
    <xf numFmtId="0" fontId="0" fillId="0" borderId="0" xfId="0" applyFill="1" applyBorder="1"/>
    <xf numFmtId="0" fontId="0" fillId="0" borderId="0" xfId="0" applyFill="1" applyBorder="1"/>
    <xf numFmtId="0" fontId="0" fillId="0" borderId="0" xfId="0" applyFill="1" applyBorder="1"/>
    <xf numFmtId="0" fontId="0" fillId="0" borderId="0" xfId="0"/>
    <xf numFmtId="0" fontId="0" fillId="0" borderId="0" xfId="0" applyFill="1" applyBorder="1"/>
    <xf numFmtId="2" fontId="0" fillId="3" borderId="0" xfId="0" applyNumberFormat="1" applyFill="1"/>
    <xf numFmtId="0" fontId="0" fillId="0" borderId="0" xfId="0" applyFill="1" applyBorder="1"/>
    <xf numFmtId="0" fontId="0" fillId="0" borderId="0" xfId="0" applyFill="1" applyBorder="1"/>
    <xf numFmtId="0" fontId="0" fillId="0" borderId="0" xfId="0" applyFill="1" applyBorder="1"/>
    <xf numFmtId="0" fontId="0" fillId="0" borderId="0" xfId="0" applyFill="1" applyBorder="1"/>
  </cellXfs>
  <cellStyles count="46">
    <cellStyle name="20 % - Dekorfärg1" xfId="21" builtinId="30" customBuiltin="1"/>
    <cellStyle name="20 % - Dekorfärg2" xfId="24" builtinId="34" customBuiltin="1"/>
    <cellStyle name="20 % - Dekorfärg3" xfId="27" builtinId="38" customBuiltin="1"/>
    <cellStyle name="20 % - Dekorfärg4" xfId="30" builtinId="42" customBuiltin="1"/>
    <cellStyle name="20 % - Dekorfärg5" xfId="33" builtinId="46" customBuiltin="1"/>
    <cellStyle name="20 % - Dekorfärg6" xfId="36" builtinId="50" customBuiltin="1"/>
    <cellStyle name="40 % - Dekorfärg1" xfId="22" builtinId="31" customBuiltin="1"/>
    <cellStyle name="40 % - Dekorfärg2" xfId="25" builtinId="35" customBuiltin="1"/>
    <cellStyle name="40 % - Dekorfärg3" xfId="28" builtinId="39" customBuiltin="1"/>
    <cellStyle name="40 % - Dekorfärg4" xfId="31" builtinId="43" customBuiltin="1"/>
    <cellStyle name="40 % - Dekorfärg5" xfId="34" builtinId="47" customBuiltin="1"/>
    <cellStyle name="40 % - Dekorfärg6" xfId="37" builtinId="51" customBuiltin="1"/>
    <cellStyle name="60 % - Dekorfärg1 2" xfId="40" xr:uid="{00000000-0005-0000-0000-000031000000}"/>
    <cellStyle name="60 % - Dekorfärg2 2" xfId="41" xr:uid="{00000000-0005-0000-0000-000032000000}"/>
    <cellStyle name="60 % - Dekorfärg3 2" xfId="42" xr:uid="{00000000-0005-0000-0000-000033000000}"/>
    <cellStyle name="60 % - Dekorfärg4 2" xfId="43" xr:uid="{00000000-0005-0000-0000-000034000000}"/>
    <cellStyle name="60 % - Dekorfärg5 2" xfId="44" xr:uid="{00000000-0005-0000-0000-000035000000}"/>
    <cellStyle name="60 % - Dekorfärg6 2" xfId="45" xr:uid="{00000000-0005-0000-0000-000036000000}"/>
    <cellStyle name="Anteckning" xfId="17" builtinId="10" customBuiltin="1"/>
    <cellStyle name="Beräkning" xfId="13" builtinId="22" customBuiltin="1"/>
    <cellStyle name="Bra" xfId="9" builtinId="26" customBuiltin="1"/>
    <cellStyle name="Dekorfärg1" xfId="20" builtinId="29" customBuiltin="1"/>
    <cellStyle name="Dekorfärg2" xfId="23" builtinId="33" customBuiltin="1"/>
    <cellStyle name="Dekorfärg3" xfId="26" builtinId="37" customBuiltin="1"/>
    <cellStyle name="Dekorfärg4" xfId="29" builtinId="41" customBuiltin="1"/>
    <cellStyle name="Dekorfärg5" xfId="32" builtinId="45" customBuiltin="1"/>
    <cellStyle name="Dekorfärg6" xfId="35" builtinId="49" customBuiltin="1"/>
    <cellStyle name="Dålig" xfId="10" builtinId="27" customBuiltin="1"/>
    <cellStyle name="Förklarande text" xfId="18" builtinId="53" customBuiltin="1"/>
    <cellStyle name="Head" xfId="4" xr:uid="{00000000-0005-0000-0000-000000000000}"/>
    <cellStyle name="Indata" xfId="11" builtinId="20" customBuiltin="1"/>
    <cellStyle name="Kontrollcell" xfId="15" builtinId="23" customBuiltin="1"/>
    <cellStyle name="Länkad cell" xfId="14" builtinId="24" customBuiltin="1"/>
    <cellStyle name="Neutral 2" xfId="39" xr:uid="{00000000-0005-0000-0000-000037000000}"/>
    <cellStyle name="Normal" xfId="0" builtinId="0"/>
    <cellStyle name="Normal 5" xfId="3" xr:uid="{00000000-0005-0000-0000-000002000000}"/>
    <cellStyle name="Procent" xfId="2" builtinId="5"/>
    <cellStyle name="Rubrik 1" xfId="5" builtinId="16" customBuiltin="1"/>
    <cellStyle name="Rubrik 2" xfId="6" builtinId="17" customBuiltin="1"/>
    <cellStyle name="Rubrik 3" xfId="7" builtinId="18" customBuiltin="1"/>
    <cellStyle name="Rubrik 4" xfId="8" builtinId="19" customBuiltin="1"/>
    <cellStyle name="Rubrik 5" xfId="38" xr:uid="{00000000-0005-0000-0000-000038000000}"/>
    <cellStyle name="Summa" xfId="19" builtinId="25" customBuiltin="1"/>
    <cellStyle name="Tusental" xfId="1" builtinId="3"/>
    <cellStyle name="Utdata" xfId="12" builtinId="21" customBuiltin="1"/>
    <cellStyle name="Varningstext" xfId="16" builtinId="11" customBuiltin="1"/>
  </cellStyles>
  <dxfs count="0"/>
  <tableStyles count="0" defaultTableStyle="TableStyleMedium9" defaultPivotStyle="PivotStyleLight16"/>
  <colors>
    <mruColors>
      <color rgb="FFF2DCDB"/>
      <color rgb="FFDCE6F1"/>
      <color rgb="FFFFE500"/>
      <color rgb="FFFF671F"/>
      <color rgb="FF009FE3"/>
      <color rgb="FFFFCC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Fjärrvärmeleveranser</a:t>
            </a:r>
          </a:p>
        </c:rich>
      </c:tx>
      <c:layout>
        <c:manualLayout>
          <c:xMode val="edge"/>
          <c:yMode val="edge"/>
          <c:x val="4.2867764970775449E-2"/>
          <c:y val="1.8823529411764829E-2"/>
        </c:manualLayout>
      </c:layout>
      <c:overlay val="0"/>
    </c:title>
    <c:autoTitleDeleted val="0"/>
    <c:plotArea>
      <c:layout>
        <c:manualLayout>
          <c:layoutTarget val="inner"/>
          <c:xMode val="edge"/>
          <c:yMode val="edge"/>
          <c:x val="0.10542588472509892"/>
          <c:y val="0.20102763625135095"/>
          <c:w val="0.85708281236167905"/>
          <c:h val="0.7040123209031045"/>
        </c:manualLayout>
      </c:layout>
      <c:lineChart>
        <c:grouping val="standard"/>
        <c:varyColors val="0"/>
        <c:ser>
          <c:idx val="0"/>
          <c:order val="0"/>
          <c:tx>
            <c:strRef>
              <c:f>Funktionsblad!$A$9</c:f>
              <c:strCache>
                <c:ptCount val="1"/>
                <c:pt idx="0">
                  <c:v>Normalårskorrigerad, Graddagar</c:v>
                </c:pt>
              </c:strCache>
            </c:strRef>
          </c:tx>
          <c:spPr>
            <a:ln>
              <a:solidFill>
                <a:srgbClr val="FF671F"/>
              </a:solidFill>
            </a:ln>
          </c:spPr>
          <c:marker>
            <c:symbol val="circle"/>
            <c:size val="6"/>
            <c:spPr>
              <a:solidFill>
                <a:srgbClr val="FF671F"/>
              </a:solidFill>
              <a:ln>
                <a:solidFill>
                  <a:srgbClr val="FF671F"/>
                </a:solidFill>
              </a:ln>
            </c:spPr>
          </c:marker>
          <c:cat>
            <c:numRef>
              <c:f>Funktionsblad!$B$8:$X$8</c:f>
              <c:numCache>
                <c:formatCode>General</c:formatCod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Funktionsblad!$B$9:$X$9</c:f>
              <c:numCache>
                <c:formatCode>_-* #\ ##0\ _k_r_-;\-* #\ ##0\ _k_r_-;_-* "-"??\ _k_r_-;_-@_-</c:formatCode>
                <c:ptCount val="23"/>
                <c:pt idx="0">
                  <c:v>41407.349371660719</c:v>
                </c:pt>
                <c:pt idx="1">
                  <c:v>41504.927928117497</c:v>
                </c:pt>
                <c:pt idx="2">
                  <c:v>42620.280125616846</c:v>
                </c:pt>
                <c:pt idx="3">
                  <c:v>44652.053131749475</c:v>
                </c:pt>
                <c:pt idx="4">
                  <c:v>45208.342714999759</c:v>
                </c:pt>
                <c:pt idx="5">
                  <c:v>46511.429384355259</c:v>
                </c:pt>
                <c:pt idx="6">
                  <c:v>48448.551390985594</c:v>
                </c:pt>
                <c:pt idx="7">
                  <c:v>48235.047256624697</c:v>
                </c:pt>
                <c:pt idx="8">
                  <c:v>48454.716619575782</c:v>
                </c:pt>
                <c:pt idx="9">
                  <c:v>50331.426315789497</c:v>
                </c:pt>
                <c:pt idx="10">
                  <c:v>50185.881109615089</c:v>
                </c:pt>
                <c:pt idx="11">
                  <c:v>54440.988537408732</c:v>
                </c:pt>
                <c:pt idx="12">
                  <c:v>55137.102025783897</c:v>
                </c:pt>
                <c:pt idx="13">
                  <c:v>54126.087135050766</c:v>
                </c:pt>
                <c:pt idx="14">
                  <c:v>54685.283459187383</c:v>
                </c:pt>
                <c:pt idx="15">
                  <c:v>54129.515805606607</c:v>
                </c:pt>
                <c:pt idx="16">
                  <c:v>52796.003195417215</c:v>
                </c:pt>
                <c:pt idx="17">
                  <c:v>53068.526216747967</c:v>
                </c:pt>
                <c:pt idx="18">
                  <c:v>53475.0011844412</c:v>
                </c:pt>
                <c:pt idx="19">
                  <c:v>53095.226310648031</c:v>
                </c:pt>
                <c:pt idx="20">
                  <c:v>53845.242718446629</c:v>
                </c:pt>
                <c:pt idx="21">
                  <c:v>53162.05417383257</c:v>
                </c:pt>
                <c:pt idx="22">
                  <c:v>53900.719810002862</c:v>
                </c:pt>
              </c:numCache>
            </c:numRef>
          </c:val>
          <c:smooth val="0"/>
          <c:extLst>
            <c:ext xmlns:c16="http://schemas.microsoft.com/office/drawing/2014/chart" uri="{C3380CC4-5D6E-409C-BE32-E72D297353CC}">
              <c16:uniqueId val="{00000000-A06D-4201-9AE7-F32368590292}"/>
            </c:ext>
          </c:extLst>
        </c:ser>
        <c:ser>
          <c:idx val="1"/>
          <c:order val="1"/>
          <c:tx>
            <c:strRef>
              <c:f>Funktionsblad!$A$10</c:f>
              <c:strCache>
                <c:ptCount val="1"/>
                <c:pt idx="0">
                  <c:v>Normalårskorrigerad, Energi-Index</c:v>
                </c:pt>
              </c:strCache>
            </c:strRef>
          </c:tx>
          <c:spPr>
            <a:ln>
              <a:solidFill>
                <a:srgbClr val="FFE500"/>
              </a:solidFill>
            </a:ln>
          </c:spPr>
          <c:marker>
            <c:symbol val="circle"/>
            <c:size val="6"/>
            <c:spPr>
              <a:solidFill>
                <a:srgbClr val="FFE500"/>
              </a:solidFill>
              <a:ln>
                <a:solidFill>
                  <a:srgbClr val="FFE500"/>
                </a:solidFill>
              </a:ln>
            </c:spPr>
          </c:marker>
          <c:cat>
            <c:numRef>
              <c:f>Funktionsblad!$B$8:$X$8</c:f>
              <c:numCache>
                <c:formatCode>General</c:formatCod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Funktionsblad!$B$10:$X$10</c:f>
              <c:numCache>
                <c:formatCode>_-* #\ ##0\ _k_r_-;\-* #\ ##0\ _k_r_-;_-* "-"??\ _k_r_-;_-@_-</c:formatCode>
                <c:ptCount val="23"/>
                <c:pt idx="0">
                  <c:v>41759.437024061954</c:v>
                </c:pt>
                <c:pt idx="1">
                  <c:v>41285.222126756293</c:v>
                </c:pt>
                <c:pt idx="2">
                  <c:v>42103.871554650381</c:v>
                </c:pt>
                <c:pt idx="3">
                  <c:v>44105.857365933844</c:v>
                </c:pt>
                <c:pt idx="4">
                  <c:v>44177.746359356177</c:v>
                </c:pt>
                <c:pt idx="5">
                  <c:v>46557.191765763964</c:v>
                </c:pt>
                <c:pt idx="6">
                  <c:v>48569.352969519219</c:v>
                </c:pt>
                <c:pt idx="7">
                  <c:v>48404.147171067241</c:v>
                </c:pt>
                <c:pt idx="8">
                  <c:v>48607.796207073297</c:v>
                </c:pt>
                <c:pt idx="9">
                  <c:v>50312.610678590216</c:v>
                </c:pt>
                <c:pt idx="10">
                  <c:v>50294.089607929738</c:v>
                </c:pt>
                <c:pt idx="11">
                  <c:v>54267.367691696076</c:v>
                </c:pt>
                <c:pt idx="12">
                  <c:v>54673.56625705176</c:v>
                </c:pt>
                <c:pt idx="13">
                  <c:v>54730.223174596991</c:v>
                </c:pt>
                <c:pt idx="14">
                  <c:v>55903.329131451173</c:v>
                </c:pt>
                <c:pt idx="15">
                  <c:v>53970.358299733271</c:v>
                </c:pt>
                <c:pt idx="16">
                  <c:v>52921.901018773409</c:v>
                </c:pt>
                <c:pt idx="17">
                  <c:v>53306.899281324862</c:v>
                </c:pt>
                <c:pt idx="18">
                  <c:v>52781.981981981982</c:v>
                </c:pt>
                <c:pt idx="19">
                  <c:v>52385.85635359116</c:v>
                </c:pt>
                <c:pt idx="20">
                  <c:v>53397.622968123287</c:v>
                </c:pt>
                <c:pt idx="21">
                  <c:v>52768.142623297077</c:v>
                </c:pt>
                <c:pt idx="22">
                  <c:v>54276.991264895594</c:v>
                </c:pt>
              </c:numCache>
            </c:numRef>
          </c:val>
          <c:smooth val="0"/>
          <c:extLst>
            <c:ext xmlns:c16="http://schemas.microsoft.com/office/drawing/2014/chart" uri="{C3380CC4-5D6E-409C-BE32-E72D297353CC}">
              <c16:uniqueId val="{00000001-A06D-4201-9AE7-F32368590292}"/>
            </c:ext>
          </c:extLst>
        </c:ser>
        <c:ser>
          <c:idx val="2"/>
          <c:order val="2"/>
          <c:tx>
            <c:strRef>
              <c:f>Funktionsblad!$A$11</c:f>
              <c:strCache>
                <c:ptCount val="1"/>
                <c:pt idx="0">
                  <c:v>Faktisk</c:v>
                </c:pt>
              </c:strCache>
            </c:strRef>
          </c:tx>
          <c:spPr>
            <a:ln>
              <a:solidFill>
                <a:srgbClr val="009FE3"/>
              </a:solidFill>
            </a:ln>
          </c:spPr>
          <c:marker>
            <c:symbol val="circle"/>
            <c:size val="6"/>
            <c:spPr>
              <a:solidFill>
                <a:srgbClr val="009FE3"/>
              </a:solidFill>
              <a:ln>
                <a:solidFill>
                  <a:srgbClr val="009FE3"/>
                </a:solidFill>
              </a:ln>
            </c:spPr>
          </c:marker>
          <c:cat>
            <c:numRef>
              <c:f>Funktionsblad!$B$8:$X$8</c:f>
              <c:numCache>
                <c:formatCode>General</c:formatCod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numCache>
            </c:numRef>
          </c:cat>
          <c:val>
            <c:numRef>
              <c:f>Funktionsblad!$B$11:$X$11</c:f>
              <c:numCache>
                <c:formatCode>_-* #\ ##0\ _k_r_-;\-* #\ ##0\ _k_r_-;_-* "-"??\ _k_r_-;_-@_-</c:formatCode>
                <c:ptCount val="23"/>
                <c:pt idx="0">
                  <c:v>44174</c:v>
                </c:pt>
                <c:pt idx="1">
                  <c:v>40975</c:v>
                </c:pt>
                <c:pt idx="2">
                  <c:v>43012</c:v>
                </c:pt>
                <c:pt idx="3">
                  <c:v>43278</c:v>
                </c:pt>
                <c:pt idx="4">
                  <c:v>41425</c:v>
                </c:pt>
                <c:pt idx="5">
                  <c:v>46580</c:v>
                </c:pt>
                <c:pt idx="6">
                  <c:v>47008</c:v>
                </c:pt>
                <c:pt idx="7">
                  <c:v>47468.061000000002</c:v>
                </c:pt>
                <c:pt idx="8">
                  <c:v>47768</c:v>
                </c:pt>
                <c:pt idx="9">
                  <c:v>48543</c:v>
                </c:pt>
                <c:pt idx="10">
                  <c:v>47460.082920000059</c:v>
                </c:pt>
                <c:pt idx="11">
                  <c:v>51201.502640000028</c:v>
                </c:pt>
                <c:pt idx="12">
                  <c:v>51359.540839000074</c:v>
                </c:pt>
                <c:pt idx="13">
                  <c:v>53332.048200000041</c:v>
                </c:pt>
                <c:pt idx="14">
                  <c:v>60151</c:v>
                </c:pt>
                <c:pt idx="15">
                  <c:v>50631.317377999978</c:v>
                </c:pt>
                <c:pt idx="16">
                  <c:v>53003.346991999984</c:v>
                </c:pt>
                <c:pt idx="17">
                  <c:v>51800</c:v>
                </c:pt>
                <c:pt idx="18">
                  <c:v>48500</c:v>
                </c:pt>
                <c:pt idx="19">
                  <c:v>48800</c:v>
                </c:pt>
                <c:pt idx="20">
                  <c:v>51400</c:v>
                </c:pt>
                <c:pt idx="21">
                  <c:v>50775</c:v>
                </c:pt>
                <c:pt idx="22">
                  <c:v>50951</c:v>
                </c:pt>
              </c:numCache>
            </c:numRef>
          </c:val>
          <c:smooth val="0"/>
          <c:extLst>
            <c:ext xmlns:c16="http://schemas.microsoft.com/office/drawing/2014/chart" uri="{C3380CC4-5D6E-409C-BE32-E72D297353CC}">
              <c16:uniqueId val="{00000002-A06D-4201-9AE7-F32368590292}"/>
            </c:ext>
          </c:extLst>
        </c:ser>
        <c:dLbls>
          <c:showLegendKey val="0"/>
          <c:showVal val="0"/>
          <c:showCatName val="0"/>
          <c:showSerName val="0"/>
          <c:showPercent val="0"/>
          <c:showBubbleSize val="0"/>
        </c:dLbls>
        <c:marker val="1"/>
        <c:smooth val="0"/>
        <c:axId val="68393600"/>
        <c:axId val="68403584"/>
      </c:lineChart>
      <c:catAx>
        <c:axId val="68393600"/>
        <c:scaling>
          <c:orientation val="minMax"/>
        </c:scaling>
        <c:delete val="0"/>
        <c:axPos val="b"/>
        <c:numFmt formatCode="General" sourceLinked="1"/>
        <c:majorTickMark val="out"/>
        <c:minorTickMark val="none"/>
        <c:tickLblPos val="nextTo"/>
        <c:crossAx val="68403584"/>
        <c:crosses val="autoZero"/>
        <c:auto val="1"/>
        <c:lblAlgn val="ctr"/>
        <c:lblOffset val="100"/>
        <c:tickLblSkip val="2"/>
        <c:noMultiLvlLbl val="0"/>
      </c:catAx>
      <c:valAx>
        <c:axId val="68403584"/>
        <c:scaling>
          <c:orientation val="minMax"/>
          <c:min val="0"/>
        </c:scaling>
        <c:delete val="0"/>
        <c:axPos val="l"/>
        <c:majorGridlines>
          <c:spPr>
            <a:ln>
              <a:solidFill>
                <a:schemeClr val="bg1">
                  <a:lumMod val="65000"/>
                </a:schemeClr>
              </a:solidFill>
            </a:ln>
          </c:spPr>
        </c:majorGridlines>
        <c:title>
          <c:tx>
            <c:rich>
              <a:bodyPr rot="0" vert="horz"/>
              <a:lstStyle/>
              <a:p>
                <a:pPr>
                  <a:defRPr/>
                </a:pPr>
                <a:r>
                  <a:rPr lang="sv-SE"/>
                  <a:t>GWh</a:t>
                </a:r>
              </a:p>
            </c:rich>
          </c:tx>
          <c:layout>
            <c:manualLayout>
              <c:xMode val="edge"/>
              <c:yMode val="edge"/>
              <c:x val="6.6750104297037963E-3"/>
              <c:y val="0.14050331943801142"/>
            </c:manualLayout>
          </c:layout>
          <c:overlay val="0"/>
        </c:title>
        <c:numFmt formatCode="#,##0" sourceLinked="0"/>
        <c:majorTickMark val="out"/>
        <c:minorTickMark val="none"/>
        <c:tickLblPos val="nextTo"/>
        <c:crossAx val="68393600"/>
        <c:crosses val="autoZero"/>
        <c:crossBetween val="midCat"/>
      </c:valAx>
      <c:spPr>
        <a:ln>
          <a:solidFill>
            <a:schemeClr val="bg1">
              <a:lumMod val="65000"/>
            </a:schemeClr>
          </a:solidFill>
        </a:ln>
      </c:spPr>
    </c:plotArea>
    <c:legend>
      <c:legendPos val="r"/>
      <c:layout>
        <c:manualLayout>
          <c:xMode val="edge"/>
          <c:yMode val="edge"/>
          <c:x val="0.55003804284122015"/>
          <c:y val="7.9728728800624871E-2"/>
          <c:w val="0.44742386985426968"/>
          <c:h val="0.11706830394924853"/>
        </c:manualLayout>
      </c:layout>
      <c:overlay val="0"/>
      <c:spPr>
        <a:solidFill>
          <a:schemeClr val="bg1"/>
        </a:solidFill>
        <a:ln>
          <a:solidFill>
            <a:schemeClr val="bg1">
              <a:lumMod val="65000"/>
            </a:schemeClr>
          </a:solidFill>
        </a:ln>
        <a:effectLst>
          <a:outerShdw blurRad="50800" dist="38100" dir="2700000" algn="tl" rotWithShape="0">
            <a:prstClr val="black">
              <a:alpha val="40000"/>
            </a:prstClr>
          </a:outerShdw>
        </a:effectLst>
      </c:spPr>
    </c:legend>
    <c:plotVisOnly val="1"/>
    <c:dispBlanksAs val="span"/>
    <c:showDLblsOverMax val="0"/>
  </c:chart>
  <c:txPr>
    <a:bodyPr/>
    <a:lstStyle/>
    <a:p>
      <a:pPr>
        <a:defRPr>
          <a:latin typeface="Calibri Light" panose="020F0302020204030204" pitchFamily="34" charset="0"/>
        </a:defRPr>
      </a:pPr>
      <a:endParaRPr lang="sv-SE"/>
    </a:p>
  </c:txPr>
  <c:printSettings>
    <c:headerFooter/>
    <c:pageMargins b="0.75000000000000266" l="0.70000000000000062" r="0.70000000000000062" t="0.75000000000000266" header="0.30000000000000032" footer="0.30000000000000032"/>
    <c:pageSetup/>
  </c:printSettings>
  <c:userShapes r:id="rId1"/>
</c:chartSpace>
</file>

<file path=xl/ctrlProps/ctrlProp1.xml><?xml version="1.0" encoding="utf-8"?>
<formControlPr xmlns="http://schemas.microsoft.com/office/spreadsheetml/2009/9/main" objectType="Drop" dropStyle="combo" dx="16" fmlaLink="Funktionsblad!$A$3" fmlaRange="'Korrigerade leveranser GD'!$A$3:$A$477" noThreeD="1" sel="1" val="0"/>
</file>

<file path=xl/ctrlProps/ctrlProp2.xml><?xml version="1.0" encoding="utf-8"?>
<formControlPr xmlns="http://schemas.microsoft.com/office/spreadsheetml/2009/9/main" objectType="CheckBox" checked="Checked" fmlaLink="Funktionsblad!$B$5" lockText="1" noThreeD="1"/>
</file>

<file path=xl/ctrlProps/ctrlProp3.xml><?xml version="1.0" encoding="utf-8"?>
<formControlPr xmlns="http://schemas.microsoft.com/office/spreadsheetml/2009/9/main" objectType="CheckBox" checked="Checked" fmlaLink="Funktionsblad!$B$3" lockText="1" noThreeD="1"/>
</file>

<file path=xl/ctrlProps/ctrlProp4.xml><?xml version="1.0" encoding="utf-8"?>
<formControlPr xmlns="http://schemas.microsoft.com/office/spreadsheetml/2009/9/main" objectType="CheckBox" checked="Checked" fmlaLink="Funktionsblad!$B$4"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533402</xdr:colOff>
      <xdr:row>7</xdr:row>
      <xdr:rowOff>116680</xdr:rowOff>
    </xdr:from>
    <xdr:to>
      <xdr:col>11</xdr:col>
      <xdr:colOff>559594</xdr:colOff>
      <xdr:row>31</xdr:row>
      <xdr:rowOff>0</xdr:rowOff>
    </xdr:to>
    <xdr:graphicFrame macro="">
      <xdr:nvGraphicFramePr>
        <xdr:cNvPr id="2" name="Diagra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166687</xdr:colOff>
      <xdr:row>31</xdr:row>
      <xdr:rowOff>11906</xdr:rowOff>
    </xdr:from>
    <xdr:to>
      <xdr:col>9</xdr:col>
      <xdr:colOff>71437</xdr:colOff>
      <xdr:row>32</xdr:row>
      <xdr:rowOff>83344</xdr:rowOff>
    </xdr:to>
    <xdr:sp macro="" textlink="">
      <xdr:nvSpPr>
        <xdr:cNvPr id="5" name="textruta 4">
          <a:extLst>
            <a:ext uri="{FF2B5EF4-FFF2-40B4-BE49-F238E27FC236}">
              <a16:creationId xmlns:a16="http://schemas.microsoft.com/office/drawing/2014/main" id="{00000000-0008-0000-0200-000005000000}"/>
            </a:ext>
          </a:extLst>
        </xdr:cNvPr>
        <xdr:cNvSpPr txBox="1"/>
      </xdr:nvSpPr>
      <xdr:spPr>
        <a:xfrm>
          <a:off x="773906" y="5917406"/>
          <a:ext cx="4762500"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Normalårskorrigering</a:t>
          </a:r>
          <a:r>
            <a:rPr lang="sv-SE" sz="1100" baseline="0"/>
            <a:t> görs från SMHI:s statistik för graddagar och Energi-Index</a:t>
          </a:r>
          <a:endParaRPr lang="sv-SE" sz="1100"/>
        </a:p>
      </xdr:txBody>
    </xdr:sp>
    <xdr:clientData/>
  </xdr:twoCellAnchor>
  <xdr:twoCellAnchor>
    <xdr:from>
      <xdr:col>9</xdr:col>
      <xdr:colOff>107157</xdr:colOff>
      <xdr:row>2</xdr:row>
      <xdr:rowOff>14288</xdr:rowOff>
    </xdr:from>
    <xdr:to>
      <xdr:col>12</xdr:col>
      <xdr:colOff>92717</xdr:colOff>
      <xdr:row>5</xdr:row>
      <xdr:rowOff>95250</xdr:rowOff>
    </xdr:to>
    <xdr:pic>
      <xdr:nvPicPr>
        <xdr:cNvPr id="9" name="Bildobjekt 8" descr="E-ftg logo 3000px rgb.pn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72126" y="395288"/>
          <a:ext cx="1807216" cy="652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1</xdr:row>
          <xdr:rowOff>180975</xdr:rowOff>
        </xdr:from>
        <xdr:to>
          <xdr:col>5</xdr:col>
          <xdr:colOff>9525</xdr:colOff>
          <xdr:row>3</xdr:row>
          <xdr:rowOff>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xdr:row>
          <xdr:rowOff>161925</xdr:rowOff>
        </xdr:from>
        <xdr:to>
          <xdr:col>7</xdr:col>
          <xdr:colOff>476250</xdr:colOff>
          <xdr:row>5</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solidFill>
              <a:srgbClr val="009F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Faktiska leveranser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xdr:row>
          <xdr:rowOff>152400</xdr:rowOff>
        </xdr:from>
        <xdr:to>
          <xdr:col>5</xdr:col>
          <xdr:colOff>104775</xdr:colOff>
          <xdr:row>5</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solidFill>
              <a:srgbClr val="FF671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Normalårskorrigerade leveranser, Graddagar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xdr:row>
          <xdr:rowOff>76200</xdr:rowOff>
        </xdr:from>
        <xdr:to>
          <xdr:col>5</xdr:col>
          <xdr:colOff>104775</xdr:colOff>
          <xdr:row>6</xdr:row>
          <xdr:rowOff>142875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solidFill>
              <a:srgbClr val="FFE5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Tahoma"/>
                  <a:ea typeface="Tahoma"/>
                  <a:cs typeface="Tahoma"/>
                </a:rPr>
                <a:t>Normalårskorrigerade leveranser, Energi-Index</a:t>
              </a:r>
            </a:p>
          </xdr:txBody>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0.34978</cdr:x>
      <cdr:y>0.01412</cdr:y>
    </cdr:from>
    <cdr:to>
      <cdr:x>0.53805</cdr:x>
      <cdr:y>0.09647</cdr:y>
    </cdr:to>
    <cdr:sp macro="" textlink="Funktionsblad!$A$5">
      <cdr:nvSpPr>
        <cdr:cNvPr id="3" name="textruta 2"/>
        <cdr:cNvSpPr txBox="1"/>
      </cdr:nvSpPr>
      <cdr:spPr>
        <a:xfrm xmlns:a="http://schemas.openxmlformats.org/drawingml/2006/main">
          <a:off x="2137250" y="59043"/>
          <a:ext cx="1150383" cy="34434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E0F06DBC-0AED-40F0-8598-156200DDF8E3}" type="TxLink">
            <a:rPr lang="en-US" sz="1600" b="0" i="0" u="none" strike="noStrike">
              <a:solidFill>
                <a:srgbClr val="000000"/>
              </a:solidFill>
              <a:latin typeface="Calibri"/>
            </a:rPr>
            <a:pPr/>
            <a:t>Alla orter</a:t>
          </a:fld>
          <a:endParaRPr lang="sv-SE" sz="1600" b="0"/>
        </a:p>
      </cdr:txBody>
    </cdr:sp>
  </cdr:relSizeAnchor>
</c:userShapes>
</file>

<file path=xl/persons/person.xml><?xml version="1.0" encoding="utf-8"?>
<personList xmlns="http://schemas.microsoft.com/office/spreadsheetml/2018/threadedcomments" xmlns:x="http://schemas.openxmlformats.org/spreadsheetml/2006/main">
  <person displayName="Nicole Burstein" id="{411C92D9-59DD-4AC9-A483-CFC0495A6903}" userId="S::nicole.burstein@energiforetagen.se::d78574ee-bf23-4fb5-b4e5-76153ddc9e13"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T7" dT="2019-11-11T15:18:18.79" personId="{411C92D9-59DD-4AC9-A483-CFC0495A6903}" id="{5CB28AE5-9E58-4346-A948-7E0575F95582}">
    <text>Från EI</text>
  </threadedComment>
  <threadedComment ref="U7" dT="2019-11-11T15:18:34.45" personId="{411C92D9-59DD-4AC9-A483-CFC0495A6903}" id="{C09C08EE-7524-442A-8E88-9BE22A75CE8F}">
    <text>Från EI</text>
  </threadedComment>
  <threadedComment ref="V7" dT="2019-11-11T15:18:52.15" personId="{411C92D9-59DD-4AC9-A483-CFC0495A6903}" id="{7BF9A728-DFDE-4E04-B03C-9264BD55C403}">
    <text>Från EI</text>
  </threadedComment>
  <threadedComment ref="A14" dT="2019-11-20T09:32:32.10" personId="{411C92D9-59DD-4AC9-A483-CFC0495A6903}" id="{3D892ABE-B0B1-4E36-A2D6-BF4011F34191}">
    <text>Arjepolgs kommun, ej medlem</text>
  </threadedComment>
  <threadedComment ref="X14" dT="2019-11-11T15:39:14.58" personId="{411C92D9-59DD-4AC9-A483-CFC0495A6903}" id="{FF7FC6A6-4DF4-492B-A478-511CAC7F84AC}">
    <text>Från EI</text>
  </threadedComment>
  <threadedComment ref="A15" dT="2019-11-20T09:33:52.70" personId="{411C92D9-59DD-4AC9-A483-CFC0495A6903}" id="{BDC2E36A-7DA5-4D92-BCE8-B7581B2B6AC8}">
    <text>Arvidsjaur Energi ej medlem</text>
  </threadedComment>
  <threadedComment ref="A25" dT="2019-11-20T09:35:05.64" personId="{411C92D9-59DD-4AC9-A483-CFC0495A6903}" id="{DE9E73B1-C74D-4A16-8B6A-332BEE284C32}">
    <text>Bionär</text>
  </threadedComment>
  <threadedComment ref="W28" dT="2019-11-20T09:35:54.80" personId="{411C92D9-59DD-4AC9-A483-CFC0495A6903}" id="{7923220D-796A-4683-8EF4-463E6381C095}">
    <text>Från EI bakåt</text>
  </threadedComment>
  <threadedComment ref="U37" dT="2019-11-11T15:44:19.65" personId="{411C92D9-59DD-4AC9-A483-CFC0495A6903}" id="{7D32F314-5292-41A6-AE6F-8D1372413588}">
    <text>Från EI</text>
  </threadedComment>
  <threadedComment ref="A47" dT="2019-11-14T15:58:20.60" personId="{411C92D9-59DD-4AC9-A483-CFC0495A6903}" id="{4AE8B2AD-218C-49AB-A772-3ED7166C1660}">
    <text>Solör</text>
  </threadedComment>
  <threadedComment ref="X47" dT="2019-11-20T09:29:38.98" personId="{411C92D9-59DD-4AC9-A483-CFC0495A6903}" id="{7DC906BE-FF92-4A97-9699-8E3B4A5EAB9D}">
    <text>Från EI bakåt</text>
  </threadedComment>
  <threadedComment ref="X48" dT="2019-11-11T15:45:59.59" personId="{411C92D9-59DD-4AC9-A483-CFC0495A6903}" id="{1DC52C01-AE8B-4884-926F-FFBA69433429}">
    <text>Från EI</text>
  </threadedComment>
  <threadedComment ref="A57" dT="2019-11-20T09:27:46.45" personId="{411C92D9-59DD-4AC9-A483-CFC0495A6903}" id="{BFCA853F-A442-49A4-A0EA-86B6C94C25AD}">
    <text>Solör</text>
  </threadedComment>
  <threadedComment ref="T62" dT="2019-11-11T15:51:28.82" personId="{411C92D9-59DD-4AC9-A483-CFC0495A6903}" id="{260B79E7-49D2-4B2E-A931-C44FFBAE0F6F}">
    <text>Från EI</text>
  </threadedComment>
  <threadedComment ref="U62" dT="2019-11-11T15:51:40.57" personId="{411C92D9-59DD-4AC9-A483-CFC0495A6903}" id="{A48E954C-C584-410F-A8CB-E108F365D13A}">
    <text>Från EI</text>
  </threadedComment>
  <threadedComment ref="A72" dT="2019-11-20T09:23:52.70" personId="{411C92D9-59DD-4AC9-A483-CFC0495A6903}" id="{05087447-F021-407B-954C-3D3C0AC23BF9}">
    <text>Eksta Bostads, ej medlem</text>
  </threadedComment>
  <threadedComment ref="V73" dT="2019-11-20T09:24:40.26" personId="{411C92D9-59DD-4AC9-A483-CFC0495A6903}" id="{2B9FF4CF-605E-4811-ADE5-2FD9ED7DACD0}">
    <text>Från EI bakåt</text>
  </threadedComment>
  <threadedComment ref="A84" dT="2019-11-20T09:45:08.71" personId="{411C92D9-59DD-4AC9-A483-CFC0495A6903}" id="{20647410-55E4-424D-99E2-5218A8D9D5C8}">
    <text>Rindi</text>
  </threadedComment>
  <threadedComment ref="W84" dT="2019-11-11T16:05:15.76" personId="{411C92D9-59DD-4AC9-A483-CFC0495A6903}" id="{8A387911-1397-48EA-9FDF-3192C2E738FE}">
    <text>Från EI</text>
  </threadedComment>
  <threadedComment ref="A89" dT="2019-11-20T09:45:40.71" personId="{411C92D9-59DD-4AC9-A483-CFC0495A6903}" id="{67090C24-57EA-404A-B0FE-582C995427DE}">
    <text>Rindi</text>
  </threadedComment>
  <threadedComment ref="A90" dT="2019-11-20T09:45:55.74" personId="{411C92D9-59DD-4AC9-A483-CFC0495A6903}" id="{3082B5C4-597D-4EA8-A2D1-0AD656AA2352}">
    <text>Solör</text>
  </threadedComment>
  <threadedComment ref="X90" dT="2019-11-11T16:09:30.59" personId="{411C92D9-59DD-4AC9-A483-CFC0495A6903}" id="{020BB15A-4A95-4624-881F-57657C71FC15}">
    <text>Från EI tom 2014</text>
  </threadedComment>
  <threadedComment ref="A93" dT="2019-11-20T09:46:15.11" personId="{411C92D9-59DD-4AC9-A483-CFC0495A6903}" id="{D23AA891-CC2D-4FF8-8650-5678407B6288}">
    <text>Bionär</text>
  </threadedComment>
  <threadedComment ref="U96" dT="2019-11-14T16:05:51.88" personId="{411C92D9-59DD-4AC9-A483-CFC0495A6903}" id="{CE34F5B1-6271-4452-8F64-CFF3B37090B4}">
    <text>Från EI</text>
  </threadedComment>
  <threadedComment ref="S101" dT="2019-11-14T16:07:14.64" personId="{411C92D9-59DD-4AC9-A483-CFC0495A6903}" id="{D4CC7327-0E64-46D3-B1CA-77CBFDFACAE0}">
    <text>Från EI</text>
  </threadedComment>
  <threadedComment ref="U102" dT="2019-11-14T16:07:52.58" personId="{411C92D9-59DD-4AC9-A483-CFC0495A6903}" id="{C6E82355-5F76-43FA-9DE8-AC4433443B21}">
    <text>Från EI</text>
  </threadedComment>
  <threadedComment ref="R106" dT="2019-11-29T18:06:59.47" personId="{411C92D9-59DD-4AC9-A483-CFC0495A6903}" id="{09E0AE8E-2C69-4D1F-8F98-737535BC26F1}">
    <text>Schablonmässigt fördelad bakåt enligt % i KVLN 2018 mot total för Gimo Östhammar, österbybruk från  EI.</text>
  </threadedComment>
  <threadedComment ref="W106" dT="2019-11-20T09:09:46.97" personId="{411C92D9-59DD-4AC9-A483-CFC0495A6903}" id="{8DD8F0AA-1413-48CA-BFC6-46407BDACDBD}">
    <text>Schablonmässigt fördelad bakåt enligt % i KVLN 2018 mot total för Gimo Östhammar, österbybruk från  EI.</text>
  </threadedComment>
  <threadedComment ref="A109" dT="2019-11-20T08:54:15.96" personId="{411C92D9-59DD-4AC9-A483-CFC0495A6903}" id="{9E37AFBC-4512-4134-B949-77A070504BCB}">
    <text>Rindi</text>
  </threadedComment>
  <threadedComment ref="X122" dT="2019-11-11T16:13:58.23" personId="{411C92D9-59DD-4AC9-A483-CFC0495A6903}" id="{A1578D7A-5158-4353-967F-8D25B0CB9691}">
    <text>Från EI</text>
  </threadedComment>
  <threadedComment ref="A125" dT="2019-11-21T09:07:34.46" personId="{411C92D9-59DD-4AC9-A483-CFC0495A6903}" id="{99ED7776-45AD-4BE4-A960-6717467E348A}">
    <text>Inkluderade även Partille tom 2017 (inkluderat)</text>
  </threadedComment>
  <threadedComment ref="X134" dT="2019-11-14T14:20:16.38" personId="{411C92D9-59DD-4AC9-A483-CFC0495A6903}" id="{0201DB78-0A27-47DD-8F17-1068A7D9C657}">
    <text>Från EI</text>
  </threadedComment>
  <threadedComment ref="A138" dT="2019-11-20T09:48:38.34" personId="{411C92D9-59DD-4AC9-A483-CFC0495A6903}" id="{690B60CB-56F1-400A-B471-D3A37CBD7258}">
    <text>Bionär</text>
  </threadedComment>
  <threadedComment ref="V142" dT="2019-11-20T09:49:43.59" personId="{411C92D9-59DD-4AC9-A483-CFC0495A6903}" id="{2839475C-CC54-44A2-A5E5-284C221EAA16}">
    <text>Från EI bakåt</text>
  </threadedComment>
  <threadedComment ref="W143" dT="2019-11-14T16:11:53.91" personId="{411C92D9-59DD-4AC9-A483-CFC0495A6903}" id="{AF8AD439-7D93-4865-9AB6-B040C515966D}">
    <text>Från EI bakåt</text>
  </threadedComment>
  <threadedComment ref="A150" dT="2019-11-14T16:13:48.24" personId="{411C92D9-59DD-4AC9-A483-CFC0495A6903}" id="{9E334D4B-5DD1-4D66-BB1C-C47F66D17883}">
    <text>Bionär</text>
  </threadedComment>
  <threadedComment ref="X150" dT="2019-11-20T09:51:58.08" personId="{411C92D9-59DD-4AC9-A483-CFC0495A6903}" id="{887CB715-8767-49A1-88BC-8108DD056632}">
    <text>Från ei tom 2013</text>
  </threadedComment>
  <threadedComment ref="A153" dT="2019-11-15T14:46:29.30" personId="{411C92D9-59DD-4AC9-A483-CFC0495A6903}" id="{525ED0D1-402D-49CE-9958-49F13560B77D}">
    <text>Jämtlands Värme</text>
  </threadedComment>
  <threadedComment ref="X153" dT="2019-11-20T09:50:47.99" personId="{411C92D9-59DD-4AC9-A483-CFC0495A6903}" id="{8DA59AAE-D37A-450B-A99D-CB698375A777}">
    <text>Från EI bakåt</text>
  </threadedComment>
  <threadedComment ref="W156" dT="2019-11-14T16:14:56.79" personId="{411C92D9-59DD-4AC9-A483-CFC0495A6903}" id="{BC7A5FF9-DF00-43E5-B637-91637F5F153D}">
    <text>Från EI bakåt tom. 2012</text>
  </threadedComment>
  <threadedComment ref="A158" dT="2019-11-11T11:08:17.79" personId="{411C92D9-59DD-4AC9-A483-CFC0495A6903}" id="{FF9C3FE0-95FC-430F-884F-A32C194C00C0}">
    <text>inkl. kvarnberg from. 2018</text>
  </threadedComment>
  <threadedComment ref="A172" dT="2019-11-15T14:48:46.25" personId="{411C92D9-59DD-4AC9-A483-CFC0495A6903}" id="{BC2D1726-4584-47E0-AA6F-74D3B3D2B237}">
    <text>Rindi</text>
  </threadedComment>
  <threadedComment ref="A174" dT="2019-11-15T14:49:00.21" personId="{411C92D9-59DD-4AC9-A483-CFC0495A6903}" id="{ECFB4CF0-7B9A-4461-B295-C7D5D9CC0AFA}">
    <text>Rindi</text>
  </threadedComment>
  <threadedComment ref="A184" dT="2019-11-20T10:01:22.88" personId="{411C92D9-59DD-4AC9-A483-CFC0495A6903}" id="{B85C3933-DB58-4EB1-900B-1B09C5129427}">
    <text>Sandviken energi</text>
  </threadedComment>
  <threadedComment ref="X210" dT="2019-11-14T16:22:23.79" personId="{411C92D9-59DD-4AC9-A483-CFC0495A6903}" id="{9A730BC9-C8B9-47E3-A722-D704342DF12A}">
    <text>VästraMälardalen rapporterat total på EI, inget i KVLN..</text>
  </threadedComment>
  <threadedComment ref="W213" dT="2019-11-14T16:23:50.01" personId="{411C92D9-59DD-4AC9-A483-CFC0495A6903}" id="{BFAD874B-CC41-4184-8C45-6AA8FFF7CF28}">
    <text>Från EI bakåt</text>
  </threadedComment>
  <threadedComment ref="A224" dT="2019-11-11T11:08:40.94" personId="{411C92D9-59DD-4AC9-A483-CFC0495A6903}" id="{1700A8E2-9989-42AE-8FEA-9BAEF62BD66F}">
    <text>Ingår i HVC Degerfors from. 2018</text>
  </threadedComment>
  <threadedComment ref="A232" dT="2019-11-14T16:28:53.06" personId="{411C92D9-59DD-4AC9-A483-CFC0495A6903}" id="{F903DE72-0F44-40E3-B017-2F9CF4194A37}">
    <text>Solör</text>
  </threadedComment>
  <threadedComment ref="X232" dT="2019-11-14T16:29:30.79" personId="{411C92D9-59DD-4AC9-A483-CFC0495A6903}" id="{D0F16536-DDCC-4991-9245-099F308EBB54}">
    <text>EI from. 2014 PGA solör</text>
  </threadedComment>
  <threadedComment ref="A233" dT="2019-11-14T16:30:08.31" personId="{411C92D9-59DD-4AC9-A483-CFC0495A6903}" id="{CE342374-248D-4970-A5E8-94914627D8EB}">
    <text>Solör</text>
  </threadedComment>
  <threadedComment ref="X233" dT="2019-11-14T16:30:23.98" personId="{411C92D9-59DD-4AC9-A483-CFC0495A6903}" id="{0D09C314-B07E-4ACF-A0D2-8067139A150C}">
    <text>Från EI sedan 2014 pga solör</text>
  </threadedComment>
  <threadedComment ref="X235" dT="2019-11-14T16:31:24.94" personId="{411C92D9-59DD-4AC9-A483-CFC0495A6903}" id="{305E5002-02DE-45BA-90B6-7A7CD2C44595}">
    <text>Från EI sedan 2014 pga Solör</text>
  </threadedComment>
  <threadedComment ref="X238" dT="2019-11-14T16:33:34.99" personId="{411C92D9-59DD-4AC9-A483-CFC0495A6903}" id="{77B8EC45-9E4D-4563-937B-D33DC8BE1BE6}">
    <text>Från EI bakåt</text>
  </threadedComment>
  <threadedComment ref="X242" dT="2019-11-14T16:35:09.68" personId="{411C92D9-59DD-4AC9-A483-CFC0495A6903}" id="{A63D9398-9409-4DBB-90A0-807B1272651B}">
    <text>Från EI from 2014 pga Solör</text>
  </threadedComment>
  <threadedComment ref="X245" dT="2019-11-14T16:36:27.99" personId="{411C92D9-59DD-4AC9-A483-CFC0495A6903}" id="{30D65BCF-B131-4C0B-A501-FFF6783017A8}">
    <text>Från EI</text>
  </threadedComment>
  <threadedComment ref="S246" dT="2019-11-14T16:36:53.81" personId="{411C92D9-59DD-4AC9-A483-CFC0495A6903}" id="{6737FADF-E3E4-4AA9-B532-C7E93E39891C}">
    <text>Från EI</text>
  </threadedComment>
  <threadedComment ref="U263" dT="2019-11-15T15:04:55.79" personId="{411C92D9-59DD-4AC9-A483-CFC0495A6903}" id="{0AEC150A-1D09-43E4-9935-632EC7BAFD68}">
    <text>Från EI</text>
  </threadedComment>
  <threadedComment ref="A274" dT="2019-11-15T15:07:46.12" personId="{411C92D9-59DD-4AC9-A483-CFC0495A6903}" id="{3042C502-A09E-47F4-B6F1-13A64C9B0C2B}">
    <text>Solör</text>
  </threadedComment>
  <threadedComment ref="X274" dT="2019-11-20T10:03:13.06" personId="{411C92D9-59DD-4AC9-A483-CFC0495A6903}" id="{813277B8-6402-45DA-8725-BB0735C44E5D}">
    <text>Från EI bakåt</text>
  </threadedComment>
  <threadedComment ref="T278" dT="2019-11-15T15:09:16.11" personId="{411C92D9-59DD-4AC9-A483-CFC0495A6903}" id="{7B702F6E-FADB-4A83-AE0C-2CABD22265FB}">
    <text>Från EI</text>
  </threadedComment>
  <threadedComment ref="U278" dT="2019-11-15T15:09:07.95" personId="{411C92D9-59DD-4AC9-A483-CFC0495A6903}" id="{B8A97089-0491-4475-A22A-DAE5E9CE53C1}">
    <text>Från EI</text>
  </threadedComment>
  <threadedComment ref="S283" dT="2019-11-20T10:01:40.68" personId="{411C92D9-59DD-4AC9-A483-CFC0495A6903}" id="{C02E46DC-C724-432B-A244-CC92016852BD}">
    <text>Från EI</text>
  </threadedComment>
  <threadedComment ref="T283" dT="2019-11-20T10:01:34.44" personId="{411C92D9-59DD-4AC9-A483-CFC0495A6903}" id="{1A16BF1C-321C-4FC5-9B1F-40CAA1E78C41}">
    <text>Från EI</text>
  </threadedComment>
  <threadedComment ref="A285" dT="2019-11-15T15:12:26.96" personId="{411C92D9-59DD-4AC9-A483-CFC0495A6903}" id="{A29C9D69-8006-4FFE-8F7B-6AEFB97AFB60}">
    <text>Munkfors energi rapporterar ej</text>
  </threadedComment>
  <threadedComment ref="X285" dT="2019-11-20T10:02:28.64" personId="{411C92D9-59DD-4AC9-A483-CFC0495A6903}" id="{4354D7F1-E1E9-47CD-8AF1-9CEFE196E6EB}">
    <text>Från EI tom 2012</text>
  </threadedComment>
  <threadedComment ref="A288" dT="2019-11-15T15:13:26.39" personId="{411C92D9-59DD-4AC9-A483-CFC0495A6903}" id="{19D615B7-9C25-439D-8BE3-1D661C5355CD}">
    <text>Solör</text>
  </threadedComment>
  <threadedComment ref="X288" dT="2019-11-20T10:04:12.47" personId="{411C92D9-59DD-4AC9-A483-CFC0495A6903}" id="{F972DE6C-1617-4095-8DE3-F284FDDDFBD5}">
    <text>Från EI bakåt</text>
  </threadedComment>
  <threadedComment ref="A289" dT="2019-11-15T15:13:36.69" personId="{411C92D9-59DD-4AC9-A483-CFC0495A6903}" id="{FB44991B-7C8F-44B4-B04F-2BC47169211D}">
    <text>Solör</text>
  </threadedComment>
  <threadedComment ref="X289" dT="2019-11-20T10:04:42.48" personId="{411C92D9-59DD-4AC9-A483-CFC0495A6903}" id="{FFB69F7D-9B3A-4A50-8B5A-1641F428DFF9}">
    <text>Från EI bakåt</text>
  </threadedComment>
  <threadedComment ref="A291" dT="2019-11-15T15:14:37.09" personId="{411C92D9-59DD-4AC9-A483-CFC0495A6903}" id="{6BDF6F79-B6A6-41CF-ABFA-767442B14AF7}">
    <text>Ingår i stockholm</text>
  </threadedComment>
  <threadedComment ref="A292" dT="2019-11-15T15:15:12.28" personId="{411C92D9-59DD-4AC9-A483-CFC0495A6903}" id="{95569C17-65E2-454D-9724-009B762BEA7C}">
    <text>Solör</text>
  </threadedComment>
  <threadedComment ref="A295" dT="2019-11-15T15:16:52.89" personId="{411C92D9-59DD-4AC9-A483-CFC0495A6903}" id="{DAED4F19-9ABB-4D21-A842-528BE644B506}">
    <text>Solör</text>
  </threadedComment>
  <threadedComment ref="A300" dT="2019-11-15T15:18:05.98" personId="{411C92D9-59DD-4AC9-A483-CFC0495A6903}" id="{D30A9DBB-5AA0-430A-898A-DBCB435A0464}">
    <text>Bionär</text>
  </threadedComment>
  <threadedComment ref="A309" dT="2019-11-15T15:21:49.64" personId="{411C92D9-59DD-4AC9-A483-CFC0495A6903}" id="{6C64E182-F618-4162-97D1-94DDAEF92FF9}">
    <text>Ingår i Östersund</text>
  </threadedComment>
  <threadedComment ref="A311" dT="2019-11-15T15:24:31.13" personId="{411C92D9-59DD-4AC9-A483-CFC0495A6903}" id="{8D1D02CB-1C8E-495C-82BB-D24FE53895E0}">
    <text>Solör</text>
  </threadedComment>
  <threadedComment ref="S312" dT="2019-11-15T15:26:18.91" personId="{411C92D9-59DD-4AC9-A483-CFC0495A6903}" id="{68AB855B-00A4-46CD-A8D1-F5ACBA56D124}">
    <text>Från EI</text>
  </threadedComment>
  <threadedComment ref="A314" dT="2019-11-15T15:27:24.85" personId="{411C92D9-59DD-4AC9-A483-CFC0495A6903}" id="{9735E1E5-24F6-4848-9C56-387270C63A13}">
    <text>Bionär</text>
  </threadedComment>
  <threadedComment ref="A315" dT="2019-11-15T15:27:48.98" personId="{411C92D9-59DD-4AC9-A483-CFC0495A6903}" id="{DCC6A5EA-7480-4BA0-81FA-EDE05E594C22}">
    <text>Solör</text>
  </threadedComment>
  <threadedComment ref="A320" dT="2019-11-15T15:28:45.21" personId="{411C92D9-59DD-4AC9-A483-CFC0495A6903}" id="{D5C0878E-72C1-4632-8BD7-EF8A254F5F50}">
    <text>Fjärrvärme i Osby. slutat rapportera</text>
  </threadedComment>
  <threadedComment ref="A324" dT="2019-11-21T09:11:52.45" personId="{411C92D9-59DD-4AC9-A483-CFC0495A6903}" id="{4EDAC160-D724-40D6-9023-D53BB5593F97}">
    <text>Med Göteborg Ale tom 2018</text>
  </threadedComment>
  <threadedComment ref="A335" dT="2019-11-15T15:33:24.44" personId="{411C92D9-59DD-4AC9-A483-CFC0495A6903}" id="{2CC2E2BE-AE40-43B4-A27F-A0F49A3B532A}">
    <text>Solör</text>
  </threadedComment>
  <threadedComment ref="A336" dT="2019-11-15T15:33:34.69" personId="{411C92D9-59DD-4AC9-A483-CFC0495A6903}" id="{C0D5E30E-850B-4A8B-9509-4C36189DAAE8}">
    <text>solör</text>
  </threadedComment>
  <threadedComment ref="A349" dT="2019-11-15T15:36:10.77" personId="{411C92D9-59DD-4AC9-A483-CFC0495A6903}" id="{3A91C009-3B71-4B47-A6A5-25341D52A6EA}">
    <text>Rindi</text>
  </threadedComment>
  <threadedComment ref="A353" dT="2019-11-15T15:36:42.76" personId="{411C92D9-59DD-4AC9-A483-CFC0495A6903}" id="{D4F94546-99C5-4E1C-8431-11C65C65DC1C}">
    <text>solör</text>
  </threadedComment>
  <threadedComment ref="X353" dT="2019-11-20T10:21:56.39" personId="{411C92D9-59DD-4AC9-A483-CFC0495A6903}" id="{2CD8FA0B-1AC3-4886-9705-FA2994D0C12E}">
    <text>Från EI bakåt</text>
  </threadedComment>
  <threadedComment ref="A358" dT="2019-11-19T14:25:55.51" personId="{411C92D9-59DD-4AC9-A483-CFC0495A6903}" id="{ACE6E57C-7780-4929-AC6E-D6E465F56B65}">
    <text>Bionär</text>
  </threadedComment>
  <threadedComment ref="A381" dT="2019-11-19T14:32:26.06" personId="{411C92D9-59DD-4AC9-A483-CFC0495A6903}" id="{124AAA9A-71A1-48BF-BC29-2614C286D734}">
    <text>Potentiellt Rindi</text>
  </threadedComment>
  <threadedComment ref="A381" dT="2019-11-20T10:30:51.25" personId="{411C92D9-59DD-4AC9-A483-CFC0495A6903}" id="{CC93C0A4-0213-45AF-B000-F83376821F74}" parentId="{124AAA9A-71A1-48BF-BC29-2614C286D734}">
    <text>Har antaagligen slagits ihop med Karskoga 2016</text>
  </threadedComment>
  <threadedComment ref="B381" dT="2019-11-19T14:32:26.06" personId="{411C92D9-59DD-4AC9-A483-CFC0495A6903}" id="{DF737F6F-F6F4-47BB-82AE-2AD9590A7F19}">
    <text>Potentiellt Rindi</text>
  </threadedComment>
  <threadedComment ref="B381" dT="2019-11-20T10:30:51.25" personId="{411C92D9-59DD-4AC9-A483-CFC0495A6903}" id="{A0509ADC-E663-42B0-8D57-53A75C193E47}" parentId="{DF737F6F-F6F4-47BB-82AE-2AD9590A7F19}">
    <text>Har antaagligen slagits ihop med Karskoga 2016</text>
  </threadedComment>
  <threadedComment ref="A395" dT="2019-11-21T09:15:41.83" personId="{411C92D9-59DD-4AC9-A483-CFC0495A6903}" id="{6340B1D6-D2F6-4965-8167-716F3A6C75CD}">
    <text>Inklusive övriga nät</text>
  </threadedComment>
  <threadedComment ref="A396" dT="2019-11-19T14:41:58.56" personId="{411C92D9-59DD-4AC9-A483-CFC0495A6903}" id="{385A1595-6C38-4627-9823-9C64DAFB927C}">
    <text>Rindi</text>
  </threadedComment>
  <threadedComment ref="A399" dT="2019-11-19T14:43:25.67" personId="{411C92D9-59DD-4AC9-A483-CFC0495A6903}" id="{17BE7F6E-DEE7-4464-B22B-4FDB939C703B}">
    <text>Solör</text>
  </threadedComment>
  <threadedComment ref="X399" dT="2019-11-19T14:42:06.95" personId="{411C92D9-59DD-4AC9-A483-CFC0495A6903}" id="{4E741BFD-6B98-4E98-89AC-8B2B236F0D4C}">
    <text>Från EI bakåt</text>
  </threadedComment>
  <threadedComment ref="X401" dT="2019-11-19T14:45:24.41" personId="{411C92D9-59DD-4AC9-A483-CFC0495A6903}" id="{7EA6B3CB-AA82-4EF0-BED8-44D9B15E9442}">
    <text>Från EI bakåt</text>
  </threadedComment>
  <threadedComment ref="A411" dT="2019-11-19T14:46:20.05" personId="{411C92D9-59DD-4AC9-A483-CFC0495A6903}" id="{39211E15-8DB2-4F59-8A50-F7B2A91B0B5A}">
    <text>Bionär</text>
  </threadedComment>
  <threadedComment ref="X411" dT="2019-11-19T14:48:02.13" personId="{411C92D9-59DD-4AC9-A483-CFC0495A6903}" id="{FF63540D-39D2-4FDD-A8C7-1CE43E61FF51}">
    <text>Från EI</text>
  </threadedComment>
  <threadedComment ref="W419" dT="2019-11-19T14:52:17.86" personId="{411C92D9-59DD-4AC9-A483-CFC0495A6903}" id="{4BEE4F42-5B4D-4C48-8322-589485D977FD}">
    <text>Från EI bakåt</text>
  </threadedComment>
  <threadedComment ref="W421" dT="2019-11-22T15:43:29.05" personId="{411C92D9-59DD-4AC9-A483-CFC0495A6903}" id="{5364F260-9DBC-45DB-A1CD-874F324C2704}">
    <text>Från EI bakåt</text>
  </threadedComment>
  <threadedComment ref="Y421" dT="2019-11-22T15:45:47.61" personId="{411C92D9-59DD-4AC9-A483-CFC0495A6903}" id="{7F00077E-6764-4563-A4A9-95B66F8102B4}">
    <text>Sålda värmen (Neova) gått till Tibro Kommun, ej medlemmar.</text>
  </threadedComment>
  <threadedComment ref="A429" dT="2019-11-19T15:01:31.56" personId="{411C92D9-59DD-4AC9-A483-CFC0495A6903}" id="{A3BD5ED8-0E77-45B2-965E-7D9CE927DA74}">
    <text>Rindi</text>
  </threadedComment>
  <threadedComment ref="A431" dT="2019-11-14T15:56:00.85" personId="{411C92D9-59DD-4AC9-A483-CFC0495A6903}" id="{65C3380E-BB97-43A8-9A24-182C3F4B6602}">
    <text>Ägs från 2014 av Bionär</text>
  </threadedComment>
  <threadedComment ref="A450" dT="2019-11-19T15:07:55.60" personId="{411C92D9-59DD-4AC9-A483-CFC0495A6903}" id="{8393B70A-D20F-4155-8191-E1418429D054}">
    <text>Vadstena</text>
  </threadedComment>
  <threadedComment ref="A455" dT="2019-11-19T15:12:25.76" personId="{411C92D9-59DD-4AC9-A483-CFC0495A6903}" id="{796B249C-5F00-4A20-AE4A-BAA712D3092F}">
    <text>Gimmersta</text>
  </threadedComment>
  <threadedComment ref="A457" dT="2019-11-19T15:13:54.87" personId="{411C92D9-59DD-4AC9-A483-CFC0495A6903}" id="{D1DDBB2D-6EF9-4AB6-AECE-0335030BC5CA}">
    <text>Tidigare RINDI, 2017 ej hos EI</text>
  </threadedComment>
  <threadedComment ref="S462" dT="2019-11-20T07:54:39.97" personId="{411C92D9-59DD-4AC9-A483-CFC0495A6903}" id="{FFD2862E-F464-4461-A6EE-B79897AFBC64}">
    <text>Från EI</text>
  </threadedComment>
  <threadedComment ref="X466" dT="2019-11-19T15:15:35.54" personId="{411C92D9-59DD-4AC9-A483-CFC0495A6903}" id="{FFCA160A-FFF1-412F-8196-C0F601602916}">
    <text>Från EI tom 2013</text>
  </threadedComment>
  <threadedComment ref="A469" dT="2019-11-19T15:17:17.63" personId="{411C92D9-59DD-4AC9-A483-CFC0495A6903}" id="{4F9BBD00-25B1-4AA0-A3AD-2DBED6F8FDFD}">
    <text>Rindi</text>
  </threadedComment>
  <threadedComment ref="S471" dT="2019-11-19T15:18:07.83" personId="{411C92D9-59DD-4AC9-A483-CFC0495A6903}" id="{61DC7745-E458-4524-9156-D51459631537}">
    <text>Från EI</text>
  </threadedComment>
  <threadedComment ref="V473" dT="2019-11-19T15:23:30.12" personId="{411C92D9-59DD-4AC9-A483-CFC0495A6903}" id="{E81B5B4D-CC00-47A8-8127-41C305CAF514}">
    <text>Från EI tom. 2012</text>
  </threadedComment>
  <threadedComment ref="A477" dT="2019-11-19T15:25:26.96" personId="{411C92D9-59DD-4AC9-A483-CFC0495A6903}" id="{6E21CF86-47AA-4B10-8EAF-9EEFF7B21282}">
    <text>Tidigare Rindi</text>
  </threadedComment>
  <threadedComment ref="A480" dT="2019-11-19T15:26:16.36" personId="{411C92D9-59DD-4AC9-A483-CFC0495A6903}" id="{1C3C96A1-3B04-4437-B1A2-3BDE495904E1}">
    <text>Bionär</text>
  </threadedComment>
  <threadedComment ref="A481" dT="2019-11-19T15:27:34.20" personId="{411C92D9-59DD-4AC9-A483-CFC0495A6903}" id="{D49B605B-7AC5-4793-8EC1-C246EFE28B0D}">
    <text>Solör</text>
  </threadedComment>
  <threadedComment ref="X481" dT="2019-11-19T15:28:26.88" personId="{411C92D9-59DD-4AC9-A483-CFC0495A6903}" id="{5CD10562-D737-43C5-A0EA-19ECAF953394}">
    <text>Från EI tom 2013</text>
  </threadedComment>
  <threadedComment ref="A483" dT="2019-11-21T09:30:08.76" personId="{411C92D9-59DD-4AC9-A483-CFC0495A6903}" id="{0E6FD902-35BE-48F4-96CE-49AA3073DB84}">
    <text>Inkluderar Bor och LAnna från 2018</text>
  </threadedComment>
  <threadedComment ref="A499" dT="2019-11-20T07:55:14.64" personId="{411C92D9-59DD-4AC9-A483-CFC0495A6903}" id="{72DBBE05-6CD4-48E6-A6CB-AC4AE5D53FFB}">
    <text>Solör</text>
  </threadedComment>
  <threadedComment ref="X499" dT="2019-11-20T07:56:14.80" personId="{411C92D9-59DD-4AC9-A483-CFC0495A6903}" id="{7ADDB03C-7203-4E25-8745-21208480EBD3}">
    <text>Från EI bakåt</text>
  </threadedComment>
  <threadedComment ref="W500" dT="2019-11-19T15:35:18.47" personId="{411C92D9-59DD-4AC9-A483-CFC0495A6903}" id="{30860199-1657-4561-88E7-074504C7DE12}">
    <text>EI tom. 2012</text>
  </threadedComment>
  <threadedComment ref="A504" dT="2019-11-19T15:37:28.74" personId="{411C92D9-59DD-4AC9-A483-CFC0495A6903}" id="{3F95A912-8BB0-45D1-8519-77F938A19EDA}">
    <text>Först Rindi, nu Solör, glapp även hos EI</text>
  </threadedComment>
  <threadedComment ref="U504" dT="2019-11-20T10:34:18.75" personId="{411C92D9-59DD-4AC9-A483-CFC0495A6903}" id="{A8A61354-750B-434D-A138-8229769C18CE}">
    <text>Från EI Rindi</text>
  </threadedComment>
  <threadedComment ref="X504" dT="2019-11-20T10:34:30.08" personId="{411C92D9-59DD-4AC9-A483-CFC0495A6903}" id="{0619BFB0-87C6-459A-BDBB-E6B03736866B}">
    <text>Från EI Solör</text>
  </threadedComment>
  <threadedComment ref="A505" dT="2019-11-19T15:37:51.00" personId="{411C92D9-59DD-4AC9-A483-CFC0495A6903}" id="{4A8BBE32-5B48-4637-8157-DC53A2605059}">
    <text>Bionär</text>
  </threadedComment>
  <threadedComment ref="X505" dT="2019-11-19T15:37:36.70" personId="{411C92D9-59DD-4AC9-A483-CFC0495A6903}" id="{7596F97D-FC2E-4B01-875C-3F04E8C38A1D}">
    <text>Från EI</text>
  </threadedComment>
  <threadedComment ref="A506" dT="2019-11-19T15:40:30.10" personId="{411C92D9-59DD-4AC9-A483-CFC0495A6903}" id="{73915AC5-91E7-4457-8AC9-3CDBED91A85F}">
    <text>Älvsbyns Energi</text>
  </threadedComment>
  <threadedComment ref="X506" dT="2019-11-19T15:40:07.33" personId="{411C92D9-59DD-4AC9-A483-CFC0495A6903}" id="{A3814C72-F0BD-402D-825A-CF8F71693089}">
    <text>Från EI bakåt</text>
  </threadedComment>
  <threadedComment ref="R514" dT="2019-11-29T18:06:36.43" personId="{411C92D9-59DD-4AC9-A483-CFC0495A6903}" id="{D9FEB8FE-665B-4328-817F-364DAB567A9A}">
    <text>Schablonmässigt fördelad bakåt enligt % i KVLN 2018 mot total för Gimo Östhammar, österbybruk från  EI.</text>
  </threadedComment>
  <threadedComment ref="W514" dT="2019-11-20T09:07:06.85" personId="{411C92D9-59DD-4AC9-A483-CFC0495A6903}" id="{CF06A1B7-7AAA-479D-88D7-52217E10F792}">
    <text>Schablonmässigt fördelad bakåt enligt % i KVLN 2018 mot total för Gimo Östhammar, österbybruk från  EI.</text>
  </threadedComment>
  <threadedComment ref="A517" dT="2019-11-20T07:59:34.68" personId="{411C92D9-59DD-4AC9-A483-CFC0495A6903}" id="{73EF6943-7699-4EA3-8536-5E022C387CC9}">
    <text>Tidigare Östhammar Frösåker</text>
  </threadedComment>
  <threadedComment ref="R517" dT="2019-11-29T18:06:11.40" personId="{411C92D9-59DD-4AC9-A483-CFC0495A6903}" id="{803BF268-F662-436D-9FA4-2864A48B45B7}">
    <text>Schablonmässigt fördelad bakåt enligt % i KVLN 2018 mot total för Gimo Östhammar, österbybruk från  EI.</text>
  </threadedComment>
  <threadedComment ref="W517" dT="2019-11-20T09:06:37.52" personId="{411C92D9-59DD-4AC9-A483-CFC0495A6903}" id="{B8B5B002-2B80-4703-B64F-832B0247EF9C}">
    <text>Schablonmässigt fördelad bakåt enligt % i KVLN 2018 mot total för Gimo Östhammar, österbybruk från  EI.</text>
  </threadedComment>
  <threadedComment ref="T522" dT="2019-11-27T09:23:28.63" personId="{411C92D9-59DD-4AC9-A483-CFC0495A6903}" id="{F809AA22-0EFB-4B4D-A348-B09A1E4340A0}">
    <text>SCB</text>
  </threadedComment>
  <threadedComment ref="U522" dT="2019-11-27T09:23:23.26" personId="{411C92D9-59DD-4AC9-A483-CFC0495A6903}" id="{25FBA91D-449A-46EA-87F4-4D5643E201A8}">
    <text>SCB</text>
  </threadedComment>
  <threadedComment ref="V522" dT="2019-06-19T09:58:55.77" personId="{411C92D9-59DD-4AC9-A483-CFC0495A6903}" id="{8D33E72E-ECF2-4626-AE4E-708B273A2C3E}">
    <text>Från SCB</text>
  </threadedComment>
  <threadedComment ref="W522" dT="2019-06-19T09:59:05.55" personId="{411C92D9-59DD-4AC9-A483-CFC0495A6903}" id="{072683B2-6908-4F9F-8100-6A8B5BFA1E29}">
    <text>Från SCB</text>
  </threadedComment>
  <threadedComment ref="X522" dT="2019-06-19T09:59:21.30" personId="{411C92D9-59DD-4AC9-A483-CFC0495A6903}" id="{EA6C6F4A-3E97-44AB-99A8-D37E83DABC2A}">
    <text>Från SCB</text>
  </threadedComment>
  <threadedComment ref="Y522" dT="2019-11-27T09:47:17.31" personId="{411C92D9-59DD-4AC9-A483-CFC0495A6903}" id="{A67CFD26-EDDB-439F-96DB-BBDBC58524D2}">
    <text>SCB</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E2541-909F-48F9-9BB9-9DD2187C323D}">
  <dimension ref="A2:A9"/>
  <sheetViews>
    <sheetView workbookViewId="0">
      <selection activeCell="A4" sqref="A4"/>
    </sheetView>
  </sheetViews>
  <sheetFormatPr defaultRowHeight="15" x14ac:dyDescent="0.25"/>
  <cols>
    <col min="1" max="1" width="110" style="31" customWidth="1"/>
    <col min="2" max="16384" width="9.140625" style="31"/>
  </cols>
  <sheetData>
    <row r="2" spans="1:1" ht="45" x14ac:dyDescent="0.25">
      <c r="A2" s="90" t="s">
        <v>571</v>
      </c>
    </row>
    <row r="3" spans="1:1" x14ac:dyDescent="0.25">
      <c r="A3" s="90"/>
    </row>
    <row r="4" spans="1:1" x14ac:dyDescent="0.25">
      <c r="A4" s="90" t="s">
        <v>573</v>
      </c>
    </row>
    <row r="6" spans="1:1" x14ac:dyDescent="0.25">
      <c r="A6" s="31" t="s">
        <v>570</v>
      </c>
    </row>
    <row r="8" spans="1:1" x14ac:dyDescent="0.25">
      <c r="A8" s="31" t="s">
        <v>575</v>
      </c>
    </row>
    <row r="9" spans="1:1" x14ac:dyDescent="0.25">
      <c r="A9" s="31" t="s">
        <v>574</v>
      </c>
    </row>
  </sheetData>
  <sheetProtection algorithmName="SHA-512" hashValue="AsxogPKSTDaYkvjTzfPxf7PC1uosFjmya3dScQBFFDebttM7PMDLMNy0o2iGZZegmSp9HVSRfvWjEOoDNDZX1A==" saltValue="L6bkEy5I/QVpqDxEvzYED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O3:Q7"/>
  <sheetViews>
    <sheetView showGridLines="0" tabSelected="1" topLeftCell="A4" zoomScale="80" zoomScaleNormal="80" workbookViewId="0">
      <selection activeCell="E4" sqref="E4"/>
    </sheetView>
  </sheetViews>
  <sheetFormatPr defaultRowHeight="15" x14ac:dyDescent="0.25"/>
  <cols>
    <col min="15" max="16" width="9.85546875" bestFit="1" customWidth="1"/>
  </cols>
  <sheetData>
    <row r="3" spans="15:17" x14ac:dyDescent="0.25">
      <c r="O3" s="2"/>
      <c r="P3" s="2"/>
      <c r="Q3" s="2"/>
    </row>
    <row r="7" spans="15:17" x14ac:dyDescent="0.25">
      <c r="O7" s="2"/>
      <c r="P7" s="2"/>
      <c r="Q7" s="2"/>
    </row>
  </sheetData>
  <sheetProtection algorithmName="SHA-512" hashValue="TYhBtyD60zITklUHpBv19P9clFBxFoEGKnbtRXRxfgk1ZYGN4dISr0U7PVWQR72xoYGl9NzLs+pj7GAhr7610w==" saltValue="sRHLfyWDdKjHFWzVUgNtyw==" spinCount="100000" sheet="1" objects="1" scenarios="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Drop Down 5">
              <controlPr defaultSize="0" autoLine="0" autoPict="0">
                <anchor moveWithCells="1">
                  <from>
                    <xdr:col>1</xdr:col>
                    <xdr:colOff>0</xdr:colOff>
                    <xdr:row>1</xdr:row>
                    <xdr:rowOff>180975</xdr:rowOff>
                  </from>
                  <to>
                    <xdr:col>5</xdr:col>
                    <xdr:colOff>9525</xdr:colOff>
                    <xdr:row>3</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5</xdr:col>
                    <xdr:colOff>266700</xdr:colOff>
                    <xdr:row>3</xdr:row>
                    <xdr:rowOff>161925</xdr:rowOff>
                  </from>
                  <to>
                    <xdr:col>7</xdr:col>
                    <xdr:colOff>476250</xdr:colOff>
                    <xdr:row>5</xdr:row>
                    <xdr:rowOff>38100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1</xdr:col>
                    <xdr:colOff>9525</xdr:colOff>
                    <xdr:row>3</xdr:row>
                    <xdr:rowOff>152400</xdr:rowOff>
                  </from>
                  <to>
                    <xdr:col>5</xdr:col>
                    <xdr:colOff>104775</xdr:colOff>
                    <xdr:row>5</xdr:row>
                    <xdr:rowOff>19050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1</xdr:col>
                    <xdr:colOff>9525</xdr:colOff>
                    <xdr:row>5</xdr:row>
                    <xdr:rowOff>76200</xdr:rowOff>
                  </from>
                  <to>
                    <xdr:col>5</xdr:col>
                    <xdr:colOff>104775</xdr:colOff>
                    <xdr:row>6</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5"/>
  <dimension ref="A1:AG11"/>
  <sheetViews>
    <sheetView topLeftCell="A2" zoomScale="80" zoomScaleNormal="85" workbookViewId="0">
      <selection activeCell="Y17" sqref="Y17"/>
    </sheetView>
  </sheetViews>
  <sheetFormatPr defaultRowHeight="15" x14ac:dyDescent="0.25"/>
  <cols>
    <col min="1" max="1" width="32.28515625" bestFit="1" customWidth="1"/>
    <col min="2" max="26" width="10" customWidth="1"/>
  </cols>
  <sheetData>
    <row r="1" spans="1:33" x14ac:dyDescent="0.25">
      <c r="B1">
        <v>3</v>
      </c>
      <c r="C1" s="77">
        <v>4</v>
      </c>
      <c r="D1" s="77">
        <v>5</v>
      </c>
      <c r="E1" s="77">
        <v>6</v>
      </c>
      <c r="F1" s="77">
        <v>7</v>
      </c>
      <c r="G1" s="77">
        <v>8</v>
      </c>
      <c r="H1" s="77">
        <v>9</v>
      </c>
      <c r="I1" s="77">
        <v>10</v>
      </c>
      <c r="J1" s="77">
        <v>11</v>
      </c>
      <c r="K1" s="77">
        <v>12</v>
      </c>
      <c r="L1" s="77">
        <v>13</v>
      </c>
      <c r="M1" s="77">
        <v>14</v>
      </c>
      <c r="N1" s="77">
        <v>15</v>
      </c>
      <c r="O1" s="77">
        <v>16</v>
      </c>
      <c r="P1" s="77">
        <v>17</v>
      </c>
      <c r="Q1" s="77">
        <v>18</v>
      </c>
      <c r="R1" s="77">
        <v>19</v>
      </c>
      <c r="S1" s="77">
        <v>20</v>
      </c>
      <c r="T1" s="77">
        <v>21</v>
      </c>
      <c r="U1" s="77">
        <v>22</v>
      </c>
      <c r="V1" s="77">
        <v>23</v>
      </c>
      <c r="W1" s="77">
        <v>24</v>
      </c>
      <c r="X1" s="77">
        <v>25</v>
      </c>
      <c r="Y1" s="77">
        <v>26</v>
      </c>
    </row>
    <row r="2" spans="1:33" x14ac:dyDescent="0.25">
      <c r="A2" s="2" t="s">
        <v>485</v>
      </c>
      <c r="B2" s="2" t="s">
        <v>484</v>
      </c>
    </row>
    <row r="3" spans="1:33" x14ac:dyDescent="0.25">
      <c r="A3" s="29">
        <v>1</v>
      </c>
      <c r="B3" t="b">
        <v>1</v>
      </c>
      <c r="AC3" s="17"/>
      <c r="AD3" s="17"/>
      <c r="AE3" s="17"/>
      <c r="AF3" s="17"/>
      <c r="AG3" s="17"/>
    </row>
    <row r="4" spans="1:33" x14ac:dyDescent="0.25">
      <c r="A4" s="29"/>
      <c r="B4" t="b">
        <v>1</v>
      </c>
      <c r="AC4" s="17"/>
      <c r="AD4" s="17"/>
      <c r="AE4" s="17"/>
      <c r="AF4" s="17"/>
      <c r="AG4" s="17"/>
    </row>
    <row r="5" spans="1:33" x14ac:dyDescent="0.25">
      <c r="A5" t="str">
        <f>INDEX('Korrigerade leveranser GD'!A3:A488,Funktionsblad!A3)</f>
        <v>Alla orter</v>
      </c>
      <c r="B5" t="b">
        <v>1</v>
      </c>
      <c r="AC5" s="17"/>
      <c r="AD5" s="17"/>
      <c r="AE5" s="17"/>
      <c r="AF5" s="17"/>
      <c r="AG5" s="17"/>
    </row>
    <row r="8" spans="1:33" x14ac:dyDescent="0.25">
      <c r="B8" s="2">
        <v>1996</v>
      </c>
      <c r="C8" s="2">
        <v>1997</v>
      </c>
      <c r="D8" s="2">
        <v>1998</v>
      </c>
      <c r="E8" s="2">
        <v>1999</v>
      </c>
      <c r="F8" s="2">
        <v>2000</v>
      </c>
      <c r="G8" s="2">
        <v>2001</v>
      </c>
      <c r="H8" s="2">
        <v>2002</v>
      </c>
      <c r="I8" s="2">
        <v>2003</v>
      </c>
      <c r="J8" s="2">
        <v>2004</v>
      </c>
      <c r="K8" s="2">
        <v>2005</v>
      </c>
      <c r="L8" s="2">
        <v>2006</v>
      </c>
      <c r="M8" s="2">
        <v>2007</v>
      </c>
      <c r="N8" s="2">
        <v>2008</v>
      </c>
      <c r="O8" s="2">
        <v>2009</v>
      </c>
      <c r="P8" s="2">
        <v>2010</v>
      </c>
      <c r="Q8" s="2">
        <v>2011</v>
      </c>
      <c r="R8" s="2">
        <v>2012</v>
      </c>
      <c r="S8" s="2">
        <v>2013</v>
      </c>
      <c r="T8" s="2">
        <v>2014</v>
      </c>
      <c r="U8" s="2">
        <v>2015</v>
      </c>
      <c r="V8" s="2">
        <v>2016</v>
      </c>
      <c r="W8" s="2">
        <v>2017</v>
      </c>
      <c r="X8" s="2">
        <v>2018</v>
      </c>
      <c r="Y8" s="2">
        <v>2019</v>
      </c>
    </row>
    <row r="9" spans="1:33" x14ac:dyDescent="0.25">
      <c r="A9" s="2" t="s">
        <v>546</v>
      </c>
      <c r="B9" s="28">
        <f>IFERROR(IF($B$3=TRUE, VLOOKUP($A$5,'Korrigerade leveranser GD'!$A$1:$AA$488, 'Korrigerade leveranser GD'!C1,FALSE),-1000),-1000)</f>
        <v>41407.349371660719</v>
      </c>
      <c r="C9" s="28">
        <f>IFERROR(IF($B$3=TRUE, VLOOKUP($A$5,'Korrigerade leveranser GD'!$A$1:$AA$488, 'Korrigerade leveranser GD'!D1,FALSE),-1000),-1000)</f>
        <v>41504.927928117497</v>
      </c>
      <c r="D9" s="28">
        <f>IFERROR(IF($B$3=TRUE, VLOOKUP($A$5,'Korrigerade leveranser GD'!$A$1:$AA$488, 'Korrigerade leveranser GD'!E1,FALSE),-1000),-1000)</f>
        <v>42620.280125616846</v>
      </c>
      <c r="E9" s="28">
        <f>IFERROR(IF($B$3=TRUE, VLOOKUP($A$5,'Korrigerade leveranser GD'!$A$1:$AA$488, 'Korrigerade leveranser GD'!F1,FALSE),-1000),-1000)</f>
        <v>44652.053131749475</v>
      </c>
      <c r="F9" s="28">
        <f>IFERROR(IF($B$3=TRUE, VLOOKUP($A$5,'Korrigerade leveranser GD'!$A$1:$AA$488, 'Korrigerade leveranser GD'!G1,FALSE),-1000),-1000)</f>
        <v>45208.342714999759</v>
      </c>
      <c r="G9" s="28">
        <f>IFERROR(IF($B$3=TRUE, VLOOKUP($A$5,'Korrigerade leveranser GD'!$A$1:$AA$488, 'Korrigerade leveranser GD'!H1,FALSE),-1000),-1000)</f>
        <v>46511.429384355259</v>
      </c>
      <c r="H9" s="28">
        <f>IFERROR(IF($B$3=TRUE, VLOOKUP($A$5,'Korrigerade leveranser GD'!$A$1:$AA$488, 'Korrigerade leveranser GD'!I1,FALSE),-1000),-1000)</f>
        <v>48448.551390985594</v>
      </c>
      <c r="I9" s="28">
        <f>IFERROR(IF($B$3=TRUE, VLOOKUP($A$5,'Korrigerade leveranser GD'!$A$1:$AA$488, 'Korrigerade leveranser GD'!J1,FALSE),-1000),-1000)</f>
        <v>48235.047256624697</v>
      </c>
      <c r="J9" s="28">
        <f>IFERROR(IF($B$3=TRUE, VLOOKUP($A$5,'Korrigerade leveranser GD'!$A$1:$AA$488, 'Korrigerade leveranser GD'!K1,FALSE),-1000),-1000)</f>
        <v>48454.716619575782</v>
      </c>
      <c r="K9" s="28">
        <f>IFERROR(IF($B$3=TRUE, VLOOKUP($A$5,'Korrigerade leveranser GD'!$A$1:$AA$488, 'Korrigerade leveranser GD'!L1,FALSE),-1000),-1000)</f>
        <v>50331.426315789497</v>
      </c>
      <c r="L9" s="28">
        <f>IFERROR(IF($B$3=TRUE, VLOOKUP($A$5,'Korrigerade leveranser GD'!$A$1:$AA$488, 'Korrigerade leveranser GD'!M1,FALSE),-1000),-1000)</f>
        <v>50185.881109615089</v>
      </c>
      <c r="M9" s="28">
        <f>IFERROR(IF($B$3=TRUE, VLOOKUP($A$5,'Korrigerade leveranser GD'!$A$1:$AA$488, 'Korrigerade leveranser GD'!N1,FALSE),-1000),-1000)</f>
        <v>54440.988537408732</v>
      </c>
      <c r="N9" s="28">
        <f>IFERROR(IF($B$3=TRUE, VLOOKUP($A$5,'Korrigerade leveranser GD'!$A$1:$AA$488, 'Korrigerade leveranser GD'!O1,FALSE),-1000),-1000)</f>
        <v>55137.102025783897</v>
      </c>
      <c r="O9" s="28">
        <f>IFERROR(IF($B$3=TRUE, VLOOKUP($A$5,'Korrigerade leveranser GD'!$A$1:$AA$488, 'Korrigerade leveranser GD'!P1,FALSE),-1000),-1000)</f>
        <v>54126.087135050766</v>
      </c>
      <c r="P9" s="28">
        <f>IFERROR(IF($B$3=TRUE, VLOOKUP($A$5,'Korrigerade leveranser GD'!$A$1:$AA$488, 'Korrigerade leveranser GD'!Q1,FALSE),-1000),-1000)</f>
        <v>54685.283459187383</v>
      </c>
      <c r="Q9" s="28">
        <f>IFERROR(IF($B$3=TRUE, VLOOKUP($A$5,'Korrigerade leveranser GD'!$A$1:$AA$488, 'Korrigerade leveranser GD'!R1,FALSE),-1000),-1000)</f>
        <v>54129.515805606607</v>
      </c>
      <c r="R9" s="28">
        <f>IFERROR(IF($B$3=TRUE, VLOOKUP($A$5,'Korrigerade leveranser GD'!$A$1:$AA$488, 'Korrigerade leveranser GD'!S1,FALSE),-1000),-1000)</f>
        <v>52796.003195417215</v>
      </c>
      <c r="S9" s="28">
        <f>IFERROR(IF($B$3=TRUE, VLOOKUP($A$5,'Korrigerade leveranser GD'!$A$1:$AA$488, 'Korrigerade leveranser GD'!T1,FALSE),-1000),-1000)</f>
        <v>53068.526216747967</v>
      </c>
      <c r="T9" s="28">
        <f>IFERROR(IF($B$3=TRUE, VLOOKUP($A$5,'Korrigerade leveranser GD'!$A$1:$AA$488, 'Korrigerade leveranser GD'!U1,FALSE),-1000),-1000)</f>
        <v>53475.0011844412</v>
      </c>
      <c r="U9" s="28">
        <f>IFERROR(IF($B$3=TRUE, VLOOKUP($A$5,'Korrigerade leveranser GD'!$A$1:$AA$488, 'Korrigerade leveranser GD'!V1,FALSE),-1000),-1000)</f>
        <v>53095.226310648031</v>
      </c>
      <c r="V9" s="28">
        <f>IFERROR(IF($B$3=TRUE, VLOOKUP($A$5,'Korrigerade leveranser GD'!$A$1:$AA$488, 'Korrigerade leveranser GD'!W1,FALSE),-1000),-1000)</f>
        <v>53845.242718446629</v>
      </c>
      <c r="W9" s="28">
        <f>IFERROR(IF($B$3=TRUE, VLOOKUP($A$5,'Korrigerade leveranser GD'!$A$1:$AA$488, 'Korrigerade leveranser GD'!X1,FALSE),-1000),-1000)</f>
        <v>53162.05417383257</v>
      </c>
      <c r="X9" s="28">
        <f>IFERROR(IF($B$3=TRUE, VLOOKUP($A$5,'Korrigerade leveranser GD'!$A$1:$AA$488, 'Korrigerade leveranser GD'!Y1,FALSE),-1000),-1000)</f>
        <v>53900.719810002862</v>
      </c>
      <c r="Y9" s="28">
        <f>IFERROR(IF($B$3=TRUE, VLOOKUP($A$5,'Korrigerade leveranser GD'!$A$1:$AA$488, 'Korrigerade leveranser GD'!Z1,FALSE),-1000),-1000)</f>
        <v>0</v>
      </c>
      <c r="Z9" s="69"/>
    </row>
    <row r="10" spans="1:33" x14ac:dyDescent="0.25">
      <c r="A10" s="2" t="s">
        <v>547</v>
      </c>
      <c r="B10" s="72">
        <f>IFERROR(IF($B$4=TRUE, VLOOKUP($A$5, 'Korrigerade leveranser EI'!$A$3:'Korrigerade leveranser EI'!$AB$516, 'Korrigerade leveranser EI'!C1,FALSE),-1000),-1000)</f>
        <v>41759.437024061954</v>
      </c>
      <c r="C10" s="72">
        <f>IFERROR(IF($B$4=TRUE, VLOOKUP($A$5, 'Korrigerade leveranser EI'!$A$3:'Korrigerade leveranser EI'!$AB$516, 'Korrigerade leveranser EI'!D1,FALSE),-1000),-1000)</f>
        <v>41285.222126756293</v>
      </c>
      <c r="D10" s="72">
        <f>IFERROR(IF($B$4=TRUE, VLOOKUP($A$5, 'Korrigerade leveranser EI'!$A$3:'Korrigerade leveranser EI'!$AB$516, 'Korrigerade leveranser EI'!E1,FALSE),-1000),-1000)</f>
        <v>42103.871554650381</v>
      </c>
      <c r="E10" s="72">
        <f>IFERROR(IF($B$4=TRUE, VLOOKUP($A$5, 'Korrigerade leveranser EI'!$A$3:'Korrigerade leveranser EI'!$AB$516, 'Korrigerade leveranser EI'!F1,FALSE),-1000),-1000)</f>
        <v>44105.857365933844</v>
      </c>
      <c r="F10" s="72">
        <f>IFERROR(IF($B$4=TRUE, VLOOKUP($A$5, 'Korrigerade leveranser EI'!$A$3:'Korrigerade leveranser EI'!$AB$516, 'Korrigerade leveranser EI'!G1,FALSE),-1000),-1000)</f>
        <v>44177.746359356177</v>
      </c>
      <c r="G10" s="72">
        <f>IFERROR(IF($B$4=TRUE, VLOOKUP($A$5, 'Korrigerade leveranser EI'!$A$3:'Korrigerade leveranser EI'!$AB$516, 'Korrigerade leveranser EI'!H1,FALSE),-1000),-1000)</f>
        <v>46557.191765763964</v>
      </c>
      <c r="H10" s="72">
        <f>IFERROR(IF($B$4=TRUE, VLOOKUP($A$5, 'Korrigerade leveranser EI'!$A$3:'Korrigerade leveranser EI'!$AB$516, 'Korrigerade leveranser EI'!I1,FALSE),-1000),-1000)</f>
        <v>48569.352969519219</v>
      </c>
      <c r="I10" s="72">
        <f>IFERROR(IF($B$4=TRUE, VLOOKUP($A$5, 'Korrigerade leveranser EI'!$A$3:'Korrigerade leveranser EI'!$AB$516, 'Korrigerade leveranser EI'!J1,FALSE),-1000),-1000)</f>
        <v>48404.147171067241</v>
      </c>
      <c r="J10" s="72">
        <f>IFERROR(IF($B$4=TRUE, VLOOKUP($A$5, 'Korrigerade leveranser EI'!$A$3:'Korrigerade leveranser EI'!$AB$516, 'Korrigerade leveranser EI'!K1,FALSE),-1000),-1000)</f>
        <v>48607.796207073297</v>
      </c>
      <c r="K10" s="72">
        <f>IFERROR(IF($B$4=TRUE, VLOOKUP($A$5, 'Korrigerade leveranser EI'!$A$3:'Korrigerade leveranser EI'!$AB$516, 'Korrigerade leveranser EI'!L1,FALSE),-1000),-1000)</f>
        <v>50312.610678590216</v>
      </c>
      <c r="L10" s="72">
        <f>IFERROR(IF($B$4=TRUE, VLOOKUP($A$5, 'Korrigerade leveranser EI'!$A$3:'Korrigerade leveranser EI'!$AB$516, 'Korrigerade leveranser EI'!M1,FALSE),-1000),-1000)</f>
        <v>50294.089607929738</v>
      </c>
      <c r="M10" s="72">
        <f>IFERROR(IF($B$4=TRUE, VLOOKUP($A$5, 'Korrigerade leveranser EI'!$A$3:'Korrigerade leveranser EI'!$AB$516, 'Korrigerade leveranser EI'!N1,FALSE),-1000),-1000)</f>
        <v>54267.367691696076</v>
      </c>
      <c r="N10" s="72">
        <f>IFERROR(IF($B$4=TRUE, VLOOKUP($A$5, 'Korrigerade leveranser EI'!$A$3:'Korrigerade leveranser EI'!$AB$516, 'Korrigerade leveranser EI'!O1,FALSE),-1000),-1000)</f>
        <v>54673.56625705176</v>
      </c>
      <c r="O10" s="72">
        <f>IFERROR(IF($B$4=TRUE, VLOOKUP($A$5, 'Korrigerade leveranser EI'!$A$3:'Korrigerade leveranser EI'!$AB$516, 'Korrigerade leveranser EI'!P1,FALSE),-1000),-1000)</f>
        <v>54730.223174596991</v>
      </c>
      <c r="P10" s="72">
        <f>IFERROR(IF($B$4=TRUE, VLOOKUP($A$5, 'Korrigerade leveranser EI'!$A$3:'Korrigerade leveranser EI'!$AB$516, 'Korrigerade leveranser EI'!Q1,FALSE),-1000),-1000)</f>
        <v>55903.329131451173</v>
      </c>
      <c r="Q10" s="72">
        <f>IFERROR(IF($B$4=TRUE, VLOOKUP($A$5, 'Korrigerade leveranser EI'!$A$3:'Korrigerade leveranser EI'!$AB$516, 'Korrigerade leveranser EI'!R1,FALSE),-1000),-1000)</f>
        <v>53970.358299733271</v>
      </c>
      <c r="R10" s="72">
        <f>IFERROR(IF($B$4=TRUE, VLOOKUP($A$5, 'Korrigerade leveranser EI'!$A$3:'Korrigerade leveranser EI'!$AB$516, 'Korrigerade leveranser EI'!S1,FALSE),-1000),-1000)</f>
        <v>52921.901018773409</v>
      </c>
      <c r="S10" s="72">
        <f>IFERROR(IF($B$4=TRUE, VLOOKUP($A$5, 'Korrigerade leveranser EI'!$A$3:'Korrigerade leveranser EI'!$AB$516, 'Korrigerade leveranser EI'!T1,FALSE),-1000),-1000)</f>
        <v>53306.899281324862</v>
      </c>
      <c r="T10" s="72">
        <f>IFERROR(IF($B$4=TRUE, VLOOKUP($A$5, 'Korrigerade leveranser EI'!$A$3:'Korrigerade leveranser EI'!$AB$516, 'Korrigerade leveranser EI'!U1,FALSE),-1000),-1000)</f>
        <v>52781.981981981982</v>
      </c>
      <c r="U10" s="72">
        <f>IFERROR(IF($B$4=TRUE, VLOOKUP($A$5, 'Korrigerade leveranser EI'!$A$3:'Korrigerade leveranser EI'!$AB$516, 'Korrigerade leveranser EI'!V1,FALSE),-1000),-1000)</f>
        <v>52385.85635359116</v>
      </c>
      <c r="V10" s="72">
        <f>IFERROR(IF($B$4=TRUE, VLOOKUP($A$5, 'Korrigerade leveranser EI'!$A$3:'Korrigerade leveranser EI'!$AB$516, 'Korrigerade leveranser EI'!W1,FALSE),-1000),-1000)</f>
        <v>53397.622968123287</v>
      </c>
      <c r="W10" s="72">
        <f>IFERROR(IF($B$4=TRUE, VLOOKUP($A$5, 'Korrigerade leveranser EI'!$A$3:'Korrigerade leveranser EI'!$AB$516, 'Korrigerade leveranser EI'!X1,FALSE),-1000),-1000)</f>
        <v>52768.142623297077</v>
      </c>
      <c r="X10" s="72">
        <f>IFERROR(IF($B$4=TRUE, VLOOKUP($A$5, 'Korrigerade leveranser EI'!$A$3:'Korrigerade leveranser EI'!$AB$516, 'Korrigerade leveranser EI'!Y1,FALSE),-1000),-1000)</f>
        <v>54276.991264895594</v>
      </c>
      <c r="Y10" s="72">
        <f>IFERROR(IF($B$4=TRUE, VLOOKUP($A$5, 'Korrigerade leveranser EI'!$A$3:'Korrigerade leveranser EI'!$AB$516, 'Korrigerade leveranser EI'!Z1,FALSE),-1000),-1000)</f>
        <v>0</v>
      </c>
      <c r="Z10" s="69"/>
    </row>
    <row r="11" spans="1:33" x14ac:dyDescent="0.25">
      <c r="A11" s="2" t="s">
        <v>451</v>
      </c>
      <c r="B11" s="71">
        <f>IFERROR(IF($B$5=TRUE, VLOOKUP($A$5,'Leveranser per nät'!$A$3:$AB$525, 'Leveranser per nät'!C1, FALSE),-1000),-1000)</f>
        <v>44174</v>
      </c>
      <c r="C11" s="71">
        <f>IFERROR(IF($B$5=TRUE, VLOOKUP($A$5,'Leveranser per nät'!$A$3:$AB$525, 'Leveranser per nät'!D1, FALSE),-1000),-1000)</f>
        <v>40975</v>
      </c>
      <c r="D11" s="71">
        <f>IFERROR(IF($B$5=TRUE, VLOOKUP($A$5,'Leveranser per nät'!$A$3:$AB$525, 'Leveranser per nät'!E1, FALSE),-1000),-1000)</f>
        <v>43012</v>
      </c>
      <c r="E11" s="71">
        <f>IFERROR(IF($B$5=TRUE, VLOOKUP($A$5,'Leveranser per nät'!$A$3:$AB$525, 'Leveranser per nät'!F1, FALSE),-1000),-1000)</f>
        <v>43278</v>
      </c>
      <c r="F11" s="71">
        <f>IFERROR(IF($B$5=TRUE, VLOOKUP($A$5,'Leveranser per nät'!$A$3:$AB$525, 'Leveranser per nät'!G1, FALSE),-1000),-1000)</f>
        <v>41425</v>
      </c>
      <c r="G11" s="71">
        <f>IFERROR(IF($B$5=TRUE, VLOOKUP($A$5,'Leveranser per nät'!$A$3:$AB$525, 'Leveranser per nät'!H1, FALSE),-1000),-1000)</f>
        <v>46580</v>
      </c>
      <c r="H11" s="71">
        <f>IFERROR(IF($B$5=TRUE, VLOOKUP($A$5,'Leveranser per nät'!$A$3:$AB$525, 'Leveranser per nät'!I1, FALSE),-1000),-1000)</f>
        <v>47008</v>
      </c>
      <c r="I11" s="71">
        <f>IFERROR(IF($B$5=TRUE, VLOOKUP($A$5,'Leveranser per nät'!$A$3:$AB$525, 'Leveranser per nät'!J1, FALSE),-1000),-1000)</f>
        <v>47468.061000000002</v>
      </c>
      <c r="J11" s="71">
        <f>IFERROR(IF($B$5=TRUE, VLOOKUP($A$5,'Leveranser per nät'!$A$3:$AB$525, 'Leveranser per nät'!K1, FALSE),-1000),-1000)</f>
        <v>47768</v>
      </c>
      <c r="K11" s="71">
        <f>IFERROR(IF($B$5=TRUE, VLOOKUP($A$5,'Leveranser per nät'!$A$3:$AB$525, 'Leveranser per nät'!L1, FALSE),-1000),-1000)</f>
        <v>48543</v>
      </c>
      <c r="L11" s="71">
        <f>IFERROR(IF($B$5=TRUE, VLOOKUP($A$5,'Leveranser per nät'!$A$3:$AB$525, 'Leveranser per nät'!M1, FALSE),-1000),-1000)</f>
        <v>47460.082920000059</v>
      </c>
      <c r="M11" s="71">
        <f>IFERROR(IF($B$5=TRUE, VLOOKUP($A$5,'Leveranser per nät'!$A$3:$AB$525, 'Leveranser per nät'!N1, FALSE),-1000),-1000)</f>
        <v>51201.502640000028</v>
      </c>
      <c r="N11" s="71">
        <f>IFERROR(IF($B$5=TRUE, VLOOKUP($A$5,'Leveranser per nät'!$A$3:$AB$525, 'Leveranser per nät'!O1, FALSE),-1000),-1000)</f>
        <v>51359.540839000074</v>
      </c>
      <c r="O11" s="71">
        <f>IFERROR(IF($B$5=TRUE, VLOOKUP($A$5,'Leveranser per nät'!$A$3:$AB$525, 'Leveranser per nät'!P1, FALSE),-1000),-1000)</f>
        <v>53332.048200000041</v>
      </c>
      <c r="P11" s="71">
        <f>IFERROR(IF($B$5=TRUE, VLOOKUP($A$5,'Leveranser per nät'!$A$3:$AB$525, 'Leveranser per nät'!Q1, FALSE),-1000),-1000)</f>
        <v>60151</v>
      </c>
      <c r="Q11" s="71">
        <f>IFERROR(IF($B$5=TRUE, VLOOKUP($A$5,'Leveranser per nät'!$A$3:$AB$525, 'Leveranser per nät'!R1, FALSE),-1000),-1000)</f>
        <v>50631.317377999978</v>
      </c>
      <c r="R11" s="71">
        <f>IFERROR(IF($B$5=TRUE, VLOOKUP($A$5,'Leveranser per nät'!$A$3:$AB$525, 'Leveranser per nät'!S1, FALSE),-1000),-1000)</f>
        <v>53003.346991999984</v>
      </c>
      <c r="S11" s="71">
        <f>IFERROR(IF($B$5=TRUE, VLOOKUP($A$5,'Leveranser per nät'!$A$3:$AB$525, 'Leveranser per nät'!T1, FALSE),-1000),-1000)</f>
        <v>51800</v>
      </c>
      <c r="T11" s="71">
        <f>IFERROR(IF($B$5=TRUE, VLOOKUP($A$5,'Leveranser per nät'!$A$3:$AB$525, 'Leveranser per nät'!U1, FALSE),-1000),-1000)</f>
        <v>48500</v>
      </c>
      <c r="U11" s="71">
        <f>IFERROR(IF($B$5=TRUE, VLOOKUP($A$5,'Leveranser per nät'!$A$3:$AB$525, 'Leveranser per nät'!V1, FALSE),-1000),-1000)</f>
        <v>48800</v>
      </c>
      <c r="V11" s="71">
        <f>IFERROR(IF($B$5=TRUE, VLOOKUP($A$5,'Leveranser per nät'!$A$3:$AB$525, 'Leveranser per nät'!W1, FALSE),-1000),-1000)</f>
        <v>51400</v>
      </c>
      <c r="W11" s="71">
        <f>IFERROR(IF($B$5=TRUE, VLOOKUP($A$5,'Leveranser per nät'!$A$3:$AB$525, 'Leveranser per nät'!X1, FALSE),-1000),-1000)</f>
        <v>50775</v>
      </c>
      <c r="X11" s="71">
        <f>IFERROR(IF($B$5=TRUE, VLOOKUP($A$5,'Leveranser per nät'!$A$3:$AB$525, 'Leveranser per nät'!Y1, FALSE),-1000),-1000)</f>
        <v>50951</v>
      </c>
      <c r="Y11" s="71">
        <f>IFERROR(IF($B$5=TRUE, VLOOKUP($A$5,'Leveranser per nät'!$A$3:$AB$525, 'Leveranser per nät'!Z1, FALSE),-1000),-1000)</f>
        <v>0</v>
      </c>
      <c r="Z11" s="6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AE488"/>
  <sheetViews>
    <sheetView zoomScale="90" zoomScaleNormal="90" workbookViewId="0">
      <pane xSplit="2" ySplit="2" topLeftCell="T207" activePane="bottomRight" state="frozen"/>
      <selection pane="topRight" activeCell="C1" sqref="C1"/>
      <selection pane="bottomLeft" activeCell="A3" sqref="A3"/>
      <selection pane="bottomRight" sqref="A1:XFD1048576"/>
    </sheetView>
  </sheetViews>
  <sheetFormatPr defaultRowHeight="15" x14ac:dyDescent="0.25"/>
  <cols>
    <col min="1" max="1" width="26" bestFit="1" customWidth="1"/>
    <col min="2" max="2" width="22.7109375" bestFit="1" customWidth="1"/>
    <col min="3" max="12" width="12.7109375" bestFit="1" customWidth="1"/>
    <col min="13" max="13" width="11.5703125" style="16" bestFit="1" customWidth="1"/>
    <col min="14" max="15" width="12" style="16" bestFit="1" customWidth="1"/>
    <col min="16" max="16" width="11.42578125" bestFit="1" customWidth="1"/>
    <col min="17" max="19" width="12.7109375" bestFit="1" customWidth="1"/>
    <col min="20" max="20" width="9.85546875" bestFit="1" customWidth="1"/>
    <col min="21" max="21" width="12.7109375" bestFit="1" customWidth="1"/>
    <col min="23" max="24" width="11.5703125" bestFit="1" customWidth="1"/>
  </cols>
  <sheetData>
    <row r="1" spans="1:31" x14ac:dyDescent="0.25">
      <c r="C1" s="77">
        <v>3</v>
      </c>
      <c r="D1" s="77">
        <v>4</v>
      </c>
      <c r="E1" s="77">
        <v>5</v>
      </c>
      <c r="F1" s="77">
        <v>6</v>
      </c>
      <c r="G1" s="77">
        <v>7</v>
      </c>
      <c r="H1" s="77">
        <v>8</v>
      </c>
      <c r="I1" s="77">
        <v>9</v>
      </c>
      <c r="J1" s="77">
        <v>10</v>
      </c>
      <c r="K1" s="77">
        <v>11</v>
      </c>
      <c r="L1" s="77">
        <v>12</v>
      </c>
      <c r="M1" s="77">
        <v>13</v>
      </c>
      <c r="N1" s="77">
        <v>14</v>
      </c>
      <c r="O1" s="77">
        <v>15</v>
      </c>
      <c r="P1" s="77">
        <v>16</v>
      </c>
      <c r="Q1" s="77">
        <v>17</v>
      </c>
      <c r="R1" s="77">
        <v>18</v>
      </c>
      <c r="S1" s="77">
        <v>19</v>
      </c>
      <c r="T1" s="77">
        <v>20</v>
      </c>
      <c r="U1" s="77">
        <v>21</v>
      </c>
      <c r="V1" s="77">
        <v>22</v>
      </c>
      <c r="W1" s="77">
        <v>23</v>
      </c>
      <c r="X1" s="77">
        <v>24</v>
      </c>
      <c r="Y1" s="77">
        <v>25</v>
      </c>
      <c r="Z1" s="77">
        <v>26</v>
      </c>
      <c r="AA1" s="77">
        <v>27</v>
      </c>
      <c r="AB1" s="77"/>
      <c r="AC1" s="77">
        <v>28</v>
      </c>
      <c r="AD1" s="77">
        <v>29</v>
      </c>
      <c r="AE1" s="77">
        <v>30</v>
      </c>
    </row>
    <row r="2" spans="1:31" x14ac:dyDescent="0.25">
      <c r="A2" s="2" t="s">
        <v>453</v>
      </c>
      <c r="B2" s="13" t="s">
        <v>454</v>
      </c>
      <c r="C2" s="13">
        <v>1996</v>
      </c>
      <c r="D2" s="13">
        <v>1997</v>
      </c>
      <c r="E2" s="13">
        <v>1998</v>
      </c>
      <c r="F2" s="13">
        <v>1999</v>
      </c>
      <c r="G2" s="13">
        <v>2000</v>
      </c>
      <c r="H2" s="13">
        <v>2001</v>
      </c>
      <c r="I2" s="13">
        <v>2002</v>
      </c>
      <c r="J2" s="13">
        <v>2003</v>
      </c>
      <c r="K2" s="13">
        <v>2004</v>
      </c>
      <c r="L2" s="13">
        <v>2005</v>
      </c>
      <c r="M2" s="15">
        <v>2006</v>
      </c>
      <c r="N2" s="15">
        <v>2007</v>
      </c>
      <c r="O2" s="15">
        <v>2008</v>
      </c>
      <c r="P2" s="15">
        <v>2009</v>
      </c>
      <c r="Q2" s="15">
        <v>2010</v>
      </c>
      <c r="R2" s="15">
        <v>2011</v>
      </c>
      <c r="S2" s="15">
        <v>2012</v>
      </c>
      <c r="T2" s="15">
        <v>2013</v>
      </c>
      <c r="U2" s="15">
        <v>2014</v>
      </c>
      <c r="V2" s="15">
        <v>2015</v>
      </c>
      <c r="W2" s="15">
        <v>2016</v>
      </c>
      <c r="X2" s="15">
        <v>2017</v>
      </c>
      <c r="Y2" s="15">
        <v>2018</v>
      </c>
      <c r="Z2" s="15">
        <v>2019</v>
      </c>
      <c r="AA2" s="15">
        <v>2020</v>
      </c>
    </row>
    <row r="3" spans="1:31" x14ac:dyDescent="0.25">
      <c r="A3" t="s">
        <v>470</v>
      </c>
      <c r="C3" s="26">
        <v>41407.349371660719</v>
      </c>
      <c r="D3" s="26">
        <v>41504.927928117497</v>
      </c>
      <c r="E3" s="26">
        <v>42620.280125616846</v>
      </c>
      <c r="F3" s="26">
        <v>44652.053131749475</v>
      </c>
      <c r="G3" s="26">
        <v>45208.342714999759</v>
      </c>
      <c r="H3" s="26">
        <v>46511.429384355259</v>
      </c>
      <c r="I3" s="26">
        <v>48448.551390985594</v>
      </c>
      <c r="J3" s="26">
        <v>48235.047256624697</v>
      </c>
      <c r="K3" s="26">
        <v>48454.716619575782</v>
      </c>
      <c r="L3" s="26">
        <v>50331.426315789497</v>
      </c>
      <c r="M3" s="26">
        <v>50185.881109615089</v>
      </c>
      <c r="N3" s="26">
        <v>54440.988537408732</v>
      </c>
      <c r="O3" s="26">
        <v>55137.102025783897</v>
      </c>
      <c r="P3" s="26">
        <v>54126.087135050766</v>
      </c>
      <c r="Q3" s="26">
        <v>54685.283459187383</v>
      </c>
      <c r="R3" s="26">
        <v>54129.515805606607</v>
      </c>
      <c r="S3" s="26">
        <v>52796.003195417215</v>
      </c>
      <c r="T3" s="26">
        <v>53068.526216747967</v>
      </c>
      <c r="U3" s="26">
        <v>53475.0011844412</v>
      </c>
      <c r="V3" s="26">
        <v>53095.226310648031</v>
      </c>
      <c r="W3" s="26">
        <v>53845.242718446629</v>
      </c>
      <c r="X3" s="26">
        <v>53162.05417383257</v>
      </c>
      <c r="Y3" s="26">
        <v>53900.719810002862</v>
      </c>
      <c r="Z3" s="26"/>
      <c r="AA3" s="26"/>
    </row>
    <row r="4" spans="1:31" x14ac:dyDescent="0.25">
      <c r="A4" s="4" t="s">
        <v>94</v>
      </c>
      <c r="B4" s="4" t="s">
        <v>95</v>
      </c>
      <c r="C4" s="27">
        <v>1.8727272727272726</v>
      </c>
      <c r="D4" s="27">
        <v>13.204208333333334</v>
      </c>
      <c r="E4" s="27">
        <v>15</v>
      </c>
      <c r="F4" s="27">
        <v>14.2</v>
      </c>
      <c r="G4" s="27">
        <v>14.969230769230769</v>
      </c>
      <c r="H4" s="27">
        <v>14.794117647058822</v>
      </c>
      <c r="I4" s="27">
        <v>14.098989898989899</v>
      </c>
      <c r="J4" s="27">
        <v>15.4375</v>
      </c>
      <c r="K4" s="27">
        <v>12.853146122989044</v>
      </c>
      <c r="L4" s="27">
        <v>13.142898649539454</v>
      </c>
      <c r="M4" s="27">
        <v>14.05015652173913</v>
      </c>
      <c r="N4" s="27">
        <v>14.386300000000002</v>
      </c>
      <c r="O4" s="27">
        <v>15.724536170212765</v>
      </c>
      <c r="P4" s="27">
        <v>18.010000000000002</v>
      </c>
      <c r="Q4" s="27">
        <v>18.58736956521739</v>
      </c>
      <c r="R4" s="27">
        <v>17.698486956521741</v>
      </c>
      <c r="S4" s="27">
        <v>18.401574257425743</v>
      </c>
      <c r="T4" s="27">
        <v>17.137148453608248</v>
      </c>
      <c r="U4" s="27">
        <v>17.448399999999999</v>
      </c>
      <c r="V4" s="27">
        <v>18.992314606741573</v>
      </c>
      <c r="W4" s="27">
        <v>19.417095652173913</v>
      </c>
      <c r="X4" s="27">
        <v>20.539470212765959</v>
      </c>
      <c r="Y4" s="27">
        <v>19.6852688172043</v>
      </c>
      <c r="Z4" s="27" t="s">
        <v>532</v>
      </c>
      <c r="AA4" s="27" t="s">
        <v>532</v>
      </c>
      <c r="AB4" s="77"/>
    </row>
    <row r="5" spans="1:31" x14ac:dyDescent="0.25">
      <c r="A5" s="4" t="s">
        <v>1</v>
      </c>
      <c r="B5" s="11" t="s">
        <v>1</v>
      </c>
      <c r="C5" s="27">
        <v>63.443362831858408</v>
      </c>
      <c r="D5" s="27">
        <v>63.3</v>
      </c>
      <c r="E5" s="27">
        <v>63.556435643564356</v>
      </c>
      <c r="F5" s="27">
        <v>75.217021276595744</v>
      </c>
      <c r="G5" s="27">
        <v>81.318604651162786</v>
      </c>
      <c r="H5" s="27">
        <v>88.383168316831686</v>
      </c>
      <c r="I5" s="27">
        <v>89.842553191489372</v>
      </c>
      <c r="J5" s="27">
        <v>99.7</v>
      </c>
      <c r="K5" s="27">
        <v>101.51272727272726</v>
      </c>
      <c r="L5" s="27">
        <v>102.91255</v>
      </c>
      <c r="M5" s="27">
        <v>111.05860215053762</v>
      </c>
      <c r="N5" s="27">
        <v>113.49</v>
      </c>
      <c r="O5" s="27">
        <v>118.6476404494382</v>
      </c>
      <c r="P5" s="27">
        <v>124.13041237113403</v>
      </c>
      <c r="Q5" s="27">
        <v>127.55186440677969</v>
      </c>
      <c r="R5" s="27">
        <v>121.99923076923076</v>
      </c>
      <c r="S5" s="27">
        <v>122.29803921568627</v>
      </c>
      <c r="T5" s="27">
        <v>123.64142857142858</v>
      </c>
      <c r="U5" s="27">
        <v>120.77941176470588</v>
      </c>
      <c r="V5" s="27">
        <v>121.14222222222222</v>
      </c>
      <c r="W5" s="27">
        <v>125.14666666666666</v>
      </c>
      <c r="X5" s="27">
        <v>124.6304255319149</v>
      </c>
      <c r="Y5" s="27">
        <v>127.9016129032258</v>
      </c>
      <c r="Z5" s="27" t="s">
        <v>532</v>
      </c>
      <c r="AA5" s="27" t="s">
        <v>532</v>
      </c>
      <c r="AB5" s="77"/>
    </row>
    <row r="6" spans="1:31" x14ac:dyDescent="0.25">
      <c r="A6" s="4" t="s">
        <v>2</v>
      </c>
      <c r="B6" s="11" t="s">
        <v>2</v>
      </c>
      <c r="C6" s="27">
        <v>0</v>
      </c>
      <c r="D6" s="27">
        <v>0</v>
      </c>
      <c r="E6" s="27">
        <v>35.203313861386135</v>
      </c>
      <c r="F6" s="27">
        <v>54.323404255319154</v>
      </c>
      <c r="G6" s="27">
        <v>57.439080459770118</v>
      </c>
      <c r="H6" s="27">
        <v>82</v>
      </c>
      <c r="I6" s="27">
        <v>77.306382978723406</v>
      </c>
      <c r="J6" s="27">
        <v>84.185714285714283</v>
      </c>
      <c r="K6" s="27">
        <v>92.328000000000003</v>
      </c>
      <c r="L6" s="27">
        <v>94.326853608247433</v>
      </c>
      <c r="M6" s="27">
        <v>89.478494623655905</v>
      </c>
      <c r="N6" s="27">
        <v>99.155555555555551</v>
      </c>
      <c r="O6" s="27">
        <v>98.077777777777783</v>
      </c>
      <c r="P6" s="27">
        <v>102.16494845360825</v>
      </c>
      <c r="Q6" s="27">
        <v>101.77391304347827</v>
      </c>
      <c r="R6" s="27">
        <v>107.39819130434783</v>
      </c>
      <c r="S6" s="27">
        <v>105.26534653465345</v>
      </c>
      <c r="T6" s="27">
        <v>92.300000000000011</v>
      </c>
      <c r="U6" s="27">
        <v>98.027906976744191</v>
      </c>
      <c r="V6" s="27">
        <v>98.077777777777783</v>
      </c>
      <c r="W6" s="27">
        <v>58.374210526315785</v>
      </c>
      <c r="X6" s="27">
        <v>61.792795698924735</v>
      </c>
      <c r="Y6" s="27">
        <v>60.323222222222213</v>
      </c>
      <c r="Z6" s="27" t="s">
        <v>532</v>
      </c>
      <c r="AA6" s="27" t="s">
        <v>532</v>
      </c>
      <c r="AB6" s="77"/>
    </row>
    <row r="7" spans="1:31" x14ac:dyDescent="0.25">
      <c r="A7" s="4" t="s">
        <v>535</v>
      </c>
      <c r="B7" s="4" t="s">
        <v>535</v>
      </c>
      <c r="C7" s="27">
        <v>0</v>
      </c>
      <c r="D7" s="27">
        <v>0</v>
      </c>
      <c r="E7" s="27">
        <v>0</v>
      </c>
      <c r="F7" s="27">
        <v>0</v>
      </c>
      <c r="G7" s="27">
        <v>0</v>
      </c>
      <c r="H7" s="27">
        <v>0</v>
      </c>
      <c r="I7" s="27">
        <v>0</v>
      </c>
      <c r="J7" s="27">
        <v>0</v>
      </c>
      <c r="K7" s="27">
        <v>0</v>
      </c>
      <c r="L7" s="27">
        <v>0</v>
      </c>
      <c r="M7" s="27">
        <v>0</v>
      </c>
      <c r="N7" s="27">
        <v>0</v>
      </c>
      <c r="O7" s="27">
        <v>0</v>
      </c>
      <c r="P7" s="27">
        <v>0</v>
      </c>
      <c r="Q7" s="27">
        <v>0</v>
      </c>
      <c r="R7" s="27">
        <v>0</v>
      </c>
      <c r="S7" s="27" t="s">
        <v>532</v>
      </c>
      <c r="T7" s="27" t="s">
        <v>532</v>
      </c>
      <c r="U7" s="27">
        <v>23.762647058823525</v>
      </c>
      <c r="V7" s="27">
        <v>24.698804597701152</v>
      </c>
      <c r="W7" s="27">
        <v>26.277739130434782</v>
      </c>
      <c r="X7" s="27">
        <v>26.438869230769228</v>
      </c>
      <c r="Y7" s="27">
        <v>27.767923076923076</v>
      </c>
      <c r="Z7" s="27" t="s">
        <v>532</v>
      </c>
      <c r="AA7" s="27" t="s">
        <v>532</v>
      </c>
      <c r="AB7" s="77"/>
    </row>
    <row r="8" spans="1:31" x14ac:dyDescent="0.25">
      <c r="A8" s="4" t="s">
        <v>359</v>
      </c>
      <c r="B8" s="4" t="s">
        <v>361</v>
      </c>
      <c r="C8" s="27">
        <v>0</v>
      </c>
      <c r="D8" s="27">
        <v>5.8410101010101005</v>
      </c>
      <c r="E8" s="27">
        <v>5.9176470588235297</v>
      </c>
      <c r="F8" s="27">
        <v>7.3688172043010747</v>
      </c>
      <c r="G8" s="27">
        <v>6.6275862068965505</v>
      </c>
      <c r="H8" s="27">
        <v>7.0494949494949495</v>
      </c>
      <c r="I8" s="27">
        <v>5.1842105263157903</v>
      </c>
      <c r="J8" s="27">
        <v>8.056565656565656</v>
      </c>
      <c r="K8" s="27">
        <v>4.9669999999999996</v>
      </c>
      <c r="L8" s="27">
        <v>7.4748375000000005</v>
      </c>
      <c r="M8" s="27">
        <v>6.8056290322580644</v>
      </c>
      <c r="N8" s="27">
        <v>6.9937000000000005</v>
      </c>
      <c r="O8" s="27">
        <v>6.7852977528089884</v>
      </c>
      <c r="P8" s="27">
        <v>6.8667142857142842</v>
      </c>
      <c r="Q8" s="27">
        <v>6.8397521739130429</v>
      </c>
      <c r="R8" s="27">
        <v>6.9895615384615386</v>
      </c>
      <c r="S8" s="27">
        <v>6.5</v>
      </c>
      <c r="T8" s="27">
        <v>6.4914285714285711</v>
      </c>
      <c r="U8" s="27">
        <v>6.4066666666666663</v>
      </c>
      <c r="V8" s="27">
        <v>6.6288235294117648</v>
      </c>
      <c r="W8" s="27">
        <v>6.6089153846153845</v>
      </c>
      <c r="X8" s="27">
        <v>6.9537078651685391</v>
      </c>
      <c r="Y8" s="27">
        <v>6.7899999999999991</v>
      </c>
      <c r="Z8" s="27" t="s">
        <v>532</v>
      </c>
      <c r="AA8" s="27" t="s">
        <v>532</v>
      </c>
      <c r="AB8" s="77"/>
    </row>
    <row r="9" spans="1:31" x14ac:dyDescent="0.25">
      <c r="A9" s="4" t="s">
        <v>223</v>
      </c>
      <c r="B9" s="10" t="s">
        <v>222</v>
      </c>
      <c r="C9" s="27">
        <v>0</v>
      </c>
      <c r="D9" s="27">
        <v>0</v>
      </c>
      <c r="E9" s="27">
        <v>0</v>
      </c>
      <c r="F9" s="27">
        <v>0</v>
      </c>
      <c r="G9" s="27">
        <v>0</v>
      </c>
      <c r="H9" s="27">
        <v>0</v>
      </c>
      <c r="I9" s="27">
        <v>0</v>
      </c>
      <c r="J9" s="27">
        <v>0</v>
      </c>
      <c r="K9" s="27">
        <v>1.81</v>
      </c>
      <c r="L9" s="27">
        <v>1.8339750000000001</v>
      </c>
      <c r="M9" s="27">
        <v>1.9295774193548385</v>
      </c>
      <c r="N9" s="27">
        <v>2.0604076923076926</v>
      </c>
      <c r="O9" s="27">
        <v>2.1170769230769233</v>
      </c>
      <c r="P9" s="27">
        <v>2.1381142857142859</v>
      </c>
      <c r="Q9" s="27">
        <v>2.1772315789473686</v>
      </c>
      <c r="R9" s="27">
        <v>2.0633913043478262</v>
      </c>
      <c r="S9" s="27">
        <v>1.9861386138613861</v>
      </c>
      <c r="T9" s="27">
        <v>2.1492714285714287</v>
      </c>
      <c r="U9" s="27">
        <v>2.0026356321839081</v>
      </c>
      <c r="V9" s="27">
        <v>1.9130555555555557</v>
      </c>
      <c r="W9" s="27">
        <v>1.7264086021505374</v>
      </c>
      <c r="X9" s="27">
        <v>1.8034782608695652</v>
      </c>
      <c r="Y9" s="27">
        <v>1.8688089887640449</v>
      </c>
      <c r="Z9" s="27" t="s">
        <v>532</v>
      </c>
      <c r="AA9" s="27" t="s">
        <v>532</v>
      </c>
      <c r="AB9" s="77"/>
    </row>
    <row r="10" spans="1:31" x14ac:dyDescent="0.25">
      <c r="A10" s="4" t="s">
        <v>5</v>
      </c>
      <c r="B10" s="11" t="s">
        <v>5</v>
      </c>
      <c r="C10" s="27">
        <v>69.797297297297291</v>
      </c>
      <c r="D10" s="27">
        <v>67.632571428571438</v>
      </c>
      <c r="E10" s="27">
        <v>73.970588235294116</v>
      </c>
      <c r="F10" s="27">
        <v>80.274999999999991</v>
      </c>
      <c r="G10" s="27">
        <v>79.968181818181819</v>
      </c>
      <c r="H10" s="27">
        <v>84</v>
      </c>
      <c r="I10" s="27">
        <v>92.301014285714288</v>
      </c>
      <c r="J10" s="27">
        <v>89.257142857142867</v>
      </c>
      <c r="K10" s="27">
        <v>84.532600000000002</v>
      </c>
      <c r="L10" s="27">
        <v>86.778504255319135</v>
      </c>
      <c r="M10" s="27">
        <v>86.991304347826087</v>
      </c>
      <c r="N10" s="27">
        <v>85.571860869565228</v>
      </c>
      <c r="O10" s="27">
        <v>85.097086516853921</v>
      </c>
      <c r="P10" s="27">
        <v>90.527028571428559</v>
      </c>
      <c r="Q10" s="27">
        <v>95.285786206896546</v>
      </c>
      <c r="R10" s="27">
        <v>95.708822222222224</v>
      </c>
      <c r="S10" s="27">
        <v>100</v>
      </c>
      <c r="T10" s="27">
        <v>99.108750000000001</v>
      </c>
      <c r="U10" s="27">
        <v>96.50954545454546</v>
      </c>
      <c r="V10" s="27">
        <v>98.971954022988513</v>
      </c>
      <c r="W10" s="27">
        <v>102.64615384615382</v>
      </c>
      <c r="X10" s="27" t="s">
        <v>532</v>
      </c>
      <c r="Y10" s="27" t="s">
        <v>532</v>
      </c>
      <c r="Z10" s="27" t="s">
        <v>532</v>
      </c>
      <c r="AA10" s="27" t="s">
        <v>532</v>
      </c>
      <c r="AB10" s="77"/>
    </row>
    <row r="11" spans="1:31" x14ac:dyDescent="0.25">
      <c r="A11" s="4" t="s">
        <v>563</v>
      </c>
      <c r="B11" s="11" t="s">
        <v>5</v>
      </c>
      <c r="C11" s="27"/>
      <c r="D11" s="27"/>
      <c r="E11" s="27"/>
      <c r="F11" s="27"/>
      <c r="G11" s="27"/>
      <c r="H11" s="27"/>
      <c r="I11" s="27"/>
      <c r="J11" s="27"/>
      <c r="K11" s="27"/>
      <c r="L11" s="27"/>
      <c r="M11" s="27"/>
      <c r="N11" s="27"/>
      <c r="O11" s="27"/>
      <c r="P11" s="27"/>
      <c r="Q11" s="27"/>
      <c r="R11" s="27">
        <v>0</v>
      </c>
      <c r="S11" s="27">
        <v>0</v>
      </c>
      <c r="T11" s="27">
        <v>0</v>
      </c>
      <c r="U11" s="27">
        <v>0</v>
      </c>
      <c r="V11" s="27">
        <v>0</v>
      </c>
      <c r="W11" s="27">
        <v>0</v>
      </c>
      <c r="X11" s="27">
        <v>325.48888888888888</v>
      </c>
      <c r="Y11" s="27">
        <v>328.12808988764044</v>
      </c>
      <c r="Z11" s="27"/>
      <c r="AA11" s="27"/>
      <c r="AB11" s="77"/>
    </row>
    <row r="12" spans="1:31" x14ac:dyDescent="0.25">
      <c r="A12" s="4" t="s">
        <v>20</v>
      </c>
      <c r="B12" s="10" t="s">
        <v>21</v>
      </c>
      <c r="C12" s="27">
        <v>11.236363636363635</v>
      </c>
      <c r="D12" s="27">
        <v>9.8697083333333335</v>
      </c>
      <c r="E12" s="27">
        <v>10.923762376237624</v>
      </c>
      <c r="F12" s="27">
        <v>10.142857142857144</v>
      </c>
      <c r="G12" s="27">
        <v>10.777777777777779</v>
      </c>
      <c r="H12" s="27">
        <v>10.849019607843136</v>
      </c>
      <c r="I12" s="27">
        <v>10.070707070707071</v>
      </c>
      <c r="J12" s="27">
        <v>11.238144329896908</v>
      </c>
      <c r="K12" s="27">
        <v>11.407227319587628</v>
      </c>
      <c r="L12" s="27">
        <v>11.975526315789477</v>
      </c>
      <c r="M12" s="27">
        <v>11.096695652173914</v>
      </c>
      <c r="N12" s="27">
        <v>12.640638297872341</v>
      </c>
      <c r="O12" s="27">
        <v>11.804893617021278</v>
      </c>
      <c r="P12" s="27">
        <v>13.399999999999999</v>
      </c>
      <c r="Q12" s="27">
        <v>14.493918803418808</v>
      </c>
      <c r="R12" s="27">
        <v>15.132243478260868</v>
      </c>
      <c r="S12" s="27">
        <v>15.790868686868686</v>
      </c>
      <c r="T12" s="27">
        <v>15.326599999999999</v>
      </c>
      <c r="U12" s="27">
        <v>15.088790909090907</v>
      </c>
      <c r="V12" s="27">
        <v>15.849021348314606</v>
      </c>
      <c r="W12" s="27">
        <v>17.174553191489366</v>
      </c>
      <c r="X12" s="27">
        <v>17.302655670103093</v>
      </c>
      <c r="Y12" s="27">
        <v>17.703142268041237</v>
      </c>
      <c r="Z12" s="27" t="s">
        <v>532</v>
      </c>
      <c r="AA12" s="27" t="s">
        <v>532</v>
      </c>
      <c r="AB12" s="77"/>
    </row>
    <row r="13" spans="1:31" x14ac:dyDescent="0.25">
      <c r="A13" s="4" t="s">
        <v>447</v>
      </c>
      <c r="B13" s="4" t="s">
        <v>447</v>
      </c>
      <c r="C13" s="27">
        <v>0</v>
      </c>
      <c r="D13" s="27">
        <v>0</v>
      </c>
      <c r="E13" s="27">
        <v>0</v>
      </c>
      <c r="F13" s="27">
        <v>0</v>
      </c>
      <c r="G13" s="27">
        <v>0</v>
      </c>
      <c r="H13" s="27">
        <v>0</v>
      </c>
      <c r="I13" s="27">
        <v>0</v>
      </c>
      <c r="J13" s="27">
        <v>0</v>
      </c>
      <c r="K13" s="27">
        <v>0</v>
      </c>
      <c r="L13" s="27">
        <v>0</v>
      </c>
      <c r="M13" s="27">
        <v>0</v>
      </c>
      <c r="N13" s="27">
        <v>0</v>
      </c>
      <c r="O13" s="27">
        <v>0</v>
      </c>
      <c r="P13" s="27">
        <v>0</v>
      </c>
      <c r="Q13" s="27">
        <v>0</v>
      </c>
      <c r="R13" s="27">
        <v>0</v>
      </c>
      <c r="S13" s="27">
        <v>14.103725490196078</v>
      </c>
      <c r="T13" s="27">
        <v>15.137894736842105</v>
      </c>
      <c r="U13" s="27">
        <v>14.657777777777778</v>
      </c>
      <c r="V13" s="27">
        <v>14.776629213483146</v>
      </c>
      <c r="W13" s="27">
        <v>15.369247311827955</v>
      </c>
      <c r="X13" s="27">
        <v>16.055</v>
      </c>
      <c r="Y13" s="27">
        <v>0</v>
      </c>
      <c r="Z13" s="27" t="s">
        <v>532</v>
      </c>
      <c r="AA13" s="27" t="s">
        <v>532</v>
      </c>
      <c r="AB13" s="77"/>
    </row>
    <row r="14" spans="1:31" x14ac:dyDescent="0.25">
      <c r="A14" s="4" t="s">
        <v>6</v>
      </c>
      <c r="B14" s="11" t="s">
        <v>6</v>
      </c>
      <c r="C14" s="27">
        <v>0</v>
      </c>
      <c r="D14" s="27">
        <v>0</v>
      </c>
      <c r="E14" s="27">
        <v>0</v>
      </c>
      <c r="F14" s="27">
        <v>0</v>
      </c>
      <c r="G14" s="27">
        <v>0</v>
      </c>
      <c r="H14" s="27">
        <v>0</v>
      </c>
      <c r="I14" s="27">
        <v>0</v>
      </c>
      <c r="J14" s="27">
        <v>0</v>
      </c>
      <c r="K14" s="27">
        <v>0</v>
      </c>
      <c r="L14" s="27">
        <v>0</v>
      </c>
      <c r="M14" s="27">
        <v>30.41426666666667</v>
      </c>
      <c r="N14" s="27">
        <v>33.341731578947361</v>
      </c>
      <c r="O14" s="27">
        <v>35.832226315789477</v>
      </c>
      <c r="P14" s="27">
        <v>38.032671428571433</v>
      </c>
      <c r="Q14" s="27">
        <v>39.949357798165131</v>
      </c>
      <c r="R14" s="27">
        <v>45.266666666666666</v>
      </c>
      <c r="S14" s="27">
        <v>40.437254901960785</v>
      </c>
      <c r="T14" s="27">
        <v>39.697872340425533</v>
      </c>
      <c r="U14" s="27">
        <v>40.955555555555556</v>
      </c>
      <c r="V14" s="27">
        <v>41.2876404494382</v>
      </c>
      <c r="W14" s="27">
        <v>41.787234042553195</v>
      </c>
      <c r="X14" s="27">
        <v>41.166666666666671</v>
      </c>
      <c r="Y14" s="27">
        <v>0</v>
      </c>
      <c r="Z14" s="27" t="s">
        <v>532</v>
      </c>
      <c r="AA14" s="27" t="s">
        <v>532</v>
      </c>
      <c r="AB14" s="77"/>
    </row>
    <row r="15" spans="1:31" x14ac:dyDescent="0.25">
      <c r="A15" s="4" t="s">
        <v>118</v>
      </c>
      <c r="B15" s="11" t="s">
        <v>118</v>
      </c>
      <c r="C15" s="27">
        <v>0</v>
      </c>
      <c r="D15" s="27">
        <v>0</v>
      </c>
      <c r="E15" s="27">
        <v>0</v>
      </c>
      <c r="F15" s="27">
        <v>53.516666666666666</v>
      </c>
      <c r="G15" s="27">
        <v>55.229885057471265</v>
      </c>
      <c r="H15" s="27">
        <v>74.956862745098036</v>
      </c>
      <c r="I15" s="27">
        <v>82.420857142857145</v>
      </c>
      <c r="J15" s="27">
        <v>84.185714285714283</v>
      </c>
      <c r="K15" s="27">
        <v>84.391666666666666</v>
      </c>
      <c r="L15" s="27">
        <v>85.267741935483869</v>
      </c>
      <c r="M15" s="27">
        <v>93.211648936170207</v>
      </c>
      <c r="N15" s="27">
        <v>102.58446236559141</v>
      </c>
      <c r="O15" s="27">
        <v>105.02944444444447</v>
      </c>
      <c r="P15" s="27">
        <v>114.70535353535354</v>
      </c>
      <c r="Q15" s="27">
        <v>123.0795867768595</v>
      </c>
      <c r="R15" s="27">
        <v>118.28695652173913</v>
      </c>
      <c r="S15" s="27">
        <v>117</v>
      </c>
      <c r="T15" s="27">
        <v>116.33857142857141</v>
      </c>
      <c r="U15" s="27">
        <v>111.90352941176468</v>
      </c>
      <c r="V15" s="27">
        <v>109.24471264367817</v>
      </c>
      <c r="W15" s="27">
        <v>113.24340425531915</v>
      </c>
      <c r="X15" s="27">
        <v>112.19872340425533</v>
      </c>
      <c r="Y15" s="27">
        <v>114.00612903225806</v>
      </c>
      <c r="Z15" s="27" t="s">
        <v>532</v>
      </c>
      <c r="AA15" s="27" t="s">
        <v>532</v>
      </c>
      <c r="AB15" s="77"/>
    </row>
    <row r="16" spans="1:31" x14ac:dyDescent="0.25">
      <c r="A16" s="4" t="s">
        <v>333</v>
      </c>
      <c r="B16" s="4" t="s">
        <v>333</v>
      </c>
      <c r="C16" s="27">
        <v>20.47387387387387</v>
      </c>
      <c r="D16" s="27">
        <v>18.754142857142856</v>
      </c>
      <c r="E16" s="27">
        <v>18.612621359223301</v>
      </c>
      <c r="F16" s="27">
        <v>23.847368421052632</v>
      </c>
      <c r="G16" s="27">
        <v>17.673563218390804</v>
      </c>
      <c r="H16" s="27">
        <v>17.875247524752474</v>
      </c>
      <c r="I16" s="27">
        <v>18.524485416666664</v>
      </c>
      <c r="J16" s="27">
        <v>18.256128571428569</v>
      </c>
      <c r="K16" s="27">
        <v>16.567097642537561</v>
      </c>
      <c r="L16" s="27">
        <v>16.813461620439231</v>
      </c>
      <c r="M16" s="27">
        <v>21.308626086956519</v>
      </c>
      <c r="N16" s="27">
        <v>19.139230769230767</v>
      </c>
      <c r="O16" s="27">
        <v>18.968888888888891</v>
      </c>
      <c r="P16" s="27">
        <v>19.372857142857146</v>
      </c>
      <c r="Q16" s="27">
        <v>20.247470085470084</v>
      </c>
      <c r="R16" s="27">
        <v>19.83111111111111</v>
      </c>
      <c r="S16" s="27">
        <v>19.2</v>
      </c>
      <c r="T16" s="27">
        <v>19.173375</v>
      </c>
      <c r="U16" s="27">
        <v>18.546045454545457</v>
      </c>
      <c r="V16" s="27">
        <v>18.645555555555553</v>
      </c>
      <c r="W16" s="27">
        <v>19.948842105263157</v>
      </c>
      <c r="X16" s="27">
        <v>19.477889247311829</v>
      </c>
      <c r="Y16" s="27">
        <v>19.916860215053763</v>
      </c>
      <c r="Z16" s="27" t="s">
        <v>532</v>
      </c>
      <c r="AA16" s="27" t="s">
        <v>532</v>
      </c>
      <c r="AB16" s="77"/>
    </row>
    <row r="17" spans="1:28" x14ac:dyDescent="0.25">
      <c r="A17" s="4" t="s">
        <v>551</v>
      </c>
      <c r="B17" s="4" t="s">
        <v>202</v>
      </c>
      <c r="C17" s="27"/>
      <c r="D17" s="27"/>
      <c r="E17" s="27"/>
      <c r="F17" s="27"/>
      <c r="G17" s="27"/>
      <c r="H17" s="27"/>
      <c r="I17" s="27"/>
      <c r="J17" s="27"/>
      <c r="K17" s="27"/>
      <c r="L17" s="27"/>
      <c r="M17" s="27"/>
      <c r="N17" s="27"/>
      <c r="O17" s="27"/>
      <c r="P17" s="27"/>
      <c r="Q17" s="27"/>
      <c r="R17" s="27">
        <v>0</v>
      </c>
      <c r="S17" s="27">
        <v>0</v>
      </c>
      <c r="T17" s="27">
        <v>0</v>
      </c>
      <c r="U17" s="27">
        <v>0</v>
      </c>
      <c r="V17" s="27">
        <v>0</v>
      </c>
      <c r="W17" s="27">
        <v>0</v>
      </c>
      <c r="X17" s="27">
        <v>94.086416666666665</v>
      </c>
      <c r="Y17" s="27">
        <v>97.22844680851064</v>
      </c>
      <c r="Z17" s="27"/>
      <c r="AA17" s="27"/>
      <c r="AB17" s="77"/>
    </row>
    <row r="18" spans="1:28" x14ac:dyDescent="0.25">
      <c r="A18" s="8" t="s">
        <v>390</v>
      </c>
      <c r="B18" s="10" t="s">
        <v>202</v>
      </c>
      <c r="C18" s="27">
        <v>0</v>
      </c>
      <c r="D18" s="27">
        <v>0</v>
      </c>
      <c r="E18" s="27">
        <v>0</v>
      </c>
      <c r="F18" s="27">
        <v>0</v>
      </c>
      <c r="G18" s="27">
        <v>0</v>
      </c>
      <c r="H18" s="27">
        <v>0</v>
      </c>
      <c r="I18" s="27">
        <v>0</v>
      </c>
      <c r="J18" s="27">
        <v>0</v>
      </c>
      <c r="K18" s="27">
        <v>0</v>
      </c>
      <c r="L18" s="27">
        <v>0</v>
      </c>
      <c r="M18" s="27">
        <v>0</v>
      </c>
      <c r="N18" s="27">
        <v>86.921348314606746</v>
      </c>
      <c r="O18" s="27">
        <v>86.486741573033697</v>
      </c>
      <c r="P18" s="27">
        <v>82.056487500000003</v>
      </c>
      <c r="Q18" s="27">
        <v>91.837637606837632</v>
      </c>
      <c r="R18" s="27">
        <v>88.425384615384615</v>
      </c>
      <c r="S18" s="27">
        <v>88.165048543689309</v>
      </c>
      <c r="T18" s="27">
        <v>88.62222222222222</v>
      </c>
      <c r="U18" s="27">
        <v>78.42235294117647</v>
      </c>
      <c r="V18" s="27">
        <v>88.532307692307683</v>
      </c>
      <c r="W18" s="27">
        <v>86.62</v>
      </c>
      <c r="X18" s="27" t="s">
        <v>532</v>
      </c>
      <c r="Y18" s="27" t="s">
        <v>532</v>
      </c>
      <c r="Z18" s="27" t="s">
        <v>532</v>
      </c>
      <c r="AA18" s="27" t="s">
        <v>532</v>
      </c>
      <c r="AB18" s="77"/>
    </row>
    <row r="19" spans="1:28" x14ac:dyDescent="0.25">
      <c r="A19" s="4" t="s">
        <v>117</v>
      </c>
      <c r="B19" s="4" t="s">
        <v>117</v>
      </c>
      <c r="C19" s="27">
        <v>146.04128440366972</v>
      </c>
      <c r="D19" s="27">
        <v>157.32870833333334</v>
      </c>
      <c r="E19" s="27">
        <v>169.81485148514849</v>
      </c>
      <c r="F19" s="27">
        <v>179.01016250000001</v>
      </c>
      <c r="G19" s="27">
        <v>178.68745632183908</v>
      </c>
      <c r="H19" s="27">
        <v>186</v>
      </c>
      <c r="I19" s="27">
        <v>230.24285714285713</v>
      </c>
      <c r="J19" s="27">
        <v>199.22164948453607</v>
      </c>
      <c r="K19" s="27">
        <v>0</v>
      </c>
      <c r="L19" s="27">
        <v>0</v>
      </c>
      <c r="M19" s="27">
        <v>0</v>
      </c>
      <c r="N19" s="27">
        <v>0</v>
      </c>
      <c r="O19" s="27">
        <v>0</v>
      </c>
      <c r="P19" s="27">
        <v>204.23393939393941</v>
      </c>
      <c r="Q19" s="27">
        <v>198.75862068965517</v>
      </c>
      <c r="R19" s="27">
        <v>210.63846153846151</v>
      </c>
      <c r="S19" s="27">
        <v>221</v>
      </c>
      <c r="T19" s="27">
        <v>227.7340736842105</v>
      </c>
      <c r="U19" s="27">
        <v>221.17939999999999</v>
      </c>
      <c r="V19" s="27">
        <v>224.21127692307692</v>
      </c>
      <c r="W19" s="27">
        <v>230.7720210526316</v>
      </c>
      <c r="X19" s="27">
        <v>221.10410833333333</v>
      </c>
      <c r="Y19" s="27">
        <v>210.79000000000002</v>
      </c>
      <c r="Z19" s="27" t="s">
        <v>532</v>
      </c>
      <c r="AA19" s="27" t="s">
        <v>532</v>
      </c>
      <c r="AB19" s="77"/>
    </row>
    <row r="20" spans="1:28" x14ac:dyDescent="0.25">
      <c r="A20" s="4" t="s">
        <v>157</v>
      </c>
      <c r="B20" s="11" t="s">
        <v>159</v>
      </c>
      <c r="C20" s="27">
        <v>12.098198198198197</v>
      </c>
      <c r="D20" s="27">
        <v>11.248979797979798</v>
      </c>
      <c r="E20" s="27">
        <v>11.916831683168315</v>
      </c>
      <c r="F20" s="27">
        <v>11.491489361702127</v>
      </c>
      <c r="G20" s="27">
        <v>12.05</v>
      </c>
      <c r="H20" s="27">
        <v>12.909900990099009</v>
      </c>
      <c r="I20" s="27">
        <v>17.626315789473683</v>
      </c>
      <c r="J20" s="27">
        <v>17.120202020202019</v>
      </c>
      <c r="K20" s="27">
        <v>22.447606060606059</v>
      </c>
      <c r="L20" s="27">
        <v>26.23242916666667</v>
      </c>
      <c r="M20" s="27">
        <v>31.054301075268818</v>
      </c>
      <c r="N20" s="27">
        <v>33.146153846153844</v>
      </c>
      <c r="O20" s="27">
        <v>32.256811111111112</v>
      </c>
      <c r="P20" s="27">
        <v>34.389743298969073</v>
      </c>
      <c r="Q20" s="27">
        <v>35.151073913043483</v>
      </c>
      <c r="R20" s="27">
        <v>34.963846153846156</v>
      </c>
      <c r="S20" s="27">
        <v>35.750495049504948</v>
      </c>
      <c r="T20" s="27" t="s">
        <v>532</v>
      </c>
      <c r="U20" s="27">
        <v>0</v>
      </c>
      <c r="V20" s="27" t="s">
        <v>532</v>
      </c>
      <c r="W20" s="27" t="s">
        <v>532</v>
      </c>
      <c r="X20" s="27" t="s">
        <v>532</v>
      </c>
      <c r="Y20" s="27" t="s">
        <v>532</v>
      </c>
      <c r="Z20" s="27" t="s">
        <v>532</v>
      </c>
      <c r="AA20" s="27" t="s">
        <v>532</v>
      </c>
      <c r="AB20" s="77"/>
    </row>
    <row r="21" spans="1:28" x14ac:dyDescent="0.25">
      <c r="A21" s="4" t="s">
        <v>85</v>
      </c>
      <c r="B21" s="4" t="s">
        <v>449</v>
      </c>
      <c r="C21" s="27">
        <v>0</v>
      </c>
      <c r="D21" s="27">
        <v>0</v>
      </c>
      <c r="E21" s="27">
        <v>0</v>
      </c>
      <c r="F21" s="27">
        <v>0</v>
      </c>
      <c r="G21" s="27">
        <v>0</v>
      </c>
      <c r="H21" s="27">
        <v>0</v>
      </c>
      <c r="I21" s="27">
        <v>0</v>
      </c>
      <c r="J21" s="27">
        <v>0</v>
      </c>
      <c r="K21" s="27">
        <v>0</v>
      </c>
      <c r="L21" s="27">
        <v>9.7472958382622288</v>
      </c>
      <c r="M21" s="27">
        <v>7.6846236559139776</v>
      </c>
      <c r="N21" s="27">
        <v>7.7185727272727274</v>
      </c>
      <c r="O21" s="27">
        <v>7.630607865168539</v>
      </c>
      <c r="P21" s="27">
        <v>7.8033587628865977</v>
      </c>
      <c r="Q21" s="27">
        <v>7.269565217391305</v>
      </c>
      <c r="R21" s="27">
        <v>7.686353222580645</v>
      </c>
      <c r="S21" s="27">
        <v>7.99</v>
      </c>
      <c r="T21" s="27">
        <v>8.1472020202020197</v>
      </c>
      <c r="U21" s="27">
        <v>7.9464457831325319</v>
      </c>
      <c r="V21" s="27">
        <v>7.8011910112359555</v>
      </c>
      <c r="W21" s="27">
        <v>8.1261538461538443</v>
      </c>
      <c r="X21" s="27">
        <v>8.052077777777777</v>
      </c>
      <c r="Y21" s="27">
        <v>8.2767505747126435</v>
      </c>
      <c r="Z21" s="27" t="s">
        <v>532</v>
      </c>
      <c r="AA21" s="27" t="s">
        <v>532</v>
      </c>
      <c r="AB21" s="77"/>
    </row>
    <row r="22" spans="1:28" x14ac:dyDescent="0.25">
      <c r="A22" s="4" t="s">
        <v>7</v>
      </c>
      <c r="B22" s="4" t="s">
        <v>7</v>
      </c>
      <c r="C22" s="27">
        <v>0</v>
      </c>
      <c r="D22" s="27">
        <v>0</v>
      </c>
      <c r="E22" s="27">
        <v>0</v>
      </c>
      <c r="F22" s="27">
        <v>0</v>
      </c>
      <c r="G22" s="27">
        <v>0</v>
      </c>
      <c r="H22" s="27">
        <v>0</v>
      </c>
      <c r="I22" s="27">
        <v>0</v>
      </c>
      <c r="J22" s="27">
        <v>0</v>
      </c>
      <c r="K22" s="27">
        <v>0</v>
      </c>
      <c r="L22" s="27">
        <v>0</v>
      </c>
      <c r="M22" s="27">
        <v>8.0626086956521732</v>
      </c>
      <c r="N22" s="27">
        <v>7.2139130434782608</v>
      </c>
      <c r="O22" s="27">
        <v>8.6222222222222218</v>
      </c>
      <c r="P22" s="27">
        <v>8.3171428571428567</v>
      </c>
      <c r="Q22" s="27">
        <v>9.0599999999999987</v>
      </c>
      <c r="R22" s="27">
        <v>8.5645384615384614</v>
      </c>
      <c r="S22" s="27">
        <v>8.14</v>
      </c>
      <c r="T22" s="27">
        <v>8.2242783505154637</v>
      </c>
      <c r="U22" s="27">
        <v>8.4264705882352953</v>
      </c>
      <c r="V22" s="27">
        <v>8.8758823529411774</v>
      </c>
      <c r="W22" s="27">
        <v>9.3766666666666652</v>
      </c>
      <c r="X22" s="27">
        <v>9.0180898876404498</v>
      </c>
      <c r="Y22" s="27">
        <v>9.1267415730337085</v>
      </c>
      <c r="Z22" s="27" t="s">
        <v>532</v>
      </c>
      <c r="AA22" s="27" t="s">
        <v>532</v>
      </c>
      <c r="AB22" s="77"/>
    </row>
    <row r="23" spans="1:28" x14ac:dyDescent="0.25">
      <c r="A23" s="4" t="s">
        <v>549</v>
      </c>
      <c r="B23" s="4" t="s">
        <v>506</v>
      </c>
      <c r="C23" s="27"/>
      <c r="D23" s="27"/>
      <c r="E23" s="27"/>
      <c r="F23" s="27"/>
      <c r="G23" s="27"/>
      <c r="H23" s="27"/>
      <c r="I23" s="27"/>
      <c r="J23" s="27"/>
      <c r="K23" s="27"/>
      <c r="L23" s="27"/>
      <c r="M23" s="27"/>
      <c r="N23" s="27"/>
      <c r="O23" s="27"/>
      <c r="P23" s="27"/>
      <c r="Q23" s="27"/>
      <c r="R23" s="27">
        <v>0</v>
      </c>
      <c r="S23" s="27">
        <v>0</v>
      </c>
      <c r="T23" s="27">
        <v>0</v>
      </c>
      <c r="U23" s="27">
        <v>0</v>
      </c>
      <c r="V23" s="27">
        <v>11.12</v>
      </c>
      <c r="W23" s="27">
        <v>11.923684210526316</v>
      </c>
      <c r="X23" s="27">
        <v>11.356655670103091</v>
      </c>
      <c r="Y23" s="27">
        <v>11.435322680412371</v>
      </c>
      <c r="Z23" s="27"/>
      <c r="AA23" s="27"/>
      <c r="AB23" s="77"/>
    </row>
    <row r="24" spans="1:28" x14ac:dyDescent="0.25">
      <c r="A24" s="8" t="s">
        <v>9</v>
      </c>
      <c r="B24" s="4" t="s">
        <v>137</v>
      </c>
      <c r="C24" s="27">
        <v>0</v>
      </c>
      <c r="D24" s="27">
        <v>0</v>
      </c>
      <c r="E24" s="27">
        <v>0</v>
      </c>
      <c r="F24" s="27">
        <v>0</v>
      </c>
      <c r="G24" s="27">
        <v>0</v>
      </c>
      <c r="H24" s="27">
        <v>0</v>
      </c>
      <c r="I24" s="27">
        <v>0</v>
      </c>
      <c r="J24" s="27">
        <v>0</v>
      </c>
      <c r="K24" s="27">
        <v>0</v>
      </c>
      <c r="L24" s="27">
        <v>0</v>
      </c>
      <c r="M24" s="27">
        <v>0</v>
      </c>
      <c r="N24" s="27">
        <v>0</v>
      </c>
      <c r="O24" s="27">
        <v>0</v>
      </c>
      <c r="P24" s="27">
        <v>0</v>
      </c>
      <c r="Q24" s="27">
        <v>3.5439130434782609</v>
      </c>
      <c r="R24" s="27">
        <v>3.5284615384615381</v>
      </c>
      <c r="S24" s="27">
        <v>3.5</v>
      </c>
      <c r="T24" s="27">
        <v>3.3962499999999998</v>
      </c>
      <c r="U24" s="27">
        <v>3.4488888888888889</v>
      </c>
      <c r="V24" s="27">
        <v>3.5523555555555557</v>
      </c>
      <c r="W24" s="27">
        <v>3.5968052631578948</v>
      </c>
      <c r="X24" s="27">
        <v>3.6289473684210529</v>
      </c>
      <c r="Y24" s="27">
        <v>0</v>
      </c>
      <c r="Z24" s="27" t="s">
        <v>532</v>
      </c>
      <c r="AA24" s="27" t="s">
        <v>532</v>
      </c>
      <c r="AB24" s="77"/>
    </row>
    <row r="25" spans="1:28" x14ac:dyDescent="0.25">
      <c r="A25" s="4" t="s">
        <v>322</v>
      </c>
      <c r="B25" s="4" t="s">
        <v>322</v>
      </c>
      <c r="C25" s="27">
        <v>0</v>
      </c>
      <c r="D25" s="27">
        <v>0</v>
      </c>
      <c r="E25" s="27">
        <v>0</v>
      </c>
      <c r="F25" s="27">
        <v>0</v>
      </c>
      <c r="G25" s="27">
        <v>0</v>
      </c>
      <c r="H25" s="27">
        <v>0</v>
      </c>
      <c r="I25" s="27">
        <v>0</v>
      </c>
      <c r="J25" s="27">
        <v>4.2453125000000007</v>
      </c>
      <c r="K25" s="27">
        <v>4.8538567010309279</v>
      </c>
      <c r="L25" s="27">
        <v>7.0196006463958138</v>
      </c>
      <c r="M25" s="27">
        <v>7.0692433776261003</v>
      </c>
      <c r="N25" s="27">
        <v>6.956529787234043</v>
      </c>
      <c r="O25" s="27">
        <v>7.1629913043478268</v>
      </c>
      <c r="P25" s="27">
        <v>7.4377571428571434</v>
      </c>
      <c r="Q25" s="27">
        <v>8.0812651376146789</v>
      </c>
      <c r="R25" s="27">
        <v>7.3883146067415728</v>
      </c>
      <c r="S25" s="27">
        <v>7.77</v>
      </c>
      <c r="T25" s="27">
        <v>7.983587096774194</v>
      </c>
      <c r="U25" s="27">
        <v>8.1955966292134832</v>
      </c>
      <c r="V25" s="27">
        <v>7.7711545454545456</v>
      </c>
      <c r="W25" s="27">
        <v>7.9740489361702132</v>
      </c>
      <c r="X25" s="27">
        <v>7.9554583333333326</v>
      </c>
      <c r="Y25" s="27">
        <v>7.8873404255319137</v>
      </c>
      <c r="Z25" s="27" t="s">
        <v>532</v>
      </c>
      <c r="AA25" s="27" t="s">
        <v>532</v>
      </c>
      <c r="AB25" s="77"/>
    </row>
    <row r="26" spans="1:28" x14ac:dyDescent="0.25">
      <c r="A26" s="4" t="s">
        <v>108</v>
      </c>
      <c r="B26" s="10" t="s">
        <v>109</v>
      </c>
      <c r="C26" s="27">
        <v>0</v>
      </c>
      <c r="D26" s="27">
        <v>0</v>
      </c>
      <c r="E26" s="27">
        <v>0</v>
      </c>
      <c r="F26" s="27">
        <v>0</v>
      </c>
      <c r="G26" s="27">
        <v>0</v>
      </c>
      <c r="H26" s="27">
        <v>0</v>
      </c>
      <c r="I26" s="27">
        <v>0</v>
      </c>
      <c r="J26" s="27">
        <v>0</v>
      </c>
      <c r="K26" s="27">
        <v>0</v>
      </c>
      <c r="L26" s="27">
        <v>0</v>
      </c>
      <c r="M26" s="27">
        <v>0</v>
      </c>
      <c r="N26" s="27">
        <v>1.3048695652173914</v>
      </c>
      <c r="O26" s="27">
        <v>3.2397692307692303</v>
      </c>
      <c r="P26" s="27">
        <v>3.1250142857142857</v>
      </c>
      <c r="Q26" s="27">
        <v>3.6693130434782613</v>
      </c>
      <c r="R26" s="27">
        <v>4.4188888888888886</v>
      </c>
      <c r="S26" s="27">
        <v>4.9346464646464652</v>
      </c>
      <c r="T26" s="27">
        <v>4.8588106382978724</v>
      </c>
      <c r="U26" s="27">
        <v>4.8528636363636366</v>
      </c>
      <c r="V26" s="27">
        <v>4.8931111111111116</v>
      </c>
      <c r="W26" s="27">
        <v>3.8339787234042557</v>
      </c>
      <c r="X26" s="27">
        <v>3.2521666666666667</v>
      </c>
      <c r="Y26" s="27">
        <v>3.8466842105263161</v>
      </c>
      <c r="Z26" s="27" t="s">
        <v>532</v>
      </c>
      <c r="AA26" s="27" t="s">
        <v>532</v>
      </c>
      <c r="AB26" s="77"/>
    </row>
    <row r="27" spans="1:28" x14ac:dyDescent="0.25">
      <c r="A27" s="4" t="s">
        <v>212</v>
      </c>
      <c r="B27" s="4" t="s">
        <v>212</v>
      </c>
      <c r="C27" s="27">
        <v>0</v>
      </c>
      <c r="D27" s="27">
        <v>0</v>
      </c>
      <c r="E27" s="27">
        <v>0</v>
      </c>
      <c r="F27" s="27">
        <v>0</v>
      </c>
      <c r="G27" s="27">
        <v>0</v>
      </c>
      <c r="H27" s="27">
        <v>18.868316831683167</v>
      </c>
      <c r="I27" s="27">
        <v>21.267705263157897</v>
      </c>
      <c r="J27" s="27">
        <v>21.304580808080811</v>
      </c>
      <c r="K27" s="27">
        <v>22.279425252525254</v>
      </c>
      <c r="L27" s="27">
        <v>22.107473195876288</v>
      </c>
      <c r="M27" s="27">
        <v>23.79812150537634</v>
      </c>
      <c r="N27" s="27">
        <v>5.6963636363636363</v>
      </c>
      <c r="O27" s="27">
        <v>23.771363636363635</v>
      </c>
      <c r="P27" s="27">
        <v>27.890416666666667</v>
      </c>
      <c r="Q27" s="27">
        <v>30.748487179487178</v>
      </c>
      <c r="R27" s="27">
        <v>36.738817204301071</v>
      </c>
      <c r="S27" s="27">
        <v>35.21</v>
      </c>
      <c r="T27" s="27">
        <v>50.399999999999991</v>
      </c>
      <c r="U27" s="27">
        <v>27.638823529411766</v>
      </c>
      <c r="V27" s="27">
        <v>26.946086956521736</v>
      </c>
      <c r="W27" s="27">
        <v>26.543157894736844</v>
      </c>
      <c r="X27" s="27">
        <v>26.752709574468085</v>
      </c>
      <c r="Y27" s="27">
        <v>27.609433333333335</v>
      </c>
      <c r="Z27" s="27" t="s">
        <v>532</v>
      </c>
      <c r="AA27" s="27" t="s">
        <v>532</v>
      </c>
      <c r="AB27" s="77"/>
    </row>
    <row r="28" spans="1:28" x14ac:dyDescent="0.25">
      <c r="A28" s="4" t="s">
        <v>177</v>
      </c>
      <c r="B28" s="10" t="s">
        <v>150</v>
      </c>
      <c r="C28" s="27">
        <v>0</v>
      </c>
      <c r="D28" s="27">
        <v>0</v>
      </c>
      <c r="E28" s="27">
        <v>0</v>
      </c>
      <c r="F28" s="27">
        <v>0</v>
      </c>
      <c r="G28" s="27">
        <v>0</v>
      </c>
      <c r="H28" s="27">
        <v>0</v>
      </c>
      <c r="I28" s="27">
        <v>0</v>
      </c>
      <c r="J28" s="27">
        <v>0</v>
      </c>
      <c r="K28" s="27">
        <v>0</v>
      </c>
      <c r="L28" s="27">
        <v>0</v>
      </c>
      <c r="M28" s="27">
        <v>0.11263763440860214</v>
      </c>
      <c r="N28" s="27">
        <v>0.11625730337078652</v>
      </c>
      <c r="O28" s="27">
        <v>4.8132696629213489</v>
      </c>
      <c r="P28" s="27">
        <v>8.9424979381443315</v>
      </c>
      <c r="Q28" s="27">
        <v>9.6258130434782618</v>
      </c>
      <c r="R28" s="27">
        <v>9.5594956521739114</v>
      </c>
      <c r="S28" s="27">
        <v>8.9972079207920785</v>
      </c>
      <c r="T28" s="27">
        <v>9.3811285714285724</v>
      </c>
      <c r="U28" s="27">
        <v>9.2185333333333332</v>
      </c>
      <c r="V28" s="27">
        <v>8.7299999999999986</v>
      </c>
      <c r="W28" s="27">
        <v>9.4995473684210534</v>
      </c>
      <c r="X28" s="27">
        <v>9.0257916666666667</v>
      </c>
      <c r="Y28" s="27">
        <v>9.1373333333333324</v>
      </c>
      <c r="Z28" s="27" t="s">
        <v>532</v>
      </c>
      <c r="AA28" s="27" t="s">
        <v>532</v>
      </c>
      <c r="AB28" s="77"/>
    </row>
    <row r="29" spans="1:28" x14ac:dyDescent="0.25">
      <c r="A29" s="4" t="s">
        <v>376</v>
      </c>
      <c r="B29" s="10" t="s">
        <v>375</v>
      </c>
      <c r="C29" s="27">
        <v>0</v>
      </c>
      <c r="D29" s="27">
        <v>0</v>
      </c>
      <c r="E29" s="27">
        <v>0</v>
      </c>
      <c r="F29" s="27">
        <v>0</v>
      </c>
      <c r="G29" s="27">
        <v>0</v>
      </c>
      <c r="H29" s="27">
        <v>0</v>
      </c>
      <c r="I29" s="27">
        <v>0</v>
      </c>
      <c r="J29" s="27">
        <v>0</v>
      </c>
      <c r="K29" s="27">
        <v>0</v>
      </c>
      <c r="L29" s="27">
        <v>10.430198085106383</v>
      </c>
      <c r="M29" s="27">
        <v>10.820615384615383</v>
      </c>
      <c r="N29" s="27">
        <v>7.9468872340425527</v>
      </c>
      <c r="O29" s="27">
        <v>8.1165307692307689</v>
      </c>
      <c r="P29" s="27">
        <v>8.2747761428571422</v>
      </c>
      <c r="Q29" s="27">
        <v>8.9535972972972981</v>
      </c>
      <c r="R29" s="27">
        <v>9.5227055555555538</v>
      </c>
      <c r="S29" s="27">
        <v>8.1650000000000009</v>
      </c>
      <c r="T29" s="27">
        <v>7.8256838709677421</v>
      </c>
      <c r="U29" s="27">
        <v>7.6407954545454544</v>
      </c>
      <c r="V29" s="27">
        <v>7.3599344827586197</v>
      </c>
      <c r="W29" s="27">
        <v>7.6710914893617019</v>
      </c>
      <c r="X29" s="27">
        <v>7.4548947368421068</v>
      </c>
      <c r="Y29" s="27">
        <v>7.3997083333333347</v>
      </c>
      <c r="Z29" s="27" t="s">
        <v>532</v>
      </c>
      <c r="AA29" s="27" t="s">
        <v>532</v>
      </c>
      <c r="AB29" s="77"/>
    </row>
    <row r="30" spans="1:28" x14ac:dyDescent="0.25">
      <c r="A30" s="4" t="s">
        <v>509</v>
      </c>
      <c r="B30" s="10" t="s">
        <v>336</v>
      </c>
      <c r="C30" s="27"/>
      <c r="D30" s="27"/>
      <c r="E30" s="27"/>
      <c r="F30" s="27"/>
      <c r="G30" s="27"/>
      <c r="H30" s="27"/>
      <c r="I30" s="27"/>
      <c r="J30" s="27"/>
      <c r="K30" s="27"/>
      <c r="L30" s="27"/>
      <c r="M30" s="27"/>
      <c r="N30" s="27"/>
      <c r="O30" s="27"/>
      <c r="P30" s="27"/>
      <c r="Q30" s="27"/>
      <c r="R30" s="27">
        <v>0</v>
      </c>
      <c r="S30" s="27">
        <v>0</v>
      </c>
      <c r="T30" s="27">
        <v>0</v>
      </c>
      <c r="U30" s="27">
        <v>0</v>
      </c>
      <c r="V30" s="27">
        <v>0.86921348314606739</v>
      </c>
      <c r="W30" s="27">
        <v>0.82947368421052636</v>
      </c>
      <c r="X30" s="27">
        <v>0</v>
      </c>
      <c r="Y30" s="27" t="s">
        <v>532</v>
      </c>
      <c r="Z30" s="27"/>
      <c r="AA30" s="27"/>
      <c r="AB30" s="77"/>
    </row>
    <row r="31" spans="1:28" x14ac:dyDescent="0.25">
      <c r="A31" s="4" t="s">
        <v>471</v>
      </c>
      <c r="B31" s="12" t="s">
        <v>80</v>
      </c>
      <c r="C31" s="27">
        <v>0</v>
      </c>
      <c r="D31" s="27">
        <v>0</v>
      </c>
      <c r="E31" s="27">
        <v>0</v>
      </c>
      <c r="F31" s="27">
        <v>0</v>
      </c>
      <c r="G31" s="27">
        <v>0</v>
      </c>
      <c r="H31" s="27">
        <v>0</v>
      </c>
      <c r="I31" s="27">
        <v>0</v>
      </c>
      <c r="J31" s="27">
        <v>0</v>
      </c>
      <c r="K31" s="27">
        <v>0</v>
      </c>
      <c r="L31" s="27">
        <v>0</v>
      </c>
      <c r="M31" s="27">
        <v>0</v>
      </c>
      <c r="N31" s="27">
        <v>0</v>
      </c>
      <c r="O31" s="27">
        <v>0</v>
      </c>
      <c r="P31" s="27">
        <v>0</v>
      </c>
      <c r="Q31" s="27">
        <v>9.231754385964912</v>
      </c>
      <c r="R31" s="27">
        <v>9.338445553846153</v>
      </c>
      <c r="S31" s="27">
        <v>9.4700000000000006</v>
      </c>
      <c r="T31" s="27">
        <v>9.2050618556701025</v>
      </c>
      <c r="U31" s="27" t="s">
        <v>532</v>
      </c>
      <c r="V31" s="27" t="s">
        <v>532</v>
      </c>
      <c r="W31" s="27" t="s">
        <v>532</v>
      </c>
      <c r="X31" s="27" t="s">
        <v>532</v>
      </c>
      <c r="Y31" s="27" t="s">
        <v>532</v>
      </c>
      <c r="Z31" s="27" t="s">
        <v>532</v>
      </c>
      <c r="AA31" s="27" t="s">
        <v>532</v>
      </c>
      <c r="AB31" s="77"/>
    </row>
    <row r="32" spans="1:28" x14ac:dyDescent="0.25">
      <c r="A32" s="4" t="s">
        <v>224</v>
      </c>
      <c r="B32" s="10" t="s">
        <v>222</v>
      </c>
      <c r="C32" s="27">
        <v>0</v>
      </c>
      <c r="D32" s="27">
        <v>0</v>
      </c>
      <c r="E32" s="27">
        <v>0</v>
      </c>
      <c r="F32" s="27">
        <v>0</v>
      </c>
      <c r="G32" s="27">
        <v>0</v>
      </c>
      <c r="H32" s="27">
        <v>0</v>
      </c>
      <c r="I32" s="27">
        <v>0</v>
      </c>
      <c r="J32" s="27">
        <v>0</v>
      </c>
      <c r="K32" s="27">
        <v>3.3360000000000003</v>
      </c>
      <c r="L32" s="27">
        <v>3.4260958333333336</v>
      </c>
      <c r="M32" s="27">
        <v>3.5212419354838711</v>
      </c>
      <c r="N32" s="27">
        <v>5.1825615384615382</v>
      </c>
      <c r="O32" s="27">
        <v>6.8698076923076918</v>
      </c>
      <c r="P32" s="27">
        <v>9.4135857142857144</v>
      </c>
      <c r="Q32" s="27">
        <v>10.271012280701756</v>
      </c>
      <c r="R32" s="27">
        <v>10.396521739130435</v>
      </c>
      <c r="S32" s="27">
        <v>10.824455445544555</v>
      </c>
      <c r="T32" s="27">
        <v>11.003985714285715</v>
      </c>
      <c r="U32" s="27">
        <v>10.717911494252874</v>
      </c>
      <c r="V32" s="27">
        <v>11.111888888888888</v>
      </c>
      <c r="W32" s="27">
        <v>11.680627956989248</v>
      </c>
      <c r="X32" s="27">
        <v>11.245217391304346</v>
      </c>
      <c r="Y32" s="27">
        <v>11.47361797752809</v>
      </c>
      <c r="Z32" s="27" t="s">
        <v>532</v>
      </c>
      <c r="AA32" s="27" t="s">
        <v>532</v>
      </c>
      <c r="AB32" s="77"/>
    </row>
    <row r="33" spans="1:28" x14ac:dyDescent="0.25">
      <c r="A33" s="4" t="s">
        <v>19</v>
      </c>
      <c r="B33" s="4" t="s">
        <v>19</v>
      </c>
      <c r="C33" s="27">
        <v>248.5411764705882</v>
      </c>
      <c r="D33" s="27">
        <v>245.0937113402062</v>
      </c>
      <c r="E33" s="27">
        <v>252.29999999999998</v>
      </c>
      <c r="F33" s="27">
        <v>266</v>
      </c>
      <c r="G33" s="27">
        <v>251.26923076923077</v>
      </c>
      <c r="H33" s="27">
        <v>257.2049504950495</v>
      </c>
      <c r="I33" s="27">
        <v>259</v>
      </c>
      <c r="J33" s="27">
        <v>264.60721649484537</v>
      </c>
      <c r="K33" s="27">
        <v>259</v>
      </c>
      <c r="L33" s="27">
        <v>272.64623655913977</v>
      </c>
      <c r="M33" s="27">
        <v>244.45531914893618</v>
      </c>
      <c r="N33" s="27">
        <v>246.54468085106384</v>
      </c>
      <c r="O33" s="27">
        <v>237.43684210526317</v>
      </c>
      <c r="P33" s="27">
        <v>249.51428571428571</v>
      </c>
      <c r="Q33" s="27">
        <v>272.29633027522937</v>
      </c>
      <c r="R33" s="27">
        <v>259.74444444444441</v>
      </c>
      <c r="S33" s="27">
        <v>271</v>
      </c>
      <c r="T33" s="27">
        <v>267.4382978723404</v>
      </c>
      <c r="U33" s="27">
        <v>268.37692307692305</v>
      </c>
      <c r="V33" s="27">
        <v>268.5277011494253</v>
      </c>
      <c r="W33" s="27">
        <v>274.89041666666674</v>
      </c>
      <c r="X33" s="27">
        <v>275.8857142857143</v>
      </c>
      <c r="Y33" s="27">
        <v>274.93030303030304</v>
      </c>
      <c r="Z33" s="27" t="s">
        <v>532</v>
      </c>
      <c r="AA33" s="27" t="s">
        <v>532</v>
      </c>
      <c r="AB33" s="77"/>
    </row>
    <row r="34" spans="1:28" x14ac:dyDescent="0.25">
      <c r="A34" s="4" t="s">
        <v>262</v>
      </c>
      <c r="B34" s="11" t="s">
        <v>260</v>
      </c>
      <c r="C34" s="27">
        <v>0</v>
      </c>
      <c r="D34" s="27">
        <v>0</v>
      </c>
      <c r="E34" s="27">
        <v>0</v>
      </c>
      <c r="F34" s="27">
        <v>3</v>
      </c>
      <c r="G34" s="27">
        <v>3.2333333333333334</v>
      </c>
      <c r="H34" s="27">
        <v>5.7119999999999997</v>
      </c>
      <c r="I34" s="27">
        <v>6.1298969072164944</v>
      </c>
      <c r="J34" s="27">
        <v>6.1749999999999989</v>
      </c>
      <c r="K34" s="27">
        <v>5.8183485714285714</v>
      </c>
      <c r="L34" s="27">
        <v>5.9084069565217385</v>
      </c>
      <c r="M34" s="27">
        <v>7.0982782608695647</v>
      </c>
      <c r="N34" s="27">
        <v>7.5204043010752688</v>
      </c>
      <c r="O34" s="27">
        <v>7.908846236559139</v>
      </c>
      <c r="P34" s="27">
        <v>8.4124857142857152</v>
      </c>
      <c r="Q34" s="27">
        <v>8.3179765765765765</v>
      </c>
      <c r="R34" s="27">
        <v>8.3344555555555537</v>
      </c>
      <c r="S34" s="27">
        <v>8.64</v>
      </c>
      <c r="T34" s="27">
        <v>8.518782608695652</v>
      </c>
      <c r="U34" s="27">
        <v>8.4616333333333333</v>
      </c>
      <c r="V34" s="27">
        <v>8.5219712643678154</v>
      </c>
      <c r="W34" s="27">
        <v>8.3064041666666668</v>
      </c>
      <c r="X34" s="27">
        <v>8.0767571428571436</v>
      </c>
      <c r="Y34" s="27">
        <v>8.0740958762886592</v>
      </c>
      <c r="Z34" s="27" t="s">
        <v>532</v>
      </c>
      <c r="AA34" s="27" t="s">
        <v>532</v>
      </c>
      <c r="AB34" s="77"/>
    </row>
    <row r="35" spans="1:28" x14ac:dyDescent="0.25">
      <c r="A35" s="4" t="s">
        <v>21</v>
      </c>
      <c r="B35" s="4" t="s">
        <v>21</v>
      </c>
      <c r="C35" s="27">
        <v>104.87272727272727</v>
      </c>
      <c r="D35" s="27">
        <v>108.08308333333333</v>
      </c>
      <c r="E35" s="27">
        <v>106.25841584158414</v>
      </c>
      <c r="F35" s="27">
        <v>117.65714285714284</v>
      </c>
      <c r="G35" s="27">
        <v>123.94444444444446</v>
      </c>
      <c r="H35" s="27">
        <v>128.21568627450981</v>
      </c>
      <c r="I35" s="27">
        <v>126.89090909090908</v>
      </c>
      <c r="J35" s="27">
        <v>130.77113402061855</v>
      </c>
      <c r="K35" s="27">
        <v>132.84916907216495</v>
      </c>
      <c r="L35" s="27">
        <v>129.88313684210527</v>
      </c>
      <c r="M35" s="27">
        <v>139.55518469565217</v>
      </c>
      <c r="N35" s="27">
        <v>127.76446808510639</v>
      </c>
      <c r="O35" s="27">
        <v>132.88340425531916</v>
      </c>
      <c r="P35" s="27">
        <v>133.9</v>
      </c>
      <c r="Q35" s="27">
        <v>136.22397264957266</v>
      </c>
      <c r="R35" s="27">
        <v>130.22598260869566</v>
      </c>
      <c r="S35" s="27">
        <v>130.91919191919192</v>
      </c>
      <c r="T35" s="27">
        <v>130.37978421052634</v>
      </c>
      <c r="U35" s="27">
        <v>127.70480454545454</v>
      </c>
      <c r="V35" s="27">
        <v>127.76786292134832</v>
      </c>
      <c r="W35" s="27">
        <v>128.62319574468086</v>
      </c>
      <c r="X35" s="27">
        <v>128.18840412371134</v>
      </c>
      <c r="Y35" s="27">
        <v>128.5122670103093</v>
      </c>
      <c r="Z35" s="27" t="s">
        <v>532</v>
      </c>
      <c r="AA35" s="27" t="s">
        <v>532</v>
      </c>
      <c r="AB35" s="77"/>
    </row>
    <row r="36" spans="1:28" x14ac:dyDescent="0.25">
      <c r="A36" s="4" t="s">
        <v>60</v>
      </c>
      <c r="B36" s="10" t="s">
        <v>210</v>
      </c>
      <c r="C36" s="27">
        <v>7.6336448598130842</v>
      </c>
      <c r="D36" s="27">
        <v>7.5091659574468075</v>
      </c>
      <c r="E36" s="27">
        <v>9.1999999999999993</v>
      </c>
      <c r="F36" s="27">
        <v>7.5308747474747468</v>
      </c>
      <c r="G36" s="27">
        <v>8.059622222222222</v>
      </c>
      <c r="H36" s="27">
        <v>8.1142857142857139</v>
      </c>
      <c r="I36" s="27">
        <v>7.2578947368421058</v>
      </c>
      <c r="J36" s="27">
        <v>7.0087142857142863</v>
      </c>
      <c r="K36" s="27">
        <v>6.9371345708466121</v>
      </c>
      <c r="L36" s="27">
        <v>7.093520583243051</v>
      </c>
      <c r="M36" s="27">
        <v>8.5217692307692303</v>
      </c>
      <c r="N36" s="27">
        <v>6.5814893617021273</v>
      </c>
      <c r="O36" s="27">
        <v>6.4153846153846139</v>
      </c>
      <c r="P36" s="27">
        <v>6.0857142857142854</v>
      </c>
      <c r="Q36" s="27">
        <v>5.5499999999999989</v>
      </c>
      <c r="R36" s="27">
        <v>5.9075000000000006</v>
      </c>
      <c r="S36" s="27">
        <v>5.1221428571428564</v>
      </c>
      <c r="T36" s="27">
        <v>5.1189361702127671</v>
      </c>
      <c r="U36" s="27">
        <v>5.1241860465116282</v>
      </c>
      <c r="V36" s="27">
        <v>5.1241860465116282</v>
      </c>
      <c r="W36" s="27">
        <v>5.5165217391304342</v>
      </c>
      <c r="X36" s="27">
        <v>5.3278723404255315</v>
      </c>
      <c r="Y36" s="27">
        <v>5.4952631578947368</v>
      </c>
      <c r="Z36" s="27" t="s">
        <v>532</v>
      </c>
      <c r="AA36" s="27" t="s">
        <v>532</v>
      </c>
      <c r="AB36" s="77"/>
    </row>
    <row r="37" spans="1:28" x14ac:dyDescent="0.25">
      <c r="A37" s="4" t="s">
        <v>305</v>
      </c>
      <c r="B37" s="10" t="s">
        <v>335</v>
      </c>
      <c r="C37" s="27">
        <v>0</v>
      </c>
      <c r="D37" s="27">
        <v>0</v>
      </c>
      <c r="E37" s="27">
        <v>0</v>
      </c>
      <c r="F37" s="27">
        <v>0</v>
      </c>
      <c r="G37" s="27">
        <v>0</v>
      </c>
      <c r="H37" s="27">
        <v>0</v>
      </c>
      <c r="I37" s="27">
        <v>0</v>
      </c>
      <c r="J37" s="27">
        <v>0</v>
      </c>
      <c r="K37" s="27">
        <v>8.6011428571428574</v>
      </c>
      <c r="L37" s="27">
        <v>10.057368421052631</v>
      </c>
      <c r="M37" s="27">
        <v>10.502608695652174</v>
      </c>
      <c r="N37" s="27">
        <v>13.579230769230769</v>
      </c>
      <c r="O37" s="27">
        <v>12.17888888888889</v>
      </c>
      <c r="P37" s="27">
        <v>11.984141414141414</v>
      </c>
      <c r="Q37" s="27">
        <v>13.025213675213674</v>
      </c>
      <c r="R37" s="27">
        <v>12.830769230769228</v>
      </c>
      <c r="S37" s="27">
        <v>12.611980198019801</v>
      </c>
      <c r="T37" s="27">
        <v>12.272857142857143</v>
      </c>
      <c r="U37" s="27">
        <v>11.940454545454546</v>
      </c>
      <c r="V37" s="27">
        <v>11.940454545454546</v>
      </c>
      <c r="W37" s="27">
        <v>11.987826086956522</v>
      </c>
      <c r="X37" s="27">
        <v>11.963333333333333</v>
      </c>
      <c r="Y37" s="27">
        <v>12.071111111111112</v>
      </c>
      <c r="Z37" s="27" t="s">
        <v>532</v>
      </c>
      <c r="AA37" s="27" t="s">
        <v>532</v>
      </c>
      <c r="AB37" s="77"/>
    </row>
    <row r="38" spans="1:28" x14ac:dyDescent="0.25">
      <c r="A38" s="7" t="s">
        <v>23</v>
      </c>
      <c r="B38" s="7" t="s">
        <v>23</v>
      </c>
      <c r="C38" s="27">
        <v>0</v>
      </c>
      <c r="D38" s="27">
        <v>0</v>
      </c>
      <c r="E38" s="27">
        <v>0</v>
      </c>
      <c r="F38" s="27">
        <v>0</v>
      </c>
      <c r="G38" s="27">
        <v>0</v>
      </c>
      <c r="H38" s="27">
        <v>0</v>
      </c>
      <c r="I38" s="27">
        <v>0</v>
      </c>
      <c r="J38" s="27">
        <v>0</v>
      </c>
      <c r="K38" s="27">
        <v>0</v>
      </c>
      <c r="L38" s="27">
        <v>0</v>
      </c>
      <c r="M38" s="27">
        <v>0</v>
      </c>
      <c r="N38" s="27">
        <v>0</v>
      </c>
      <c r="O38" s="27">
        <v>0</v>
      </c>
      <c r="P38" s="27">
        <v>28.606185567010311</v>
      </c>
      <c r="Q38" s="27">
        <v>26.868723893805317</v>
      </c>
      <c r="R38" s="27">
        <v>27.688695652173912</v>
      </c>
      <c r="S38" s="27">
        <v>29</v>
      </c>
      <c r="T38" s="27">
        <v>27.457851546391751</v>
      </c>
      <c r="U38" s="27">
        <v>27.002232558139532</v>
      </c>
      <c r="V38" s="27">
        <v>27.120876470588236</v>
      </c>
      <c r="W38" s="27">
        <v>27.774333333333331</v>
      </c>
      <c r="X38" s="27">
        <v>28.120318181818185</v>
      </c>
      <c r="Y38" s="27">
        <v>27.683427586206896</v>
      </c>
      <c r="Z38" s="27" t="s">
        <v>532</v>
      </c>
      <c r="AA38" s="27" t="s">
        <v>532</v>
      </c>
      <c r="AB38" s="77"/>
    </row>
    <row r="39" spans="1:28" x14ac:dyDescent="0.25">
      <c r="A39" s="4" t="s">
        <v>25</v>
      </c>
      <c r="B39" s="4" t="s">
        <v>25</v>
      </c>
      <c r="C39" s="27">
        <v>308.09999999999997</v>
      </c>
      <c r="D39" s="27">
        <v>297.04489473684214</v>
      </c>
      <c r="E39" s="27">
        <v>298</v>
      </c>
      <c r="F39" s="27">
        <v>305.66249999999997</v>
      </c>
      <c r="G39" s="27">
        <v>310.01363636363635</v>
      </c>
      <c r="H39" s="27">
        <v>337.6435643564356</v>
      </c>
      <c r="I39" s="27">
        <v>345.31752577319588</v>
      </c>
      <c r="J39" s="27">
        <v>381.27331666666669</v>
      </c>
      <c r="K39" s="27">
        <v>375.56555833333334</v>
      </c>
      <c r="L39" s="27">
        <v>369.97462688172038</v>
      </c>
      <c r="M39" s="27">
        <v>383.53307692307692</v>
      </c>
      <c r="N39" s="27">
        <v>381.48869565217387</v>
      </c>
      <c r="O39" s="27">
        <v>382.24999999999994</v>
      </c>
      <c r="P39" s="27">
        <v>379.46424242424246</v>
      </c>
      <c r="Q39" s="27">
        <v>397.9178260869565</v>
      </c>
      <c r="R39" s="27">
        <v>387.99999999999994</v>
      </c>
      <c r="S39" s="27">
        <v>385</v>
      </c>
      <c r="T39" s="27">
        <v>387.33631914893618</v>
      </c>
      <c r="U39" s="27">
        <v>383.16151818181817</v>
      </c>
      <c r="V39" s="27">
        <v>386.94559325842698</v>
      </c>
      <c r="W39" s="27">
        <v>388.14176808510638</v>
      </c>
      <c r="X39" s="27">
        <v>382.55664948453602</v>
      </c>
      <c r="Y39" s="27">
        <v>391.62673333333328</v>
      </c>
      <c r="Z39" s="27" t="s">
        <v>532</v>
      </c>
      <c r="AA39" s="27" t="s">
        <v>532</v>
      </c>
      <c r="AB39" s="77"/>
    </row>
    <row r="40" spans="1:28" x14ac:dyDescent="0.25">
      <c r="A40" s="4" t="s">
        <v>29</v>
      </c>
      <c r="B40" s="4" t="s">
        <v>29</v>
      </c>
      <c r="C40" s="27">
        <v>582.75</v>
      </c>
      <c r="D40" s="27">
        <v>589</v>
      </c>
      <c r="E40" s="27">
        <v>591.86930693069314</v>
      </c>
      <c r="F40" s="27">
        <v>613.22765957446813</v>
      </c>
      <c r="G40" s="27">
        <v>653.89069767441856</v>
      </c>
      <c r="H40" s="27">
        <v>598.82079207920788</v>
      </c>
      <c r="I40" s="27">
        <v>612.7996052631579</v>
      </c>
      <c r="J40" s="27">
        <v>600.78011515151525</v>
      </c>
      <c r="K40" s="27">
        <v>595.37214545454549</v>
      </c>
      <c r="L40" s="27">
        <v>647.47653749999995</v>
      </c>
      <c r="M40" s="27">
        <v>667.49062150537645</v>
      </c>
      <c r="N40" s="27">
        <v>674.5498555555555</v>
      </c>
      <c r="O40" s="27">
        <v>617.34033333333332</v>
      </c>
      <c r="P40" s="27">
        <v>627.2641773195877</v>
      </c>
      <c r="Q40" s="27">
        <v>652.34671709401709</v>
      </c>
      <c r="R40" s="27">
        <v>638.02389999999991</v>
      </c>
      <c r="S40" s="27">
        <v>636.14705882352939</v>
      </c>
      <c r="T40" s="27">
        <v>637.77068571428572</v>
      </c>
      <c r="U40" s="27">
        <v>607.7375045977011</v>
      </c>
      <c r="V40" s="27">
        <v>594.73055789473688</v>
      </c>
      <c r="W40" s="27">
        <v>611.89918282828273</v>
      </c>
      <c r="X40" s="27">
        <v>606.47361030927834</v>
      </c>
      <c r="Y40" s="27">
        <v>620.51682105263149</v>
      </c>
      <c r="Z40" s="27" t="s">
        <v>532</v>
      </c>
      <c r="AA40" s="27" t="s">
        <v>532</v>
      </c>
      <c r="AB40" s="77"/>
    </row>
    <row r="41" spans="1:28" x14ac:dyDescent="0.25">
      <c r="A41" s="4" t="s">
        <v>41</v>
      </c>
      <c r="B41" s="10" t="s">
        <v>315</v>
      </c>
      <c r="C41" s="27">
        <v>0</v>
      </c>
      <c r="D41" s="27">
        <v>0</v>
      </c>
      <c r="E41" s="27">
        <v>0</v>
      </c>
      <c r="F41" s="27">
        <v>0</v>
      </c>
      <c r="G41" s="27">
        <v>13.255172413793101</v>
      </c>
      <c r="H41" s="27">
        <v>13.902970297029704</v>
      </c>
      <c r="I41" s="27">
        <v>14.880239473684211</v>
      </c>
      <c r="J41" s="27">
        <v>14.806960606060606</v>
      </c>
      <c r="K41" s="27">
        <v>0</v>
      </c>
      <c r="L41" s="27">
        <v>0</v>
      </c>
      <c r="M41" s="27">
        <v>76.936767741935483</v>
      </c>
      <c r="N41" s="27">
        <v>86.500769230769237</v>
      </c>
      <c r="O41" s="27">
        <v>6.2748222222222232</v>
      </c>
      <c r="P41" s="27">
        <v>16.384771428571426</v>
      </c>
      <c r="Q41" s="27">
        <v>17.165517241379312</v>
      </c>
      <c r="R41" s="27">
        <v>53.46153846153846</v>
      </c>
      <c r="S41" s="27">
        <v>53.625742574257423</v>
      </c>
      <c r="T41" s="27">
        <v>45.26782828282829</v>
      </c>
      <c r="U41" s="27">
        <v>59.669409090909092</v>
      </c>
      <c r="V41" s="27">
        <v>63.348544444444443</v>
      </c>
      <c r="W41" s="27">
        <v>45.234680851063828</v>
      </c>
      <c r="X41" s="27">
        <v>25.620324731182794</v>
      </c>
      <c r="Y41" s="27">
        <v>17.186086956521738</v>
      </c>
      <c r="Z41" s="27" t="s">
        <v>532</v>
      </c>
      <c r="AA41" s="27" t="s">
        <v>532</v>
      </c>
      <c r="AB41" s="77"/>
    </row>
    <row r="42" spans="1:28" x14ac:dyDescent="0.25">
      <c r="A42" s="4" t="s">
        <v>363</v>
      </c>
      <c r="B42" s="11" t="s">
        <v>362</v>
      </c>
      <c r="C42" s="27">
        <v>0</v>
      </c>
      <c r="D42" s="27">
        <v>0</v>
      </c>
      <c r="E42" s="27">
        <v>0</v>
      </c>
      <c r="F42" s="27">
        <v>7.3127659574468087</v>
      </c>
      <c r="G42" s="27">
        <v>14.359770114942529</v>
      </c>
      <c r="H42" s="27">
        <v>16.143000000000001</v>
      </c>
      <c r="I42" s="27">
        <v>15.670212765957448</v>
      </c>
      <c r="J42" s="27">
        <v>17.242857142857144</v>
      </c>
      <c r="K42" s="27">
        <v>17.399999999999999</v>
      </c>
      <c r="L42" s="27">
        <v>16.628367010309276</v>
      </c>
      <c r="M42" s="27">
        <v>18.165187096774194</v>
      </c>
      <c r="N42" s="27">
        <v>18.598133333333333</v>
      </c>
      <c r="O42" s="27">
        <v>19.009844444444447</v>
      </c>
      <c r="P42" s="27">
        <v>15.860385714285714</v>
      </c>
      <c r="Q42" s="27">
        <v>17.90857391304348</v>
      </c>
      <c r="R42" s="27">
        <v>18.240591304347824</v>
      </c>
      <c r="S42" s="27">
        <v>18.014277227722772</v>
      </c>
      <c r="T42" s="27">
        <v>22.186485714285713</v>
      </c>
      <c r="U42" s="27">
        <v>17.221720930232557</v>
      </c>
      <c r="V42" s="27">
        <v>15.655799999999999</v>
      </c>
      <c r="W42" s="27">
        <v>15.492617021276597</v>
      </c>
      <c r="X42" s="27">
        <v>13.869166666666667</v>
      </c>
      <c r="Y42" s="27">
        <v>14.905666666666667</v>
      </c>
      <c r="Z42" s="27" t="s">
        <v>532</v>
      </c>
      <c r="AA42" s="27" t="s">
        <v>532</v>
      </c>
      <c r="AB42" s="77"/>
    </row>
    <row r="43" spans="1:28" x14ac:dyDescent="0.25">
      <c r="A43" s="4" t="s">
        <v>377</v>
      </c>
      <c r="B43" s="11" t="s">
        <v>375</v>
      </c>
      <c r="C43" s="27">
        <v>0</v>
      </c>
      <c r="D43" s="27">
        <v>0</v>
      </c>
      <c r="E43" s="27">
        <v>0</v>
      </c>
      <c r="F43" s="27">
        <v>0</v>
      </c>
      <c r="G43" s="27">
        <v>0</v>
      </c>
      <c r="H43" s="27">
        <v>0</v>
      </c>
      <c r="I43" s="27">
        <v>0</v>
      </c>
      <c r="J43" s="27">
        <v>0</v>
      </c>
      <c r="K43" s="27">
        <v>0</v>
      </c>
      <c r="L43" s="27">
        <v>0</v>
      </c>
      <c r="M43" s="27">
        <v>6.5223076923076917</v>
      </c>
      <c r="N43" s="27">
        <v>5.1043106382978731</v>
      </c>
      <c r="O43" s="27">
        <v>5.348292307692307</v>
      </c>
      <c r="P43" s="27">
        <v>5.3554792857142859</v>
      </c>
      <c r="Q43" s="27">
        <v>5.8862387387387392</v>
      </c>
      <c r="R43" s="27">
        <v>5.6044444444444448</v>
      </c>
      <c r="S43" s="27">
        <v>5.8422857142857154</v>
      </c>
      <c r="T43" s="27">
        <v>5.800311827956989</v>
      </c>
      <c r="U43" s="27">
        <v>5.0993409090909099</v>
      </c>
      <c r="V43" s="27">
        <v>5.6930965517241372</v>
      </c>
      <c r="W43" s="27">
        <v>5.7394765957446809</v>
      </c>
      <c r="X43" s="27">
        <v>5.6290157894736845</v>
      </c>
      <c r="Y43" s="27">
        <v>5.7839166666666664</v>
      </c>
      <c r="Z43" s="27" t="s">
        <v>532</v>
      </c>
      <c r="AA43" s="27" t="s">
        <v>532</v>
      </c>
      <c r="AB43" s="77"/>
    </row>
    <row r="44" spans="1:28" x14ac:dyDescent="0.25">
      <c r="A44" s="4" t="s">
        <v>61</v>
      </c>
      <c r="B44" s="10" t="s">
        <v>439</v>
      </c>
      <c r="C44" s="27">
        <v>26.988288288288288</v>
      </c>
      <c r="D44" s="27">
        <v>24.662154545454545</v>
      </c>
      <c r="E44" s="27">
        <v>25.643137254901962</v>
      </c>
      <c r="F44" s="27">
        <v>24.268980851063834</v>
      </c>
      <c r="G44" s="27">
        <v>28.919999999999998</v>
      </c>
      <c r="H44" s="27">
        <v>30.428571428571431</v>
      </c>
      <c r="I44" s="27">
        <v>27.175876288659797</v>
      </c>
      <c r="J44" s="27">
        <v>27.039848484848484</v>
      </c>
      <c r="K44" s="27">
        <v>49.8491</v>
      </c>
      <c r="L44" s="27">
        <v>31.246377330792129</v>
      </c>
      <c r="M44" s="27">
        <v>27.790967741935482</v>
      </c>
      <c r="N44" s="27">
        <v>29.651304347826084</v>
      </c>
      <c r="O44" s="27">
        <v>29.577272727272728</v>
      </c>
      <c r="P44" s="27">
        <v>29.627835051546391</v>
      </c>
      <c r="Q44" s="27">
        <v>29.104615384615386</v>
      </c>
      <c r="R44" s="27">
        <v>28.345555555555556</v>
      </c>
      <c r="S44" s="27">
        <v>34</v>
      </c>
      <c r="T44" s="27">
        <v>30.669166666666669</v>
      </c>
      <c r="U44" s="27">
        <v>29.619995454545453</v>
      </c>
      <c r="V44" s="27">
        <v>31.149655172413791</v>
      </c>
      <c r="W44" s="27">
        <v>27.582608695652173</v>
      </c>
      <c r="X44" s="27">
        <v>30.765217391304347</v>
      </c>
      <c r="Y44" s="27">
        <v>30.587333333333333</v>
      </c>
      <c r="Z44" s="27" t="s">
        <v>532</v>
      </c>
      <c r="AA44" s="27" t="s">
        <v>532</v>
      </c>
      <c r="AB44" s="77"/>
    </row>
    <row r="45" spans="1:28" x14ac:dyDescent="0.25">
      <c r="A45" s="4" t="s">
        <v>81</v>
      </c>
      <c r="B45" s="4" t="s">
        <v>81</v>
      </c>
      <c r="C45" s="27">
        <v>0</v>
      </c>
      <c r="D45" s="27">
        <v>0</v>
      </c>
      <c r="E45" s="27">
        <v>0</v>
      </c>
      <c r="F45" s="27">
        <v>0</v>
      </c>
      <c r="G45" s="27">
        <v>0</v>
      </c>
      <c r="H45" s="27">
        <v>0</v>
      </c>
      <c r="I45" s="27">
        <v>0</v>
      </c>
      <c r="J45" s="27">
        <v>0</v>
      </c>
      <c r="K45" s="27">
        <v>0</v>
      </c>
      <c r="L45" s="27">
        <v>5.0185416549658584</v>
      </c>
      <c r="M45" s="27">
        <v>6.179279569892473</v>
      </c>
      <c r="N45" s="27">
        <v>11.951685393258426</v>
      </c>
      <c r="O45" s="27">
        <v>11.836514606741574</v>
      </c>
      <c r="P45" s="27">
        <v>12.582635051546392</v>
      </c>
      <c r="Q45" s="27">
        <v>12.721739130434784</v>
      </c>
      <c r="R45" s="27">
        <v>12.8182472</v>
      </c>
      <c r="S45" s="27">
        <v>12.085653465346535</v>
      </c>
      <c r="T45" s="27">
        <v>13.997142857142858</v>
      </c>
      <c r="U45" s="27">
        <v>13.826666666666666</v>
      </c>
      <c r="V45" s="27">
        <v>11.424444444444443</v>
      </c>
      <c r="W45" s="27">
        <v>11.59595744680851</v>
      </c>
      <c r="X45" s="27">
        <v>12.526989247311828</v>
      </c>
      <c r="Y45" s="27" t="s">
        <v>532</v>
      </c>
      <c r="Z45" s="27" t="s">
        <v>532</v>
      </c>
      <c r="AA45" s="27" t="s">
        <v>532</v>
      </c>
      <c r="AB45" s="77"/>
    </row>
    <row r="46" spans="1:28" x14ac:dyDescent="0.25">
      <c r="A46" s="4" t="s">
        <v>30</v>
      </c>
      <c r="B46" s="4" t="s">
        <v>30</v>
      </c>
      <c r="C46" s="27">
        <v>0</v>
      </c>
      <c r="D46" s="27">
        <v>0</v>
      </c>
      <c r="E46" s="27">
        <v>0</v>
      </c>
      <c r="F46" s="27">
        <v>10.446808510638299</v>
      </c>
      <c r="G46" s="27">
        <v>39.765517241379314</v>
      </c>
      <c r="H46" s="27">
        <v>47.332323232323233</v>
      </c>
      <c r="I46" s="27">
        <v>51.189361702127663</v>
      </c>
      <c r="J46" s="27">
        <v>51.728571428571428</v>
      </c>
      <c r="K46" s="27">
        <v>50.256</v>
      </c>
      <c r="L46" s="27">
        <v>49.530614285714286</v>
      </c>
      <c r="M46" s="27">
        <v>50.980425531914889</v>
      </c>
      <c r="N46" s="27">
        <v>51.733333333333334</v>
      </c>
      <c r="O46" s="27">
        <v>49.762471910112353</v>
      </c>
      <c r="P46" s="27">
        <v>44.425714285714278</v>
      </c>
      <c r="Q46" s="27">
        <v>44.253478260869571</v>
      </c>
      <c r="R46" s="27">
        <v>43.265483870967742</v>
      </c>
      <c r="S46" s="27">
        <v>38.729702970297026</v>
      </c>
      <c r="T46" s="27">
        <v>40.47</v>
      </c>
      <c r="U46" s="27">
        <v>39.789397590361446</v>
      </c>
      <c r="V46" s="27">
        <v>37.026363636363634</v>
      </c>
      <c r="W46" s="27">
        <v>37.370430107526879</v>
      </c>
      <c r="X46" s="27">
        <v>39.775384615384617</v>
      </c>
      <c r="Y46" s="27">
        <v>0</v>
      </c>
      <c r="Z46" s="27" t="s">
        <v>532</v>
      </c>
      <c r="AA46" s="27" t="s">
        <v>532</v>
      </c>
      <c r="AB46" s="77"/>
    </row>
    <row r="47" spans="1:28" x14ac:dyDescent="0.25">
      <c r="A47" s="4" t="s">
        <v>31</v>
      </c>
      <c r="B47" s="32" t="s">
        <v>369</v>
      </c>
      <c r="C47" s="27">
        <v>16.017431192660549</v>
      </c>
      <c r="D47" s="27">
        <v>17.128631578947367</v>
      </c>
      <c r="E47" s="27">
        <v>16</v>
      </c>
      <c r="F47" s="27">
        <v>15.106060606060606</v>
      </c>
      <c r="G47" s="27">
        <v>15.913043478260871</v>
      </c>
      <c r="H47" s="27">
        <v>15.780392156862744</v>
      </c>
      <c r="I47" s="27">
        <v>16.346391752577318</v>
      </c>
      <c r="J47" s="27">
        <v>16.346391752577318</v>
      </c>
      <c r="K47" s="27">
        <v>16.493425000000002</v>
      </c>
      <c r="L47" s="27">
        <v>16.292842553191491</v>
      </c>
      <c r="M47" s="27">
        <v>12.958122222222222</v>
      </c>
      <c r="N47" s="27">
        <v>15.095638297872339</v>
      </c>
      <c r="O47" s="27">
        <v>14.982368421052632</v>
      </c>
      <c r="P47" s="27">
        <v>17</v>
      </c>
      <c r="Q47" s="27">
        <v>16.178421052631577</v>
      </c>
      <c r="R47" s="27">
        <v>15.396923076923077</v>
      </c>
      <c r="S47" s="27">
        <v>16.5</v>
      </c>
      <c r="T47" s="27">
        <v>16.981250000000003</v>
      </c>
      <c r="U47" s="27">
        <v>15.884090909090908</v>
      </c>
      <c r="V47" s="27">
        <v>16.103181818181817</v>
      </c>
      <c r="W47" s="27">
        <v>17.186086956521738</v>
      </c>
      <c r="X47" s="27">
        <v>18.699787234042553</v>
      </c>
      <c r="Y47" s="27">
        <v>19.013191489361702</v>
      </c>
      <c r="Z47" s="27" t="s">
        <v>532</v>
      </c>
      <c r="AA47" s="27" t="s">
        <v>532</v>
      </c>
      <c r="AB47" s="77"/>
    </row>
    <row r="48" spans="1:28" x14ac:dyDescent="0.25">
      <c r="A48" s="4" t="s">
        <v>249</v>
      </c>
      <c r="B48" s="4" t="s">
        <v>489</v>
      </c>
      <c r="C48" s="27">
        <v>0</v>
      </c>
      <c r="D48" s="27">
        <v>0</v>
      </c>
      <c r="E48" s="27">
        <v>0</v>
      </c>
      <c r="F48" s="27">
        <v>0</v>
      </c>
      <c r="G48" s="27">
        <v>0</v>
      </c>
      <c r="H48" s="27">
        <v>0</v>
      </c>
      <c r="I48" s="27">
        <v>0</v>
      </c>
      <c r="J48" s="27">
        <v>0</v>
      </c>
      <c r="K48" s="27">
        <v>0</v>
      </c>
      <c r="L48" s="27">
        <v>0</v>
      </c>
      <c r="M48" s="27">
        <v>30.485849462365589</v>
      </c>
      <c r="N48" s="27">
        <v>31.212444444444444</v>
      </c>
      <c r="O48" s="27">
        <v>31.074382022471912</v>
      </c>
      <c r="P48" s="27">
        <v>30.342989690721652</v>
      </c>
      <c r="Q48" s="27">
        <v>32.64115044247788</v>
      </c>
      <c r="R48" s="27">
        <v>15.474516129032256</v>
      </c>
      <c r="S48" s="27">
        <v>14.60252525252525</v>
      </c>
      <c r="T48" s="27">
        <v>15.849166666666667</v>
      </c>
      <c r="U48" s="27">
        <v>14.959999999999999</v>
      </c>
      <c r="V48" s="27">
        <v>13.364545454545453</v>
      </c>
      <c r="W48" s="27">
        <v>15.170434782608696</v>
      </c>
      <c r="X48" s="27">
        <v>15.52</v>
      </c>
      <c r="Y48" s="27">
        <v>15.86314606741573</v>
      </c>
      <c r="Z48" s="27" t="s">
        <v>532</v>
      </c>
      <c r="AA48" s="27" t="s">
        <v>532</v>
      </c>
      <c r="AB48" s="77"/>
    </row>
    <row r="49" spans="1:28" x14ac:dyDescent="0.25">
      <c r="A49" s="4" t="s">
        <v>392</v>
      </c>
      <c r="B49" s="4" t="s">
        <v>159</v>
      </c>
      <c r="C49" s="27">
        <v>0</v>
      </c>
      <c r="D49" s="27">
        <v>3.2024848484848487</v>
      </c>
      <c r="E49" s="27">
        <v>8.9356376237623767</v>
      </c>
      <c r="F49" s="27">
        <v>9.4021276595744681</v>
      </c>
      <c r="G49" s="27">
        <v>0</v>
      </c>
      <c r="H49" s="27">
        <v>0</v>
      </c>
      <c r="I49" s="27">
        <v>0</v>
      </c>
      <c r="J49" s="27">
        <v>0</v>
      </c>
      <c r="K49" s="27">
        <v>0</v>
      </c>
      <c r="L49" s="27">
        <v>0</v>
      </c>
      <c r="M49" s="27">
        <v>0</v>
      </c>
      <c r="N49" s="27">
        <v>0</v>
      </c>
      <c r="O49" s="27">
        <v>0</v>
      </c>
      <c r="P49" s="27">
        <v>0</v>
      </c>
      <c r="Q49" s="27">
        <v>0</v>
      </c>
      <c r="R49" s="27">
        <v>0</v>
      </c>
      <c r="S49" s="27" t="s">
        <v>532</v>
      </c>
      <c r="T49" s="27" t="s">
        <v>532</v>
      </c>
      <c r="U49" s="27" t="s">
        <v>532</v>
      </c>
      <c r="V49" s="27" t="s">
        <v>532</v>
      </c>
      <c r="W49" s="27" t="s">
        <v>532</v>
      </c>
      <c r="X49" s="27" t="s">
        <v>532</v>
      </c>
      <c r="Y49" s="27" t="s">
        <v>532</v>
      </c>
      <c r="Z49" s="27" t="s">
        <v>532</v>
      </c>
      <c r="AA49" s="27" t="s">
        <v>532</v>
      </c>
      <c r="AB49" s="77"/>
    </row>
    <row r="50" spans="1:28" x14ac:dyDescent="0.25">
      <c r="A50" s="4" t="s">
        <v>263</v>
      </c>
      <c r="B50" s="12" t="s">
        <v>260</v>
      </c>
      <c r="C50" s="27">
        <v>0</v>
      </c>
      <c r="D50" s="27">
        <v>0</v>
      </c>
      <c r="E50" s="27">
        <v>0</v>
      </c>
      <c r="F50" s="27">
        <v>5</v>
      </c>
      <c r="G50" s="27">
        <v>5.3888888888888893</v>
      </c>
      <c r="H50" s="27">
        <v>6.3290000000000006</v>
      </c>
      <c r="I50" s="27">
        <v>6.1298969072164944</v>
      </c>
      <c r="J50" s="27">
        <v>6.1749999999999989</v>
      </c>
      <c r="K50" s="27">
        <v>6.2974971428571429</v>
      </c>
      <c r="L50" s="27">
        <v>6.0665826086956516</v>
      </c>
      <c r="M50" s="27">
        <v>7.2531652173913042</v>
      </c>
      <c r="N50" s="27">
        <v>8.1478064516129027</v>
      </c>
      <c r="O50" s="27">
        <v>8.208862365591397</v>
      </c>
      <c r="P50" s="27">
        <v>8.0595142857142861</v>
      </c>
      <c r="Q50" s="27">
        <v>8.2174684684684678</v>
      </c>
      <c r="R50" s="27">
        <v>8.3269111111111105</v>
      </c>
      <c r="S50" s="27">
        <v>8.27</v>
      </c>
      <c r="T50" s="27">
        <v>8.3699426086956521</v>
      </c>
      <c r="U50" s="27">
        <v>8.1824888888888871</v>
      </c>
      <c r="V50" s="27">
        <v>7.7984597701149418</v>
      </c>
      <c r="W50" s="27">
        <v>8.0202958333333338</v>
      </c>
      <c r="X50" s="27">
        <v>8.1335571428571427</v>
      </c>
      <c r="Y50" s="27">
        <v>8.0260783505154638</v>
      </c>
      <c r="Z50" s="27" t="s">
        <v>532</v>
      </c>
      <c r="AA50" s="27" t="s">
        <v>532</v>
      </c>
      <c r="AB50" s="77"/>
    </row>
    <row r="51" spans="1:28" x14ac:dyDescent="0.25">
      <c r="A51" s="4" t="s">
        <v>264</v>
      </c>
      <c r="B51" s="12" t="s">
        <v>260</v>
      </c>
      <c r="C51" s="27">
        <v>0</v>
      </c>
      <c r="D51" s="27">
        <v>0</v>
      </c>
      <c r="E51" s="27">
        <v>0</v>
      </c>
      <c r="F51" s="27">
        <v>11</v>
      </c>
      <c r="G51" s="27">
        <v>11.855555555555556</v>
      </c>
      <c r="H51" s="27">
        <v>13.954000000000001</v>
      </c>
      <c r="I51" s="27">
        <v>13.281443298969073</v>
      </c>
      <c r="J51" s="27">
        <v>13.379166666666666</v>
      </c>
      <c r="K51" s="27">
        <v>13.44253142857143</v>
      </c>
      <c r="L51" s="27">
        <v>13.019309565217391</v>
      </c>
      <c r="M51" s="27">
        <v>14.425704347826088</v>
      </c>
      <c r="N51" s="27">
        <v>15.053440860215053</v>
      </c>
      <c r="O51" s="27">
        <v>14.95027741935484</v>
      </c>
      <c r="P51" s="27">
        <v>14.860300000000001</v>
      </c>
      <c r="Q51" s="27">
        <v>14.518768468468469</v>
      </c>
      <c r="R51" s="27">
        <v>14.073622222222221</v>
      </c>
      <c r="S51" s="27">
        <v>14.64</v>
      </c>
      <c r="T51" s="27">
        <v>14.956139130434785</v>
      </c>
      <c r="U51" s="27">
        <v>14.921833333333334</v>
      </c>
      <c r="V51" s="27">
        <v>13.807471264367816</v>
      </c>
      <c r="W51" s="27">
        <v>14.785008333333334</v>
      </c>
      <c r="X51" s="27">
        <v>15.35222857142857</v>
      </c>
      <c r="Y51" s="27">
        <v>15.835567010309278</v>
      </c>
      <c r="Z51" s="27" t="s">
        <v>532</v>
      </c>
      <c r="AA51" s="27" t="s">
        <v>532</v>
      </c>
      <c r="AB51" s="77"/>
    </row>
    <row r="52" spans="1:28" x14ac:dyDescent="0.25">
      <c r="A52" s="4" t="s">
        <v>265</v>
      </c>
      <c r="B52" s="4" t="s">
        <v>229</v>
      </c>
      <c r="C52" s="27">
        <v>0</v>
      </c>
      <c r="D52" s="27">
        <v>0</v>
      </c>
      <c r="E52" s="27">
        <v>0</v>
      </c>
      <c r="F52" s="27">
        <v>0</v>
      </c>
      <c r="G52" s="27">
        <v>0</v>
      </c>
      <c r="H52" s="27">
        <v>1.3029069306930694</v>
      </c>
      <c r="I52" s="27">
        <v>7.0494949494949495</v>
      </c>
      <c r="J52" s="27">
        <v>8.2333333333333343</v>
      </c>
      <c r="K52" s="27">
        <v>8.4672490909090907</v>
      </c>
      <c r="L52" s="27">
        <v>8.4416117204301067</v>
      </c>
      <c r="M52" s="27">
        <v>8.7067838709677421</v>
      </c>
      <c r="N52" s="27">
        <v>8.9699559139784952</v>
      </c>
      <c r="O52" s="27">
        <v>9.0078526881720418</v>
      </c>
      <c r="P52" s="27">
        <v>9.3324428571428566</v>
      </c>
      <c r="Q52" s="27">
        <v>8.7190783783783772</v>
      </c>
      <c r="R52" s="27">
        <v>8.7634153846153851</v>
      </c>
      <c r="S52" s="27">
        <v>10.35</v>
      </c>
      <c r="T52" s="27">
        <v>10.239497849462365</v>
      </c>
      <c r="U52" s="27">
        <v>10.453366666666668</v>
      </c>
      <c r="V52" s="27">
        <v>10.589759090909091</v>
      </c>
      <c r="W52" s="27">
        <v>11.610024742268042</v>
      </c>
      <c r="X52" s="27">
        <v>10.808228571428572</v>
      </c>
      <c r="Y52" s="27">
        <v>11.017353535353536</v>
      </c>
      <c r="Z52" s="27" t="s">
        <v>532</v>
      </c>
      <c r="AA52" s="27" t="s">
        <v>532</v>
      </c>
      <c r="AB52" s="77"/>
    </row>
    <row r="53" spans="1:28" x14ac:dyDescent="0.25">
      <c r="A53" s="4" t="s">
        <v>62</v>
      </c>
      <c r="B53" s="12" t="s">
        <v>439</v>
      </c>
      <c r="C53" s="27">
        <v>17.281810810810811</v>
      </c>
      <c r="D53" s="27">
        <v>19.550263636363638</v>
      </c>
      <c r="E53" s="27">
        <v>18.739215686274509</v>
      </c>
      <c r="F53" s="27">
        <v>17.764797872340427</v>
      </c>
      <c r="G53" s="27">
        <v>21.90909090909091</v>
      </c>
      <c r="H53" s="27">
        <v>20.285714285714288</v>
      </c>
      <c r="I53" s="27">
        <v>23.90659793814433</v>
      </c>
      <c r="J53" s="27">
        <v>23.867575757575757</v>
      </c>
      <c r="K53" s="27">
        <v>28.919314285714286</v>
      </c>
      <c r="L53" s="27">
        <v>26.496499999999997</v>
      </c>
      <c r="M53" s="27">
        <v>23.790752688172045</v>
      </c>
      <c r="N53" s="27">
        <v>23.689217391304346</v>
      </c>
      <c r="O53" s="27">
        <v>29.46772727272727</v>
      </c>
      <c r="P53" s="27">
        <v>31.671134020618556</v>
      </c>
      <c r="Q53" s="27">
        <v>33.685897435897438</v>
      </c>
      <c r="R53" s="27">
        <v>40.416666666666664</v>
      </c>
      <c r="S53" s="27">
        <v>34</v>
      </c>
      <c r="T53" s="27">
        <v>33.859583333333333</v>
      </c>
      <c r="U53" s="27">
        <v>28.810454545454547</v>
      </c>
      <c r="V53" s="27">
        <v>33.027471264367811</v>
      </c>
      <c r="W53" s="27">
        <v>34.159999999999997</v>
      </c>
      <c r="X53" s="27">
        <v>34.796521739130426</v>
      </c>
      <c r="Y53" s="27">
        <v>35.027777777777779</v>
      </c>
      <c r="Z53" s="27" t="s">
        <v>532</v>
      </c>
      <c r="AA53" s="27" t="s">
        <v>532</v>
      </c>
      <c r="AB53" s="77"/>
    </row>
    <row r="54" spans="1:28" x14ac:dyDescent="0.25">
      <c r="A54" s="4" t="s">
        <v>482</v>
      </c>
      <c r="B54" s="11" t="s">
        <v>125</v>
      </c>
      <c r="C54" s="27">
        <v>0</v>
      </c>
      <c r="D54" s="27">
        <v>0</v>
      </c>
      <c r="E54" s="27">
        <v>0</v>
      </c>
      <c r="F54" s="27">
        <v>0</v>
      </c>
      <c r="G54" s="27">
        <v>0</v>
      </c>
      <c r="H54" s="27">
        <v>0</v>
      </c>
      <c r="I54" s="27">
        <v>0</v>
      </c>
      <c r="J54" s="27">
        <v>0</v>
      </c>
      <c r="K54" s="27">
        <v>0</v>
      </c>
      <c r="L54" s="27">
        <v>0</v>
      </c>
      <c r="M54" s="27">
        <v>0</v>
      </c>
      <c r="N54" s="27">
        <v>0</v>
      </c>
      <c r="O54" s="27">
        <v>0</v>
      </c>
      <c r="P54" s="27">
        <v>0</v>
      </c>
      <c r="Q54" s="27">
        <v>0</v>
      </c>
      <c r="R54" s="27">
        <v>2.0454384615384615</v>
      </c>
      <c r="S54" s="27">
        <v>2.06</v>
      </c>
      <c r="T54" s="27">
        <v>2.0767947368421051</v>
      </c>
      <c r="U54" s="27">
        <v>2.2988999999999997</v>
      </c>
      <c r="V54" s="27">
        <v>2.7275150537634412</v>
      </c>
      <c r="W54" s="27">
        <v>2.6562886597938147</v>
      </c>
      <c r="X54" s="27">
        <v>2.3162626262626262</v>
      </c>
      <c r="Y54" s="27">
        <v>0</v>
      </c>
      <c r="Z54" s="27" t="s">
        <v>532</v>
      </c>
      <c r="AA54" s="27" t="s">
        <v>532</v>
      </c>
      <c r="AB54" s="77"/>
    </row>
    <row r="55" spans="1:28" x14ac:dyDescent="0.25">
      <c r="A55" s="4" t="s">
        <v>543</v>
      </c>
      <c r="B55" s="4" t="s">
        <v>334</v>
      </c>
      <c r="C55" s="27">
        <v>0</v>
      </c>
      <c r="D55" s="27">
        <v>0</v>
      </c>
      <c r="E55" s="27">
        <v>0</v>
      </c>
      <c r="F55" s="27">
        <v>0</v>
      </c>
      <c r="G55" s="27">
        <v>0</v>
      </c>
      <c r="H55" s="27">
        <v>0</v>
      </c>
      <c r="I55" s="27">
        <v>0</v>
      </c>
      <c r="J55" s="27">
        <v>0</v>
      </c>
      <c r="K55" s="27">
        <v>0</v>
      </c>
      <c r="L55" s="27">
        <v>0</v>
      </c>
      <c r="M55" s="27">
        <v>0</v>
      </c>
      <c r="N55" s="27">
        <v>0</v>
      </c>
      <c r="O55" s="27">
        <v>0</v>
      </c>
      <c r="P55" s="27">
        <v>0</v>
      </c>
      <c r="Q55" s="27">
        <v>0</v>
      </c>
      <c r="R55" s="27">
        <v>0</v>
      </c>
      <c r="S55" s="27">
        <v>2</v>
      </c>
      <c r="T55" s="27">
        <v>2.0736842105263156</v>
      </c>
      <c r="U55" s="27">
        <v>2.0122292134831463</v>
      </c>
      <c r="V55" s="27">
        <v>1.9915853932584269</v>
      </c>
      <c r="W55" s="27">
        <v>1.8443096774193548</v>
      </c>
      <c r="X55" s="27">
        <v>1.8804255319148937</v>
      </c>
      <c r="Y55" s="27">
        <v>0</v>
      </c>
      <c r="Z55" s="27" t="s">
        <v>532</v>
      </c>
      <c r="AA55" s="27" t="s">
        <v>532</v>
      </c>
      <c r="AB55" s="77"/>
    </row>
    <row r="56" spans="1:28" x14ac:dyDescent="0.25">
      <c r="A56" s="4" t="s">
        <v>63</v>
      </c>
      <c r="B56" s="11" t="s">
        <v>125</v>
      </c>
      <c r="C56" s="27">
        <v>0</v>
      </c>
      <c r="D56" s="27">
        <v>0</v>
      </c>
      <c r="E56" s="27">
        <v>0</v>
      </c>
      <c r="F56" s="27">
        <v>0</v>
      </c>
      <c r="G56" s="27">
        <v>0</v>
      </c>
      <c r="H56" s="27">
        <v>0</v>
      </c>
      <c r="I56" s="27">
        <v>0</v>
      </c>
      <c r="J56" s="27">
        <v>0</v>
      </c>
      <c r="K56" s="27">
        <v>0</v>
      </c>
      <c r="L56" s="27">
        <v>0</v>
      </c>
      <c r="M56" s="27">
        <v>10.47846153846154</v>
      </c>
      <c r="N56" s="27">
        <v>9.2636559139784946</v>
      </c>
      <c r="O56" s="27">
        <v>8.8746153846153852</v>
      </c>
      <c r="P56" s="27">
        <v>0</v>
      </c>
      <c r="Q56" s="27">
        <v>0</v>
      </c>
      <c r="R56" s="27">
        <v>0</v>
      </c>
      <c r="S56" s="27" t="s">
        <v>532</v>
      </c>
      <c r="T56" s="27" t="s">
        <v>532</v>
      </c>
      <c r="U56" s="27">
        <v>0</v>
      </c>
      <c r="V56" s="27" t="s">
        <v>532</v>
      </c>
      <c r="W56" s="27" t="s">
        <v>532</v>
      </c>
      <c r="X56" s="27" t="s">
        <v>532</v>
      </c>
      <c r="Y56" s="27" t="s">
        <v>532</v>
      </c>
      <c r="Z56" s="27" t="s">
        <v>532</v>
      </c>
      <c r="AA56" s="27" t="s">
        <v>532</v>
      </c>
      <c r="AB56" s="77"/>
    </row>
    <row r="57" spans="1:28" x14ac:dyDescent="0.25">
      <c r="A57" s="4" t="s">
        <v>393</v>
      </c>
      <c r="B57" s="4" t="s">
        <v>442</v>
      </c>
      <c r="C57" s="27">
        <v>4.8020540540540537</v>
      </c>
      <c r="D57" s="27">
        <v>5.1209545454545458</v>
      </c>
      <c r="E57" s="27">
        <v>5.9643742574257423</v>
      </c>
      <c r="F57" s="27">
        <v>5.263440860215054</v>
      </c>
      <c r="G57" s="27">
        <v>8.8367816091954019</v>
      </c>
      <c r="H57" s="27">
        <v>8.1142857142857139</v>
      </c>
      <c r="I57" s="27">
        <v>0</v>
      </c>
      <c r="J57" s="27">
        <v>0</v>
      </c>
      <c r="K57" s="27">
        <v>0</v>
      </c>
      <c r="L57" s="27">
        <v>0</v>
      </c>
      <c r="M57" s="27">
        <v>0</v>
      </c>
      <c r="N57" s="27">
        <v>0</v>
      </c>
      <c r="O57" s="27">
        <v>0</v>
      </c>
      <c r="P57" s="27">
        <v>0</v>
      </c>
      <c r="Q57" s="27">
        <v>0</v>
      </c>
      <c r="R57" s="27">
        <v>0</v>
      </c>
      <c r="S57" s="27" t="s">
        <v>532</v>
      </c>
      <c r="T57" s="27" t="s">
        <v>532</v>
      </c>
      <c r="U57" s="27" t="s">
        <v>532</v>
      </c>
      <c r="V57" s="27" t="s">
        <v>532</v>
      </c>
      <c r="W57" s="27" t="s">
        <v>532</v>
      </c>
      <c r="X57" s="27" t="s">
        <v>532</v>
      </c>
      <c r="Y57" s="27" t="s">
        <v>532</v>
      </c>
      <c r="Z57" s="27" t="s">
        <v>532</v>
      </c>
      <c r="AA57" s="27" t="s">
        <v>532</v>
      </c>
      <c r="AB57" s="77"/>
    </row>
    <row r="58" spans="1:28" x14ac:dyDescent="0.25">
      <c r="A58" s="4" t="s">
        <v>114</v>
      </c>
      <c r="B58" s="4" t="s">
        <v>114</v>
      </c>
      <c r="C58" s="27">
        <v>0</v>
      </c>
      <c r="D58" s="27">
        <v>0</v>
      </c>
      <c r="E58" s="27">
        <v>0</v>
      </c>
      <c r="F58" s="27">
        <v>0</v>
      </c>
      <c r="G58" s="27">
        <v>0</v>
      </c>
      <c r="H58" s="27">
        <v>0</v>
      </c>
      <c r="I58" s="27">
        <v>0</v>
      </c>
      <c r="J58" s="27">
        <v>0</v>
      </c>
      <c r="K58" s="27">
        <v>0</v>
      </c>
      <c r="L58" s="27">
        <v>0</v>
      </c>
      <c r="M58" s="27">
        <v>0</v>
      </c>
      <c r="N58" s="27">
        <v>0</v>
      </c>
      <c r="O58" s="27">
        <v>0</v>
      </c>
      <c r="P58" s="27">
        <v>14.6</v>
      </c>
      <c r="Q58" s="27">
        <v>15.509496551724141</v>
      </c>
      <c r="R58" s="27">
        <v>14.77048695652174</v>
      </c>
      <c r="S58" s="27">
        <v>15.04</v>
      </c>
      <c r="T58" s="27">
        <v>15.034066666666668</v>
      </c>
      <c r="U58" s="27">
        <v>14.411559550561797</v>
      </c>
      <c r="V58" s="27">
        <v>14.793577777777779</v>
      </c>
      <c r="W58" s="27">
        <v>14.764425000000001</v>
      </c>
      <c r="X58" s="27">
        <v>14.597489898989899</v>
      </c>
      <c r="Y58" s="27">
        <v>14.904646464646465</v>
      </c>
      <c r="Z58" s="27" t="s">
        <v>532</v>
      </c>
      <c r="AA58" s="27" t="s">
        <v>532</v>
      </c>
      <c r="AB58" s="77"/>
    </row>
    <row r="59" spans="1:28" x14ac:dyDescent="0.25">
      <c r="A59" s="4" t="s">
        <v>46</v>
      </c>
      <c r="B59" s="4" t="s">
        <v>46</v>
      </c>
      <c r="C59" s="27">
        <v>0</v>
      </c>
      <c r="D59" s="27">
        <v>10.002415789473684</v>
      </c>
      <c r="E59" s="27">
        <v>13.399999999999999</v>
      </c>
      <c r="F59" s="27">
        <v>11.400040404040404</v>
      </c>
      <c r="G59" s="27">
        <v>13.197217391304346</v>
      </c>
      <c r="H59" s="27">
        <v>13.902970297029704</v>
      </c>
      <c r="I59" s="27">
        <v>13.580851063829789</v>
      </c>
      <c r="J59" s="27">
        <v>13.276250000000001</v>
      </c>
      <c r="K59" s="27">
        <v>13.276250000000001</v>
      </c>
      <c r="L59" s="27">
        <v>21.003542059858585</v>
      </c>
      <c r="M59" s="27">
        <v>16.68</v>
      </c>
      <c r="N59" s="27">
        <v>17.132765957446807</v>
      </c>
      <c r="O59" s="27">
        <v>16.737741935483871</v>
      </c>
      <c r="P59" s="27">
        <v>17.242857142857144</v>
      </c>
      <c r="Q59" s="27">
        <v>18.147297297297296</v>
      </c>
      <c r="R59" s="27">
        <v>17.655898876404496</v>
      </c>
      <c r="S59" s="27">
        <v>17.02</v>
      </c>
      <c r="T59" s="27">
        <v>17.028297872340428</v>
      </c>
      <c r="U59" s="27">
        <v>13.690112359550561</v>
      </c>
      <c r="V59" s="27" t="s">
        <v>532</v>
      </c>
      <c r="W59" s="27" t="s">
        <v>532</v>
      </c>
      <c r="X59" s="27">
        <v>0</v>
      </c>
      <c r="Y59" s="27" t="s">
        <v>532</v>
      </c>
      <c r="Z59" s="27" t="s">
        <v>532</v>
      </c>
      <c r="AA59" s="27" t="s">
        <v>532</v>
      </c>
      <c r="AB59" s="77"/>
    </row>
    <row r="60" spans="1:28" x14ac:dyDescent="0.25">
      <c r="A60" s="4" t="s">
        <v>338</v>
      </c>
      <c r="B60" s="4" t="s">
        <v>541</v>
      </c>
      <c r="C60" s="27">
        <v>450.42522522522518</v>
      </c>
      <c r="D60" s="27">
        <v>448.05582828282826</v>
      </c>
      <c r="E60" s="27">
        <v>488.20588235294122</v>
      </c>
      <c r="F60" s="27">
        <v>459.65957446808511</v>
      </c>
      <c r="G60" s="27">
        <v>442.21235955056181</v>
      </c>
      <c r="H60" s="27">
        <v>482.38686868686864</v>
      </c>
      <c r="I60" s="27">
        <v>480.55531134020623</v>
      </c>
      <c r="J60" s="27">
        <v>475</v>
      </c>
      <c r="K60" s="27">
        <v>467.63126868686868</v>
      </c>
      <c r="L60" s="27">
        <v>434.49527853834297</v>
      </c>
      <c r="M60" s="27">
        <v>523.98266382978727</v>
      </c>
      <c r="N60" s="27">
        <v>484.76290322580644</v>
      </c>
      <c r="O60" s="27">
        <v>529.35101123595496</v>
      </c>
      <c r="P60" s="27">
        <v>475.80142857142857</v>
      </c>
      <c r="Q60" s="27">
        <v>486.41655172413789</v>
      </c>
      <c r="R60" s="27">
        <v>477.60347826086957</v>
      </c>
      <c r="S60" s="27">
        <v>480.64554455445545</v>
      </c>
      <c r="T60" s="27">
        <v>489.80871428571425</v>
      </c>
      <c r="U60" s="27">
        <v>490.99696629213486</v>
      </c>
      <c r="V60" s="27">
        <v>493.31333333333333</v>
      </c>
      <c r="W60" s="27">
        <v>502.40595698924733</v>
      </c>
      <c r="X60" s="27">
        <v>503.50075268817204</v>
      </c>
      <c r="Y60" s="27">
        <v>500.237476923077</v>
      </c>
      <c r="Z60" s="27" t="s">
        <v>532</v>
      </c>
      <c r="AA60" s="27" t="s">
        <v>532</v>
      </c>
      <c r="AB60" s="77"/>
    </row>
    <row r="61" spans="1:28" x14ac:dyDescent="0.25">
      <c r="A61" s="4" t="s">
        <v>394</v>
      </c>
      <c r="B61" s="4" t="s">
        <v>156</v>
      </c>
      <c r="C61" s="27">
        <v>0</v>
      </c>
      <c r="D61" s="27">
        <v>0</v>
      </c>
      <c r="E61" s="27">
        <v>0</v>
      </c>
      <c r="F61" s="27">
        <v>0</v>
      </c>
      <c r="G61" s="27">
        <v>0</v>
      </c>
      <c r="H61" s="27">
        <v>0</v>
      </c>
      <c r="I61" s="27">
        <v>0</v>
      </c>
      <c r="J61" s="27">
        <v>0</v>
      </c>
      <c r="K61" s="27">
        <v>0</v>
      </c>
      <c r="L61" s="27">
        <v>3.4828188172043011</v>
      </c>
      <c r="M61" s="27">
        <v>0</v>
      </c>
      <c r="N61" s="27">
        <v>0</v>
      </c>
      <c r="O61" s="27">
        <v>0</v>
      </c>
      <c r="P61" s="27">
        <v>0</v>
      </c>
      <c r="Q61" s="27">
        <v>0</v>
      </c>
      <c r="R61" s="27">
        <v>0</v>
      </c>
      <c r="S61" s="27" t="s">
        <v>532</v>
      </c>
      <c r="T61" s="27" t="s">
        <v>532</v>
      </c>
      <c r="U61" s="27" t="s">
        <v>532</v>
      </c>
      <c r="V61" s="27" t="s">
        <v>532</v>
      </c>
      <c r="W61" s="27" t="s">
        <v>532</v>
      </c>
      <c r="X61" s="27" t="s">
        <v>532</v>
      </c>
      <c r="Y61" s="27" t="s">
        <v>532</v>
      </c>
      <c r="Z61" s="27" t="s">
        <v>532</v>
      </c>
      <c r="AA61" s="27" t="s">
        <v>532</v>
      </c>
      <c r="AB61" s="77"/>
    </row>
    <row r="62" spans="1:28" x14ac:dyDescent="0.25">
      <c r="A62" s="4" t="s">
        <v>178</v>
      </c>
      <c r="B62" s="4" t="s">
        <v>496</v>
      </c>
      <c r="C62" s="27">
        <v>0</v>
      </c>
      <c r="D62" s="27">
        <v>0</v>
      </c>
      <c r="E62" s="27">
        <v>0</v>
      </c>
      <c r="F62" s="27">
        <v>0</v>
      </c>
      <c r="G62" s="27">
        <v>0</v>
      </c>
      <c r="H62" s="27">
        <v>0</v>
      </c>
      <c r="I62" s="27">
        <v>0</v>
      </c>
      <c r="J62" s="27">
        <v>0</v>
      </c>
      <c r="K62" s="27">
        <v>0</v>
      </c>
      <c r="L62" s="27">
        <v>0</v>
      </c>
      <c r="M62" s="27">
        <v>7.0672659574468089</v>
      </c>
      <c r="N62" s="27">
        <v>7.0142368421052623</v>
      </c>
      <c r="O62" s="27">
        <v>7.6129230769230762</v>
      </c>
      <c r="P62" s="27">
        <v>7.5278535353535343</v>
      </c>
      <c r="Q62" s="27">
        <v>7.5447427350427345</v>
      </c>
      <c r="R62" s="27">
        <v>7.4761913978494627</v>
      </c>
      <c r="S62" s="27">
        <v>7.43</v>
      </c>
      <c r="T62" s="27">
        <v>7.6664577319587632</v>
      </c>
      <c r="U62" s="27">
        <v>7.4748126436781615</v>
      </c>
      <c r="V62" s="27">
        <v>7.6056179775280901</v>
      </c>
      <c r="W62" s="27">
        <v>7.9999846153846157</v>
      </c>
      <c r="X62" s="27">
        <v>7.7867826086956526</v>
      </c>
      <c r="Y62" s="27">
        <v>7.5228888888888896</v>
      </c>
      <c r="Z62" s="27" t="s">
        <v>532</v>
      </c>
      <c r="AA62" s="27" t="s">
        <v>532</v>
      </c>
      <c r="AB62" s="77"/>
    </row>
    <row r="63" spans="1:28" x14ac:dyDescent="0.25">
      <c r="A63" s="7" t="s">
        <v>89</v>
      </c>
      <c r="B63" s="11" t="s">
        <v>118</v>
      </c>
      <c r="C63" s="27">
        <v>0</v>
      </c>
      <c r="D63" s="27">
        <v>0</v>
      </c>
      <c r="E63" s="27">
        <v>0</v>
      </c>
      <c r="F63" s="27">
        <v>0</v>
      </c>
      <c r="G63" s="27">
        <v>0</v>
      </c>
      <c r="H63" s="27">
        <v>0</v>
      </c>
      <c r="I63" s="27">
        <v>0</v>
      </c>
      <c r="J63" s="27">
        <v>0</v>
      </c>
      <c r="K63" s="27">
        <v>0</v>
      </c>
      <c r="L63" s="27">
        <v>0</v>
      </c>
      <c r="M63" s="27">
        <v>0</v>
      </c>
      <c r="N63" s="27">
        <v>0</v>
      </c>
      <c r="O63" s="27">
        <v>0</v>
      </c>
      <c r="P63" s="27">
        <v>0</v>
      </c>
      <c r="Q63" s="27">
        <v>0</v>
      </c>
      <c r="R63" s="27">
        <v>0</v>
      </c>
      <c r="S63" s="27">
        <v>7</v>
      </c>
      <c r="T63" s="27">
        <v>7.7085714285714282</v>
      </c>
      <c r="U63" s="27">
        <v>7.9770588235294113</v>
      </c>
      <c r="V63" s="27">
        <v>8.1287344827586203</v>
      </c>
      <c r="W63" s="27">
        <v>8.2529787234042562</v>
      </c>
      <c r="X63" s="27">
        <v>8.2529787234042562</v>
      </c>
      <c r="Y63" s="27">
        <v>8.3688709677419357</v>
      </c>
      <c r="Z63" s="27" t="s">
        <v>532</v>
      </c>
      <c r="AA63" s="27" t="s">
        <v>532</v>
      </c>
      <c r="AB63" s="77"/>
    </row>
    <row r="64" spans="1:28" x14ac:dyDescent="0.25">
      <c r="A64" s="4" t="s">
        <v>95</v>
      </c>
      <c r="B64" s="4" t="s">
        <v>95</v>
      </c>
      <c r="C64" s="27">
        <v>16.854545454545452</v>
      </c>
      <c r="D64" s="27">
        <v>16.456375000000001</v>
      </c>
      <c r="E64" s="27">
        <v>17</v>
      </c>
      <c r="F64" s="27">
        <v>17.242857142857144</v>
      </c>
      <c r="G64" s="27">
        <v>18.176923076923075</v>
      </c>
      <c r="H64" s="27">
        <v>18.739215686274509</v>
      </c>
      <c r="I64" s="27">
        <v>20.141414141414142</v>
      </c>
      <c r="J64" s="27">
        <v>20.583333333333336</v>
      </c>
      <c r="K64" s="27">
        <v>35.547272164948453</v>
      </c>
      <c r="L64" s="27">
        <v>27.988275818545652</v>
      </c>
      <c r="M64" s="27">
        <v>31.952330434782606</v>
      </c>
      <c r="N64" s="27">
        <v>35.28618510638298</v>
      </c>
      <c r="O64" s="27">
        <v>33.867508510638295</v>
      </c>
      <c r="P64" s="27">
        <v>32.741</v>
      </c>
      <c r="Q64" s="27">
        <v>34.646747826086958</v>
      </c>
      <c r="R64" s="27">
        <v>33.026991304347831</v>
      </c>
      <c r="S64" s="27">
        <v>32.771287128712871</v>
      </c>
      <c r="T64" s="27">
        <v>32.932871134020616</v>
      </c>
      <c r="U64" s="27">
        <v>32.115440909090907</v>
      </c>
      <c r="V64" s="27">
        <v>32.654177528089889</v>
      </c>
      <c r="W64" s="27">
        <v>33.536208695652171</v>
      </c>
      <c r="X64" s="27">
        <v>31.899329787234045</v>
      </c>
      <c r="Y64" s="27">
        <v>34.001827956989246</v>
      </c>
      <c r="Z64" s="27" t="s">
        <v>532</v>
      </c>
      <c r="AA64" s="27" t="s">
        <v>532</v>
      </c>
      <c r="AB64" s="77"/>
    </row>
    <row r="65" spans="1:28" x14ac:dyDescent="0.25">
      <c r="A65" s="4" t="s">
        <v>510</v>
      </c>
      <c r="B65" s="4" t="s">
        <v>347</v>
      </c>
      <c r="C65" s="27">
        <v>0</v>
      </c>
      <c r="D65" s="27">
        <v>0</v>
      </c>
      <c r="E65" s="27">
        <v>0</v>
      </c>
      <c r="F65" s="27">
        <v>0</v>
      </c>
      <c r="G65" s="27">
        <v>0</v>
      </c>
      <c r="H65" s="27">
        <v>0</v>
      </c>
      <c r="I65" s="27">
        <v>0</v>
      </c>
      <c r="J65" s="27">
        <v>0</v>
      </c>
      <c r="K65" s="27">
        <v>0</v>
      </c>
      <c r="L65" s="27">
        <v>0</v>
      </c>
      <c r="M65" s="27">
        <v>0</v>
      </c>
      <c r="N65" s="27">
        <v>0</v>
      </c>
      <c r="O65" s="27">
        <v>0</v>
      </c>
      <c r="P65" s="27">
        <v>0.91285714285714303</v>
      </c>
      <c r="Q65" s="27">
        <v>2.0602350877192981</v>
      </c>
      <c r="R65" s="27">
        <v>1.9353076923076924</v>
      </c>
      <c r="S65" s="27">
        <v>1.9166237623762377</v>
      </c>
      <c r="T65" s="27">
        <v>2.637142857142857</v>
      </c>
      <c r="U65" s="27">
        <v>4.344418604651163</v>
      </c>
      <c r="V65" s="27">
        <v>5.3239325842696639</v>
      </c>
      <c r="W65" s="27" t="s">
        <v>532</v>
      </c>
      <c r="X65" s="27" t="s">
        <v>532</v>
      </c>
      <c r="Y65" s="27" t="s">
        <v>532</v>
      </c>
      <c r="Z65" s="27" t="s">
        <v>532</v>
      </c>
      <c r="AA65" s="27" t="s">
        <v>532</v>
      </c>
      <c r="AB65" s="77"/>
    </row>
    <row r="66" spans="1:28" x14ac:dyDescent="0.25">
      <c r="A66" s="4" t="s">
        <v>557</v>
      </c>
      <c r="B66" s="77" t="s">
        <v>503</v>
      </c>
      <c r="C66" s="27">
        <v>0</v>
      </c>
      <c r="D66" s="27">
        <v>0</v>
      </c>
      <c r="E66" s="27">
        <v>0</v>
      </c>
      <c r="F66" s="27">
        <v>0</v>
      </c>
      <c r="G66" s="27">
        <v>0</v>
      </c>
      <c r="H66" s="27">
        <v>0</v>
      </c>
      <c r="I66" s="27">
        <v>0</v>
      </c>
      <c r="J66" s="27">
        <v>0</v>
      </c>
      <c r="K66" s="27">
        <v>0</v>
      </c>
      <c r="L66" s="27">
        <v>0</v>
      </c>
      <c r="M66" s="27">
        <v>0</v>
      </c>
      <c r="N66" s="27">
        <v>0</v>
      </c>
      <c r="O66" s="27">
        <v>0</v>
      </c>
      <c r="P66" s="27">
        <v>0</v>
      </c>
      <c r="Q66" s="27">
        <v>0</v>
      </c>
      <c r="R66" s="27">
        <v>0</v>
      </c>
      <c r="S66" s="27">
        <v>0</v>
      </c>
      <c r="T66" s="27">
        <v>0</v>
      </c>
      <c r="U66" s="27">
        <v>0</v>
      </c>
      <c r="V66" s="27">
        <v>5.1916091954022994</v>
      </c>
      <c r="W66" s="27">
        <v>5.7631538461538456</v>
      </c>
      <c r="X66" s="27">
        <v>5.6669230769230765</v>
      </c>
      <c r="Y66" s="27">
        <v>5.9758426966292131</v>
      </c>
      <c r="Z66" s="27"/>
      <c r="AA66" s="27"/>
      <c r="AB66" s="77"/>
    </row>
    <row r="67" spans="1:28" x14ac:dyDescent="0.25">
      <c r="A67" s="4" t="s">
        <v>511</v>
      </c>
      <c r="B67" s="4" t="s">
        <v>496</v>
      </c>
      <c r="C67" s="27">
        <v>0</v>
      </c>
      <c r="D67" s="27">
        <v>0</v>
      </c>
      <c r="E67" s="27">
        <v>0</v>
      </c>
      <c r="F67" s="27">
        <v>0</v>
      </c>
      <c r="G67" s="27">
        <v>0</v>
      </c>
      <c r="H67" s="27">
        <v>0</v>
      </c>
      <c r="I67" s="27">
        <v>0</v>
      </c>
      <c r="J67" s="27">
        <v>0</v>
      </c>
      <c r="K67" s="27">
        <v>0</v>
      </c>
      <c r="L67" s="27">
        <v>0</v>
      </c>
      <c r="M67" s="27">
        <v>0</v>
      </c>
      <c r="N67" s="27">
        <v>0</v>
      </c>
      <c r="O67" s="27">
        <v>0</v>
      </c>
      <c r="P67" s="27">
        <v>0</v>
      </c>
      <c r="Q67" s="27">
        <v>0</v>
      </c>
      <c r="R67" s="27">
        <v>0</v>
      </c>
      <c r="S67" s="27" t="s">
        <v>532</v>
      </c>
      <c r="T67" s="27">
        <v>11.530336082474225</v>
      </c>
      <c r="U67" s="27">
        <v>11.587229885057472</v>
      </c>
      <c r="V67" s="27">
        <v>12.440617977528088</v>
      </c>
      <c r="W67" s="27">
        <v>12.365653846153847</v>
      </c>
      <c r="X67" s="27">
        <v>12.79408695652174</v>
      </c>
      <c r="Y67" s="27">
        <v>12.200444444444445</v>
      </c>
      <c r="Z67" s="27" t="s">
        <v>532</v>
      </c>
      <c r="AA67" s="27" t="s">
        <v>532</v>
      </c>
      <c r="AB67" s="77"/>
    </row>
    <row r="68" spans="1:28" x14ac:dyDescent="0.25">
      <c r="A68" s="4" t="s">
        <v>90</v>
      </c>
      <c r="B68" s="4" t="s">
        <v>90</v>
      </c>
      <c r="C68" s="27">
        <v>98.646846846846842</v>
      </c>
      <c r="D68" s="27">
        <v>96.779494949494946</v>
      </c>
      <c r="E68" s="27">
        <v>94.32828039215687</v>
      </c>
      <c r="F68" s="27">
        <v>107.80479574468086</v>
      </c>
      <c r="G68" s="27">
        <v>99.686363636363637</v>
      </c>
      <c r="H68" s="27">
        <v>97</v>
      </c>
      <c r="I68" s="27">
        <v>101.33404255319149</v>
      </c>
      <c r="J68" s="27">
        <v>108.52857142857141</v>
      </c>
      <c r="K68" s="27">
        <v>102.682</v>
      </c>
      <c r="L68" s="27">
        <v>116.32595741217264</v>
      </c>
      <c r="M68" s="27">
        <v>98.942161290322574</v>
      </c>
      <c r="N68" s="27">
        <v>99.438461538461539</v>
      </c>
      <c r="O68" s="27">
        <v>105.85384615384615</v>
      </c>
      <c r="P68" s="27">
        <v>105.44514285714286</v>
      </c>
      <c r="Q68" s="27">
        <v>108.96212280701755</v>
      </c>
      <c r="R68" s="27">
        <v>108.30238461538463</v>
      </c>
      <c r="S68" s="27">
        <v>105.26534653465345</v>
      </c>
      <c r="T68" s="27">
        <v>107.49197142857142</v>
      </c>
      <c r="U68" s="27">
        <v>109.22924827586206</v>
      </c>
      <c r="V68" s="27">
        <v>109.75993258426968</v>
      </c>
      <c r="W68" s="27">
        <v>110.26815319148938</v>
      </c>
      <c r="X68" s="27">
        <v>110.9301741935484</v>
      </c>
      <c r="Y68" s="27">
        <v>114.08157692307691</v>
      </c>
      <c r="Z68" s="27" t="s">
        <v>532</v>
      </c>
      <c r="AA68" s="27" t="s">
        <v>532</v>
      </c>
      <c r="AB68" s="77"/>
    </row>
    <row r="69" spans="1:28" x14ac:dyDescent="0.25">
      <c r="A69" s="4" t="s">
        <v>93</v>
      </c>
      <c r="B69" s="10" t="s">
        <v>282</v>
      </c>
      <c r="C69" s="27">
        <v>0</v>
      </c>
      <c r="D69" s="27">
        <v>0</v>
      </c>
      <c r="E69" s="27">
        <v>0</v>
      </c>
      <c r="F69" s="27">
        <v>0</v>
      </c>
      <c r="G69" s="27">
        <v>0</v>
      </c>
      <c r="H69" s="27">
        <v>0</v>
      </c>
      <c r="I69" s="27">
        <v>0</v>
      </c>
      <c r="J69" s="27">
        <v>0</v>
      </c>
      <c r="K69" s="27">
        <v>0</v>
      </c>
      <c r="L69" s="27">
        <v>12.960526315789474</v>
      </c>
      <c r="M69" s="27">
        <v>28.120769230769231</v>
      </c>
      <c r="N69" s="27">
        <v>33.173650000000002</v>
      </c>
      <c r="O69" s="27">
        <v>27.614942528735632</v>
      </c>
      <c r="P69" s="27">
        <v>30.875</v>
      </c>
      <c r="Q69" s="27">
        <v>28.851016949152541</v>
      </c>
      <c r="R69" s="27">
        <v>29.617692307692302</v>
      </c>
      <c r="S69" s="27">
        <v>32.645686274509806</v>
      </c>
      <c r="T69" s="27">
        <v>34.00877777777778</v>
      </c>
      <c r="U69" s="27">
        <v>18.480133333333335</v>
      </c>
      <c r="V69" s="27">
        <v>33.781866666666666</v>
      </c>
      <c r="W69" s="27">
        <v>31.135331578947369</v>
      </c>
      <c r="X69" s="27">
        <v>31.967234042553194</v>
      </c>
      <c r="Y69" s="27">
        <v>0</v>
      </c>
      <c r="Z69" s="27" t="s">
        <v>532</v>
      </c>
      <c r="AA69" s="27" t="s">
        <v>532</v>
      </c>
      <c r="AB69" s="77"/>
    </row>
    <row r="70" spans="1:28" x14ac:dyDescent="0.25">
      <c r="A70" s="4" t="s">
        <v>555</v>
      </c>
      <c r="B70" s="4" t="s">
        <v>186</v>
      </c>
      <c r="C70" s="27">
        <v>0</v>
      </c>
      <c r="D70" s="27">
        <v>0</v>
      </c>
      <c r="E70" s="27">
        <v>0</v>
      </c>
      <c r="F70" s="27">
        <v>0</v>
      </c>
      <c r="G70" s="27">
        <v>0</v>
      </c>
      <c r="H70" s="27">
        <v>0</v>
      </c>
      <c r="I70" s="27">
        <v>0</v>
      </c>
      <c r="J70" s="27">
        <v>0</v>
      </c>
      <c r="K70" s="27">
        <v>0</v>
      </c>
      <c r="L70" s="27">
        <v>0</v>
      </c>
      <c r="M70" s="27">
        <v>0</v>
      </c>
      <c r="N70" s="27">
        <v>0</v>
      </c>
      <c r="O70" s="27">
        <v>0</v>
      </c>
      <c r="P70" s="27">
        <v>0</v>
      </c>
      <c r="Q70" s="27">
        <v>0</v>
      </c>
      <c r="R70" s="27">
        <v>0</v>
      </c>
      <c r="S70" s="27">
        <v>4.2701980198019802</v>
      </c>
      <c r="T70" s="27">
        <v>4.7671428571428578</v>
      </c>
      <c r="U70" s="27">
        <v>5.3929411764705888</v>
      </c>
      <c r="V70" s="27">
        <v>5.8059090909090898</v>
      </c>
      <c r="W70" s="27">
        <v>6.000322580645161</v>
      </c>
      <c r="X70" s="27">
        <v>6.0469565217391299</v>
      </c>
      <c r="Y70" s="27">
        <v>0</v>
      </c>
      <c r="Z70" s="27" t="s">
        <v>532</v>
      </c>
      <c r="AA70" s="27" t="s">
        <v>532</v>
      </c>
      <c r="AB70" s="77"/>
    </row>
    <row r="71" spans="1:28" x14ac:dyDescent="0.25">
      <c r="A71" s="7" t="s">
        <v>97</v>
      </c>
      <c r="B71" s="7" t="s">
        <v>97</v>
      </c>
      <c r="C71" s="27">
        <v>0</v>
      </c>
      <c r="D71" s="27">
        <v>0</v>
      </c>
      <c r="E71" s="27">
        <v>0</v>
      </c>
      <c r="F71" s="27">
        <v>0</v>
      </c>
      <c r="G71" s="27">
        <v>0</v>
      </c>
      <c r="H71" s="27">
        <v>0</v>
      </c>
      <c r="I71" s="27">
        <v>0</v>
      </c>
      <c r="J71" s="27">
        <v>0</v>
      </c>
      <c r="K71" s="27">
        <v>0</v>
      </c>
      <c r="L71" s="27">
        <v>0</v>
      </c>
      <c r="M71" s="27">
        <v>0</v>
      </c>
      <c r="N71" s="27">
        <v>0</v>
      </c>
      <c r="O71" s="27">
        <v>0</v>
      </c>
      <c r="P71" s="27">
        <v>54.162857142857142</v>
      </c>
      <c r="Q71" s="27">
        <v>46.067368421052635</v>
      </c>
      <c r="R71" s="27">
        <v>50.179130434782607</v>
      </c>
      <c r="S71" s="27">
        <v>47</v>
      </c>
      <c r="T71" s="27">
        <v>48.426185567010307</v>
      </c>
      <c r="U71" s="27">
        <v>46.117674418604651</v>
      </c>
      <c r="V71" s="27">
        <v>47.497701149425282</v>
      </c>
      <c r="W71" s="27">
        <v>48.423655913978493</v>
      </c>
      <c r="X71" s="27">
        <v>49.577777777777776</v>
      </c>
      <c r="Y71" s="27">
        <v>50.44</v>
      </c>
      <c r="Z71" s="27" t="s">
        <v>532</v>
      </c>
      <c r="AA71" s="27" t="s">
        <v>532</v>
      </c>
      <c r="AB71" s="77"/>
    </row>
    <row r="72" spans="1:28" x14ac:dyDescent="0.25">
      <c r="A72" s="4" t="s">
        <v>100</v>
      </c>
      <c r="B72" s="4" t="s">
        <v>100</v>
      </c>
      <c r="C72" s="27">
        <v>219.1090909090909</v>
      </c>
      <c r="D72" s="27">
        <v>212.49285714285713</v>
      </c>
      <c r="E72" s="27">
        <v>215.99411764705883</v>
      </c>
      <c r="F72" s="27">
        <v>211.02553191489363</v>
      </c>
      <c r="G72" s="27">
        <v>218.7103448275862</v>
      </c>
      <c r="H72" s="27">
        <v>215.02857142857141</v>
      </c>
      <c r="I72" s="27">
        <v>217.32732164948456</v>
      </c>
      <c r="J72" s="27">
        <v>216.04285714285714</v>
      </c>
      <c r="K72" s="27">
        <v>214.01428571428571</v>
      </c>
      <c r="L72" s="27">
        <v>213.58947368421053</v>
      </c>
      <c r="M72" s="27">
        <v>218.53913043478261</v>
      </c>
      <c r="N72" s="27">
        <v>217.9064516129032</v>
      </c>
      <c r="O72" s="27">
        <v>211.87078651685394</v>
      </c>
      <c r="P72" s="27">
        <v>207.92857142857144</v>
      </c>
      <c r="Q72" s="27">
        <v>212.89487179487179</v>
      </c>
      <c r="R72" s="27">
        <v>208.5</v>
      </c>
      <c r="S72" s="27">
        <v>211</v>
      </c>
      <c r="T72" s="27">
        <v>214.06666666666666</v>
      </c>
      <c r="U72" s="27">
        <v>211.87078651685394</v>
      </c>
      <c r="V72" s="27">
        <v>215.80454545454546</v>
      </c>
      <c r="W72" s="27">
        <v>221.06451612903226</v>
      </c>
      <c r="X72" s="27">
        <v>223.16989247311824</v>
      </c>
      <c r="Y72" s="27">
        <v>225.96521739130435</v>
      </c>
      <c r="Z72" s="27" t="s">
        <v>532</v>
      </c>
      <c r="AA72" s="27" t="s">
        <v>532</v>
      </c>
      <c r="AB72" s="77"/>
    </row>
    <row r="73" spans="1:28" x14ac:dyDescent="0.25">
      <c r="A73" s="4" t="s">
        <v>101</v>
      </c>
      <c r="B73" s="11" t="s">
        <v>495</v>
      </c>
      <c r="C73" s="27">
        <v>660.88567499999999</v>
      </c>
      <c r="D73" s="27">
        <v>677.67802020202009</v>
      </c>
      <c r="E73" s="27">
        <v>683.48823529411766</v>
      </c>
      <c r="F73" s="27">
        <v>654.24736842105267</v>
      </c>
      <c r="G73" s="27">
        <v>657.23563218390802</v>
      </c>
      <c r="H73" s="27">
        <v>666</v>
      </c>
      <c r="I73" s="27">
        <v>679.39690721649481</v>
      </c>
      <c r="J73" s="27">
        <v>678.76565656565651</v>
      </c>
      <c r="K73" s="27">
        <v>672.28817777777772</v>
      </c>
      <c r="L73" s="27">
        <v>673.1935842105263</v>
      </c>
      <c r="M73" s="27">
        <v>687.79697634408592</v>
      </c>
      <c r="N73" s="27">
        <v>727.05422608695642</v>
      </c>
      <c r="O73" s="27">
        <v>726.74396067415728</v>
      </c>
      <c r="P73" s="27">
        <v>722.89650202020198</v>
      </c>
      <c r="Q73" s="27">
        <v>725.96304406779666</v>
      </c>
      <c r="R73" s="27">
        <v>805.51141538461536</v>
      </c>
      <c r="S73" s="27">
        <v>712</v>
      </c>
      <c r="T73" s="27">
        <v>690.63505154639176</v>
      </c>
      <c r="U73" s="27">
        <v>683.12545454545455</v>
      </c>
      <c r="V73" s="27">
        <v>661.49789545454541</v>
      </c>
      <c r="W73" s="27">
        <v>682.07456344086029</v>
      </c>
      <c r="X73" s="27">
        <v>685.00347826086954</v>
      </c>
      <c r="Y73" s="27">
        <v>666.35763478260878</v>
      </c>
      <c r="Z73" s="27" t="s">
        <v>532</v>
      </c>
      <c r="AA73" s="27" t="s">
        <v>532</v>
      </c>
      <c r="AB73" s="77"/>
    </row>
    <row r="74" spans="1:28" x14ac:dyDescent="0.25">
      <c r="A74" s="4" t="s">
        <v>197</v>
      </c>
      <c r="B74" s="4" t="s">
        <v>197</v>
      </c>
      <c r="C74" s="27">
        <v>67.243478260869566</v>
      </c>
      <c r="D74" s="27">
        <v>71.218882352941165</v>
      </c>
      <c r="E74" s="27">
        <v>74</v>
      </c>
      <c r="F74" s="27">
        <v>76.726315789473688</v>
      </c>
      <c r="G74" s="27">
        <v>88.73181818181817</v>
      </c>
      <c r="H74" s="27">
        <v>90</v>
      </c>
      <c r="I74" s="27">
        <v>95.065957446808511</v>
      </c>
      <c r="J74" s="27">
        <v>93.657575757575756</v>
      </c>
      <c r="K74" s="27">
        <v>92.43398484848484</v>
      </c>
      <c r="L74" s="27">
        <v>93.103939175257736</v>
      </c>
      <c r="M74" s="27">
        <v>92.710247311827956</v>
      </c>
      <c r="N74" s="27">
        <v>93.11363636363636</v>
      </c>
      <c r="O74" s="27">
        <v>96.156741573033713</v>
      </c>
      <c r="P74" s="27">
        <v>95.524226804123714</v>
      </c>
      <c r="Q74" s="27">
        <v>0</v>
      </c>
      <c r="R74" s="27">
        <v>0</v>
      </c>
      <c r="S74" s="27" t="s">
        <v>532</v>
      </c>
      <c r="T74" s="27" t="s">
        <v>532</v>
      </c>
      <c r="U74" s="27" t="s">
        <v>532</v>
      </c>
      <c r="V74" s="27" t="s">
        <v>532</v>
      </c>
      <c r="W74" s="27" t="s">
        <v>532</v>
      </c>
      <c r="X74" s="27" t="s">
        <v>532</v>
      </c>
      <c r="Y74" s="27" t="s">
        <v>532</v>
      </c>
      <c r="Z74" s="27" t="s">
        <v>532</v>
      </c>
      <c r="AA74" s="27" t="s">
        <v>532</v>
      </c>
      <c r="AB74" s="77"/>
    </row>
    <row r="75" spans="1:28" x14ac:dyDescent="0.25">
      <c r="A75" s="4" t="s">
        <v>533</v>
      </c>
      <c r="B75" s="4" t="s">
        <v>512</v>
      </c>
      <c r="C75" s="27">
        <v>0</v>
      </c>
      <c r="D75" s="27">
        <v>0</v>
      </c>
      <c r="E75" s="27">
        <v>0</v>
      </c>
      <c r="F75" s="27">
        <v>0</v>
      </c>
      <c r="G75" s="27">
        <v>0</v>
      </c>
      <c r="H75" s="27">
        <v>0</v>
      </c>
      <c r="I75" s="27">
        <v>0</v>
      </c>
      <c r="J75" s="27">
        <v>0</v>
      </c>
      <c r="K75" s="27">
        <v>0</v>
      </c>
      <c r="L75" s="27">
        <v>0</v>
      </c>
      <c r="M75" s="27">
        <v>0</v>
      </c>
      <c r="N75" s="27">
        <v>0</v>
      </c>
      <c r="O75" s="27">
        <v>0</v>
      </c>
      <c r="P75" s="27">
        <v>0</v>
      </c>
      <c r="Q75" s="27">
        <v>875.78468965517231</v>
      </c>
      <c r="R75" s="27">
        <v>894.25860215053763</v>
      </c>
      <c r="S75" s="27">
        <v>881.84554455445527</v>
      </c>
      <c r="T75" s="27">
        <v>843.92525252525252</v>
      </c>
      <c r="U75" s="27">
        <v>905.0060606060606</v>
      </c>
      <c r="V75" s="27">
        <v>910.98</v>
      </c>
      <c r="W75" s="27">
        <v>916.98852459016393</v>
      </c>
      <c r="X75" s="27">
        <v>916.33076923076919</v>
      </c>
      <c r="Y75" s="27">
        <v>906.7944866920152</v>
      </c>
      <c r="Z75" s="27" t="s">
        <v>532</v>
      </c>
      <c r="AA75" s="27" t="s">
        <v>532</v>
      </c>
      <c r="AB75" s="77"/>
    </row>
    <row r="76" spans="1:28" x14ac:dyDescent="0.25">
      <c r="A76" s="4" t="s">
        <v>554</v>
      </c>
      <c r="B76" s="4" t="s">
        <v>554</v>
      </c>
      <c r="C76" s="27">
        <v>0</v>
      </c>
      <c r="D76" s="27">
        <v>0</v>
      </c>
      <c r="E76" s="27">
        <v>0</v>
      </c>
      <c r="F76" s="27">
        <v>0</v>
      </c>
      <c r="G76" s="27">
        <v>0</v>
      </c>
      <c r="H76" s="27">
        <v>0</v>
      </c>
      <c r="I76" s="27">
        <v>0</v>
      </c>
      <c r="J76" s="27">
        <v>0</v>
      </c>
      <c r="K76" s="27">
        <v>0</v>
      </c>
      <c r="L76" s="27">
        <v>0</v>
      </c>
      <c r="M76" s="27">
        <v>0</v>
      </c>
      <c r="N76" s="27">
        <v>0</v>
      </c>
      <c r="O76" s="27">
        <v>0</v>
      </c>
      <c r="P76" s="27">
        <v>0</v>
      </c>
      <c r="Q76" s="27">
        <v>0</v>
      </c>
      <c r="R76" s="27">
        <v>0</v>
      </c>
      <c r="S76" s="27" t="s">
        <v>532</v>
      </c>
      <c r="T76" s="27" t="s">
        <v>532</v>
      </c>
      <c r="U76" s="27" t="s">
        <v>532</v>
      </c>
      <c r="V76" s="27" t="s">
        <v>532</v>
      </c>
      <c r="W76" s="27">
        <v>7.88</v>
      </c>
      <c r="X76" s="27">
        <v>6.8948936170212765</v>
      </c>
      <c r="Y76" s="27">
        <v>7.4846153846153847</v>
      </c>
      <c r="Z76" s="27" t="s">
        <v>532</v>
      </c>
      <c r="AA76" s="27" t="s">
        <v>532</v>
      </c>
      <c r="AB76" s="77"/>
    </row>
    <row r="77" spans="1:28" x14ac:dyDescent="0.25">
      <c r="A77" s="4" t="s">
        <v>356</v>
      </c>
      <c r="B77" s="4" t="s">
        <v>356</v>
      </c>
      <c r="C77" s="27">
        <v>96.104587155963301</v>
      </c>
      <c r="D77" s="27">
        <v>92.944041666666678</v>
      </c>
      <c r="E77" s="27">
        <v>99.306930693069305</v>
      </c>
      <c r="F77" s="27">
        <v>99.829166666666666</v>
      </c>
      <c r="G77" s="27">
        <v>107.14597701149425</v>
      </c>
      <c r="H77" s="27">
        <v>109.19499999999999</v>
      </c>
      <c r="I77" s="27">
        <v>102.44285714285715</v>
      </c>
      <c r="J77" s="27">
        <v>107.27319587628867</v>
      </c>
      <c r="K77" s="27">
        <v>101.09528144329897</v>
      </c>
      <c r="L77" s="27">
        <v>94.301911827956985</v>
      </c>
      <c r="M77" s="27">
        <v>100.23838260869564</v>
      </c>
      <c r="N77" s="27">
        <v>94.655615053763441</v>
      </c>
      <c r="O77" s="27">
        <v>96.245555555555555</v>
      </c>
      <c r="P77" s="27">
        <v>97.809728282828274</v>
      </c>
      <c r="Q77" s="27">
        <v>102.15920000000001</v>
      </c>
      <c r="R77" s="27">
        <v>99.01328888888888</v>
      </c>
      <c r="S77" s="27">
        <v>101</v>
      </c>
      <c r="T77" s="27">
        <v>102.06673684210526</v>
      </c>
      <c r="U77" s="27">
        <v>97.265133333333324</v>
      </c>
      <c r="V77" s="27">
        <v>96.293008695652176</v>
      </c>
      <c r="W77" s="27">
        <v>96.607175257731967</v>
      </c>
      <c r="X77" s="27">
        <v>95.889977319587629</v>
      </c>
      <c r="Y77" s="27">
        <v>97.735841666666659</v>
      </c>
      <c r="Z77" s="27" t="s">
        <v>532</v>
      </c>
      <c r="AA77" s="27" t="s">
        <v>532</v>
      </c>
      <c r="AB77" s="77"/>
    </row>
    <row r="78" spans="1:28" x14ac:dyDescent="0.25">
      <c r="A78" s="4" t="s">
        <v>107</v>
      </c>
      <c r="B78" s="4" t="s">
        <v>107</v>
      </c>
      <c r="C78" s="27">
        <v>34.939823008849558</v>
      </c>
      <c r="D78" s="27">
        <v>35.752450980392162</v>
      </c>
      <c r="E78" s="27">
        <v>34.757425742574256</v>
      </c>
      <c r="F78" s="27">
        <v>31.340425531914896</v>
      </c>
      <c r="G78" s="27">
        <v>33.418604651162795</v>
      </c>
      <c r="H78" s="27">
        <v>38</v>
      </c>
      <c r="I78" s="27">
        <v>40.742553191489364</v>
      </c>
      <c r="J78" s="27">
        <v>45.309118181818178</v>
      </c>
      <c r="K78" s="27">
        <v>44.754342857142859</v>
      </c>
      <c r="L78" s="27">
        <v>52.933129166666667</v>
      </c>
      <c r="M78" s="27">
        <v>58.666086956521724</v>
      </c>
      <c r="N78" s="27">
        <v>57.71730909090909</v>
      </c>
      <c r="O78" s="27">
        <v>60.721045454545447</v>
      </c>
      <c r="P78" s="27">
        <v>65.207999999999998</v>
      </c>
      <c r="Q78" s="27">
        <v>69.20520598290598</v>
      </c>
      <c r="R78" s="27">
        <v>67.808660869565216</v>
      </c>
      <c r="S78" s="27">
        <v>65.633980582524273</v>
      </c>
      <c r="T78" s="27">
        <v>64.921820202020186</v>
      </c>
      <c r="U78" s="27">
        <v>63.607010843373494</v>
      </c>
      <c r="V78" s="27">
        <v>63.014717977528086</v>
      </c>
      <c r="W78" s="27">
        <v>64.972956521739135</v>
      </c>
      <c r="X78" s="27">
        <v>66.024666666666661</v>
      </c>
      <c r="Y78" s="27">
        <v>70.241367816091952</v>
      </c>
      <c r="Z78" s="27" t="s">
        <v>532</v>
      </c>
      <c r="AA78" s="27" t="s">
        <v>532</v>
      </c>
      <c r="AB78" s="77"/>
    </row>
    <row r="79" spans="1:28" x14ac:dyDescent="0.25">
      <c r="A79" s="4" t="s">
        <v>105</v>
      </c>
      <c r="B79" s="4" t="s">
        <v>105</v>
      </c>
      <c r="C79" s="27">
        <v>46.531531531531527</v>
      </c>
      <c r="D79" s="27">
        <v>44.462171717171714</v>
      </c>
      <c r="E79" s="27">
        <v>46.698091089108914</v>
      </c>
      <c r="F79" s="27">
        <v>49.768421052631581</v>
      </c>
      <c r="G79" s="27">
        <v>56.334482758620688</v>
      </c>
      <c r="H79" s="27">
        <v>65</v>
      </c>
      <c r="I79" s="27">
        <v>77.306382978723406</v>
      </c>
      <c r="J79" s="27">
        <v>83.775257731958774</v>
      </c>
      <c r="K79" s="27">
        <v>89.0411</v>
      </c>
      <c r="L79" s="27">
        <v>91.499091666666672</v>
      </c>
      <c r="M79" s="27">
        <v>94.741935483870961</v>
      </c>
      <c r="N79" s="27">
        <v>109.06153846153846</v>
      </c>
      <c r="O79" s="27">
        <v>109.93333333333334</v>
      </c>
      <c r="P79" s="27">
        <v>107.51428571428571</v>
      </c>
      <c r="Q79" s="27">
        <v>112.5917435897436</v>
      </c>
      <c r="R79" s="27">
        <v>113.5736923076923</v>
      </c>
      <c r="S79" s="27">
        <v>113.60712871287129</v>
      </c>
      <c r="T79" s="27">
        <v>113.47118571428572</v>
      </c>
      <c r="U79" s="27">
        <v>111.84093023255815</v>
      </c>
      <c r="V79" s="27">
        <v>111.62769230769231</v>
      </c>
      <c r="W79" s="27">
        <v>111.46744680851064</v>
      </c>
      <c r="X79" s="27">
        <v>109.90608695652173</v>
      </c>
      <c r="Y79" s="27">
        <v>110.55846153846154</v>
      </c>
      <c r="Z79" s="27" t="s">
        <v>532</v>
      </c>
      <c r="AA79" s="27" t="s">
        <v>532</v>
      </c>
      <c r="AB79" s="77"/>
    </row>
    <row r="80" spans="1:28" x14ac:dyDescent="0.25">
      <c r="A80" s="4" t="s">
        <v>109</v>
      </c>
      <c r="B80" s="4" t="s">
        <v>109</v>
      </c>
      <c r="C80" s="27">
        <v>132.85045871559632</v>
      </c>
      <c r="D80" s="27">
        <v>148.63131578947369</v>
      </c>
      <c r="E80" s="27">
        <v>170</v>
      </c>
      <c r="F80" s="27">
        <v>193.48333333333335</v>
      </c>
      <c r="G80" s="27">
        <v>198.27727272727273</v>
      </c>
      <c r="H80" s="27">
        <v>228.40594059405942</v>
      </c>
      <c r="I80" s="27">
        <v>245.8456142857143</v>
      </c>
      <c r="J80" s="27">
        <v>266.55416666666667</v>
      </c>
      <c r="K80" s="27">
        <v>274.47874999999999</v>
      </c>
      <c r="L80" s="27">
        <v>256.46220860215055</v>
      </c>
      <c r="M80" s="27">
        <v>268.20584615384615</v>
      </c>
      <c r="N80" s="27">
        <v>275.29565217391303</v>
      </c>
      <c r="O80" s="27">
        <v>272.11923076923074</v>
      </c>
      <c r="P80" s="27">
        <v>283.39142857142855</v>
      </c>
      <c r="Q80" s="27">
        <v>309.32</v>
      </c>
      <c r="R80" s="27">
        <v>301.02333333333331</v>
      </c>
      <c r="S80" s="27">
        <v>286.9043737373737</v>
      </c>
      <c r="T80" s="27">
        <v>310.72778297872344</v>
      </c>
      <c r="U80" s="27">
        <v>297.50354545454547</v>
      </c>
      <c r="V80" s="27">
        <v>358.1994444444444</v>
      </c>
      <c r="W80" s="27">
        <v>362.71319148936169</v>
      </c>
      <c r="X80" s="27">
        <v>376.76762500000001</v>
      </c>
      <c r="Y80" s="27">
        <v>364.94768421052629</v>
      </c>
      <c r="Z80" s="27" t="s">
        <v>532</v>
      </c>
      <c r="AA80" s="27" t="s">
        <v>532</v>
      </c>
      <c r="AB80" s="77"/>
    </row>
    <row r="81" spans="1:28" x14ac:dyDescent="0.25">
      <c r="A81" s="4" t="s">
        <v>245</v>
      </c>
      <c r="B81" s="11" t="s">
        <v>245</v>
      </c>
      <c r="C81" s="27">
        <v>0</v>
      </c>
      <c r="D81" s="27">
        <v>0</v>
      </c>
      <c r="E81" s="27">
        <v>0</v>
      </c>
      <c r="F81" s="27">
        <v>0</v>
      </c>
      <c r="G81" s="27">
        <v>0</v>
      </c>
      <c r="H81" s="27">
        <v>0</v>
      </c>
      <c r="I81" s="27">
        <v>38.542857142857144</v>
      </c>
      <c r="J81" s="27">
        <v>38.822680412371135</v>
      </c>
      <c r="K81" s="27">
        <v>37.59363608247422</v>
      </c>
      <c r="L81" s="27">
        <v>37.586572340425533</v>
      </c>
      <c r="M81" s="27">
        <v>41.161739130434782</v>
      </c>
      <c r="N81" s="27">
        <v>42.675978494623649</v>
      </c>
      <c r="O81" s="27">
        <v>42.419177777777776</v>
      </c>
      <c r="P81" s="27">
        <v>42.649444444444441</v>
      </c>
      <c r="Q81" s="27">
        <v>44.209371794871799</v>
      </c>
      <c r="R81" s="27">
        <v>41.437565217391302</v>
      </c>
      <c r="S81" s="27">
        <v>43</v>
      </c>
      <c r="T81" s="27">
        <v>41.489825000000003</v>
      </c>
      <c r="U81" s="27">
        <v>42.587764367816092</v>
      </c>
      <c r="V81" s="27">
        <v>42.26828888888889</v>
      </c>
      <c r="W81" s="27">
        <v>57.457446808510639</v>
      </c>
      <c r="X81" s="27">
        <v>55.98947368421053</v>
      </c>
      <c r="Y81" s="27" t="s">
        <v>532</v>
      </c>
      <c r="Z81" s="27" t="s">
        <v>532</v>
      </c>
      <c r="AA81" s="27" t="s">
        <v>532</v>
      </c>
      <c r="AB81" s="77"/>
    </row>
    <row r="82" spans="1:28" x14ac:dyDescent="0.25">
      <c r="A82" s="4" t="s">
        <v>112</v>
      </c>
      <c r="B82" s="4" t="s">
        <v>112</v>
      </c>
      <c r="C82" s="27">
        <v>0</v>
      </c>
      <c r="D82" s="27">
        <v>0</v>
      </c>
      <c r="E82" s="27">
        <v>0</v>
      </c>
      <c r="F82" s="27">
        <v>0</v>
      </c>
      <c r="G82" s="27">
        <v>0</v>
      </c>
      <c r="H82" s="27">
        <v>0</v>
      </c>
      <c r="I82" s="27">
        <v>74.099999999999994</v>
      </c>
      <c r="J82" s="27">
        <v>80.436914285714295</v>
      </c>
      <c r="K82" s="27">
        <v>88.612057142857154</v>
      </c>
      <c r="L82" s="27">
        <v>104.65158421052632</v>
      </c>
      <c r="M82" s="27">
        <v>106.32150537634408</v>
      </c>
      <c r="N82" s="27">
        <v>111.2</v>
      </c>
      <c r="O82" s="27">
        <v>114.08426966292134</v>
      </c>
      <c r="P82" s="27">
        <v>123.86969696969697</v>
      </c>
      <c r="Q82" s="27">
        <v>120.58474576271189</v>
      </c>
      <c r="R82" s="27">
        <v>115.47692307692307</v>
      </c>
      <c r="S82" s="27">
        <v>117</v>
      </c>
      <c r="T82" s="27">
        <v>117.48969072164948</v>
      </c>
      <c r="U82" s="27">
        <v>115.02272727272727</v>
      </c>
      <c r="V82" s="27">
        <v>112.83181818181818</v>
      </c>
      <c r="W82" s="27">
        <v>117.00425531914894</v>
      </c>
      <c r="X82" s="27">
        <v>111.78085106382977</v>
      </c>
      <c r="Y82" s="27">
        <v>111.78085106382977</v>
      </c>
      <c r="Z82" s="27" t="s">
        <v>532</v>
      </c>
      <c r="AA82" s="27" t="s">
        <v>532</v>
      </c>
      <c r="AB82" s="77"/>
    </row>
    <row r="83" spans="1:28" x14ac:dyDescent="0.25">
      <c r="A83" s="4" t="s">
        <v>33</v>
      </c>
      <c r="B83" s="10" t="s">
        <v>34</v>
      </c>
      <c r="C83" s="27">
        <v>0</v>
      </c>
      <c r="D83" s="27">
        <v>0</v>
      </c>
      <c r="E83" s="27">
        <v>0</v>
      </c>
      <c r="F83" s="27">
        <v>0</v>
      </c>
      <c r="G83" s="27">
        <v>0</v>
      </c>
      <c r="H83" s="27">
        <v>0</v>
      </c>
      <c r="I83" s="27">
        <v>0</v>
      </c>
      <c r="J83" s="27">
        <v>0</v>
      </c>
      <c r="K83" s="27">
        <v>2.1640000000000001</v>
      </c>
      <c r="L83" s="27">
        <v>2.5539714285714283</v>
      </c>
      <c r="M83" s="27">
        <v>3.0630042553191492</v>
      </c>
      <c r="N83" s="27">
        <v>3.4467333333333334</v>
      </c>
      <c r="O83" s="27">
        <v>3.9451426966292131</v>
      </c>
      <c r="P83" s="27">
        <v>4.1322000000000001</v>
      </c>
      <c r="Q83" s="27">
        <v>4.6134478260869569</v>
      </c>
      <c r="R83" s="27">
        <v>4.6816173913043482</v>
      </c>
      <c r="S83" s="27">
        <v>4.79</v>
      </c>
      <c r="T83" s="27">
        <v>4.6038428571428573</v>
      </c>
      <c r="U83" s="27">
        <v>4.5952180722891569</v>
      </c>
      <c r="V83" s="27">
        <v>4.650204545454546</v>
      </c>
      <c r="W83" s="27">
        <v>4.8413129032258064</v>
      </c>
      <c r="X83" s="27">
        <v>4.9462615384615383</v>
      </c>
      <c r="Y83" s="27">
        <v>4.9795067415730339</v>
      </c>
      <c r="Z83" s="27" t="s">
        <v>532</v>
      </c>
      <c r="AA83" s="27" t="s">
        <v>532</v>
      </c>
      <c r="AB83" s="77"/>
    </row>
    <row r="84" spans="1:28" x14ac:dyDescent="0.25">
      <c r="A84" s="4" t="s">
        <v>238</v>
      </c>
      <c r="B84" s="4" t="s">
        <v>238</v>
      </c>
      <c r="C84" s="27">
        <v>0</v>
      </c>
      <c r="D84" s="27">
        <v>0</v>
      </c>
      <c r="E84" s="27">
        <v>0</v>
      </c>
      <c r="F84" s="27">
        <v>0</v>
      </c>
      <c r="G84" s="27">
        <v>0</v>
      </c>
      <c r="H84" s="27">
        <v>0</v>
      </c>
      <c r="I84" s="27">
        <v>0</v>
      </c>
      <c r="J84" s="27">
        <v>0</v>
      </c>
      <c r="K84" s="27">
        <v>40.621204040404038</v>
      </c>
      <c r="L84" s="27">
        <v>41.52366</v>
      </c>
      <c r="M84" s="27">
        <v>47.203590322580645</v>
      </c>
      <c r="N84" s="27">
        <v>49.400452173913052</v>
      </c>
      <c r="O84" s="27">
        <v>50.483919101123597</v>
      </c>
      <c r="P84" s="27">
        <v>49.513371428571432</v>
      </c>
      <c r="Q84" s="27">
        <v>49.133800854700858</v>
      </c>
      <c r="R84" s="27">
        <v>47.687692307692309</v>
      </c>
      <c r="S84" s="27">
        <v>49</v>
      </c>
      <c r="T84" s="27">
        <v>49.550000000000004</v>
      </c>
      <c r="U84" s="27">
        <v>49.733636363636364</v>
      </c>
      <c r="V84" s="27">
        <v>49.29545454545454</v>
      </c>
      <c r="W84" s="27">
        <v>50.144680851063825</v>
      </c>
      <c r="X84" s="27">
        <v>49.792150537634413</v>
      </c>
      <c r="Y84" s="27" t="s">
        <v>532</v>
      </c>
      <c r="Z84" s="27" t="s">
        <v>532</v>
      </c>
      <c r="AA84" s="27" t="s">
        <v>532</v>
      </c>
      <c r="AB84" s="77"/>
    </row>
    <row r="85" spans="1:28" x14ac:dyDescent="0.25">
      <c r="A85" s="4" t="s">
        <v>472</v>
      </c>
      <c r="B85" s="4" t="s">
        <v>80</v>
      </c>
      <c r="C85" s="27">
        <v>0</v>
      </c>
      <c r="D85" s="27">
        <v>0</v>
      </c>
      <c r="E85" s="27">
        <v>0</v>
      </c>
      <c r="F85" s="27">
        <v>0</v>
      </c>
      <c r="G85" s="27">
        <v>0</v>
      </c>
      <c r="H85" s="27">
        <v>0</v>
      </c>
      <c r="I85" s="27">
        <v>0</v>
      </c>
      <c r="J85" s="27">
        <v>0</v>
      </c>
      <c r="K85" s="27">
        <v>0</v>
      </c>
      <c r="L85" s="27">
        <v>0</v>
      </c>
      <c r="M85" s="27">
        <v>0</v>
      </c>
      <c r="N85" s="27">
        <v>0</v>
      </c>
      <c r="O85" s="27">
        <v>0</v>
      </c>
      <c r="P85" s="27">
        <v>0</v>
      </c>
      <c r="Q85" s="27">
        <v>1.7366666666666668</v>
      </c>
      <c r="R85" s="27">
        <v>1.5241681461538461</v>
      </c>
      <c r="S85" s="27">
        <v>1.58</v>
      </c>
      <c r="T85" s="27">
        <v>1.6142061855670105</v>
      </c>
      <c r="U85" s="27">
        <v>0.33418604651162792</v>
      </c>
      <c r="V85" s="27">
        <v>1.7976470588235296</v>
      </c>
      <c r="W85" s="27">
        <v>1.6038461538461535</v>
      </c>
      <c r="X85" s="27">
        <v>1.6297752808988761</v>
      </c>
      <c r="Y85" s="27" t="s">
        <v>532</v>
      </c>
      <c r="Z85" s="27" t="s">
        <v>532</v>
      </c>
      <c r="AA85" s="27" t="s">
        <v>532</v>
      </c>
      <c r="AB85" s="77"/>
    </row>
    <row r="86" spans="1:28" x14ac:dyDescent="0.25">
      <c r="A86" s="4" t="s">
        <v>106</v>
      </c>
      <c r="B86" s="4" t="s">
        <v>105</v>
      </c>
      <c r="C86" s="27">
        <v>7.4450450450450445</v>
      </c>
      <c r="D86" s="27">
        <v>5.770515151515152</v>
      </c>
      <c r="E86" s="27">
        <v>6.9514851485148519</v>
      </c>
      <c r="F86" s="27">
        <v>7.2578947368421058</v>
      </c>
      <c r="G86" s="27">
        <v>7.7321839080459771</v>
      </c>
      <c r="H86" s="27">
        <v>8</v>
      </c>
      <c r="I86" s="27">
        <v>8.3574468085106375</v>
      </c>
      <c r="J86" s="27">
        <v>8.1731958762886592</v>
      </c>
      <c r="K86" s="27">
        <v>7.9631571428571419</v>
      </c>
      <c r="L86" s="27">
        <v>8.2518583333333346</v>
      </c>
      <c r="M86" s="27">
        <v>8.9478494623655909</v>
      </c>
      <c r="N86" s="27">
        <v>11.440769230769231</v>
      </c>
      <c r="O86" s="27">
        <v>10.238888888888889</v>
      </c>
      <c r="P86" s="27">
        <v>11.055714285714286</v>
      </c>
      <c r="Q86" s="27">
        <v>11.587948717948718</v>
      </c>
      <c r="R86" s="27">
        <v>11.398</v>
      </c>
      <c r="S86" s="27">
        <v>11.718217821782179</v>
      </c>
      <c r="T86" s="27">
        <v>11.838742857142858</v>
      </c>
      <c r="U86" s="27">
        <v>10.248372093023256</v>
      </c>
      <c r="V86" s="27">
        <v>10.37153846153846</v>
      </c>
      <c r="W86" s="27">
        <v>11.178085106382978</v>
      </c>
      <c r="X86" s="27">
        <v>10.714782608695652</v>
      </c>
      <c r="Y86" s="27">
        <v>11.654615384615386</v>
      </c>
      <c r="Z86" s="27" t="s">
        <v>532</v>
      </c>
      <c r="AA86" s="27" t="s">
        <v>532</v>
      </c>
      <c r="AB86" s="77"/>
    </row>
    <row r="87" spans="1:28" x14ac:dyDescent="0.25">
      <c r="A87" s="4" t="s">
        <v>395</v>
      </c>
      <c r="B87" s="4" t="s">
        <v>1</v>
      </c>
      <c r="C87" s="27">
        <v>0</v>
      </c>
      <c r="D87" s="27">
        <v>0</v>
      </c>
      <c r="E87" s="27">
        <v>0</v>
      </c>
      <c r="F87" s="27">
        <v>0</v>
      </c>
      <c r="G87" s="27">
        <v>0</v>
      </c>
      <c r="H87" s="27">
        <v>0</v>
      </c>
      <c r="I87" s="27">
        <v>0</v>
      </c>
      <c r="J87" s="27">
        <v>0</v>
      </c>
      <c r="K87" s="27">
        <v>0</v>
      </c>
      <c r="L87" s="27">
        <v>0</v>
      </c>
      <c r="M87" s="27">
        <v>0</v>
      </c>
      <c r="N87" s="27">
        <v>0</v>
      </c>
      <c r="O87" s="27">
        <v>0</v>
      </c>
      <c r="P87" s="27">
        <v>0</v>
      </c>
      <c r="Q87" s="27">
        <v>7.0564406779661031</v>
      </c>
      <c r="R87" s="27">
        <v>6.95</v>
      </c>
      <c r="S87" s="27">
        <v>7.3970588235294112</v>
      </c>
      <c r="T87" s="27">
        <v>8.9257142857142853</v>
      </c>
      <c r="U87" s="27">
        <v>8.6511764705882364</v>
      </c>
      <c r="V87" s="27">
        <v>8.7299999999999986</v>
      </c>
      <c r="W87" s="27">
        <v>8.5420833333333341</v>
      </c>
      <c r="X87" s="27">
        <v>8.5663829787234036</v>
      </c>
      <c r="Y87" s="27">
        <v>8.7373118279569901</v>
      </c>
      <c r="Z87" s="27" t="s">
        <v>532</v>
      </c>
      <c r="AA87" s="27" t="s">
        <v>532</v>
      </c>
      <c r="AB87" s="77"/>
    </row>
    <row r="88" spans="1:28" x14ac:dyDescent="0.25">
      <c r="A88" s="9" t="s">
        <v>10</v>
      </c>
      <c r="B88" s="11" t="s">
        <v>137</v>
      </c>
      <c r="C88" s="27">
        <v>0</v>
      </c>
      <c r="D88" s="27">
        <v>7.8628333333333345</v>
      </c>
      <c r="E88" s="27">
        <v>7.8901960784313721</v>
      </c>
      <c r="F88" s="27">
        <v>0</v>
      </c>
      <c r="G88" s="27">
        <v>0</v>
      </c>
      <c r="H88" s="27">
        <v>0</v>
      </c>
      <c r="I88" s="27">
        <v>0</v>
      </c>
      <c r="J88" s="27">
        <v>0</v>
      </c>
      <c r="K88" s="27">
        <v>0</v>
      </c>
      <c r="L88" s="27">
        <v>0</v>
      </c>
      <c r="M88" s="27">
        <v>0</v>
      </c>
      <c r="N88" s="27">
        <v>0</v>
      </c>
      <c r="O88" s="27">
        <v>0</v>
      </c>
      <c r="P88" s="27">
        <v>10.447142857142858</v>
      </c>
      <c r="Q88" s="27">
        <v>11.358695652173914</v>
      </c>
      <c r="R88" s="27">
        <v>8.4469230769230776</v>
      </c>
      <c r="S88" s="27">
        <v>8.6</v>
      </c>
      <c r="T88" s="27">
        <v>8.3362499999999997</v>
      </c>
      <c r="U88" s="27">
        <v>7.9302888888888887</v>
      </c>
      <c r="V88" s="27">
        <v>7.9863333333333326</v>
      </c>
      <c r="W88" s="27">
        <v>8.0033842105263169</v>
      </c>
      <c r="X88" s="27">
        <v>8.0873684210526324</v>
      </c>
      <c r="Y88" s="27" t="s">
        <v>532</v>
      </c>
      <c r="Z88" s="27" t="s">
        <v>532</v>
      </c>
      <c r="AA88" s="27" t="s">
        <v>532</v>
      </c>
      <c r="AB88" s="77"/>
    </row>
    <row r="89" spans="1:28" x14ac:dyDescent="0.25">
      <c r="A89" s="9" t="s">
        <v>513</v>
      </c>
      <c r="B89" s="11" t="s">
        <v>167</v>
      </c>
      <c r="C89" s="27"/>
      <c r="D89" s="27"/>
      <c r="E89" s="27"/>
      <c r="F89" s="27"/>
      <c r="G89" s="27"/>
      <c r="H89" s="27"/>
      <c r="I89" s="27"/>
      <c r="J89" s="27"/>
      <c r="K89" s="27"/>
      <c r="L89" s="27"/>
      <c r="M89" s="27"/>
      <c r="N89" s="27"/>
      <c r="O89" s="27"/>
      <c r="P89" s="27"/>
      <c r="Q89" s="27"/>
      <c r="R89" s="27">
        <v>0</v>
      </c>
      <c r="S89" s="27">
        <v>0</v>
      </c>
      <c r="T89" s="27">
        <v>0</v>
      </c>
      <c r="U89" s="27">
        <v>0</v>
      </c>
      <c r="V89" s="27">
        <v>0.32863636363636362</v>
      </c>
      <c r="W89" s="27">
        <v>0.31580645161290322</v>
      </c>
      <c r="X89" s="27">
        <v>0</v>
      </c>
      <c r="Y89" s="27" t="s">
        <v>532</v>
      </c>
      <c r="Z89" s="27"/>
      <c r="AA89" s="27"/>
      <c r="AB89" s="77"/>
    </row>
    <row r="90" spans="1:28" x14ac:dyDescent="0.25">
      <c r="A90" s="4" t="s">
        <v>548</v>
      </c>
      <c r="B90" s="4" t="s">
        <v>489</v>
      </c>
      <c r="C90" s="27">
        <v>0</v>
      </c>
      <c r="D90" s="27">
        <v>0</v>
      </c>
      <c r="E90" s="27">
        <v>0</v>
      </c>
      <c r="F90" s="27">
        <v>0</v>
      </c>
      <c r="G90" s="27">
        <v>0</v>
      </c>
      <c r="H90" s="27">
        <v>0</v>
      </c>
      <c r="I90" s="27">
        <v>0</v>
      </c>
      <c r="J90" s="27">
        <v>0</v>
      </c>
      <c r="K90" s="27">
        <v>0</v>
      </c>
      <c r="L90" s="27">
        <v>0</v>
      </c>
      <c r="M90" s="27">
        <v>0</v>
      </c>
      <c r="N90" s="27">
        <v>0</v>
      </c>
      <c r="O90" s="27">
        <v>0</v>
      </c>
      <c r="P90" s="27">
        <v>0</v>
      </c>
      <c r="Q90" s="27">
        <v>0</v>
      </c>
      <c r="R90" s="27">
        <v>0</v>
      </c>
      <c r="S90" s="27" t="s">
        <v>532</v>
      </c>
      <c r="T90" s="27" t="s">
        <v>532</v>
      </c>
      <c r="U90" s="27" t="s">
        <v>532</v>
      </c>
      <c r="V90" s="27" t="s">
        <v>532</v>
      </c>
      <c r="W90" s="27">
        <v>0.36069565217391303</v>
      </c>
      <c r="X90" s="27">
        <v>0.39877777777777779</v>
      </c>
      <c r="Y90" s="27">
        <v>0.41287640449438201</v>
      </c>
      <c r="Z90" s="27" t="s">
        <v>532</v>
      </c>
      <c r="AA90" s="27" t="s">
        <v>532</v>
      </c>
      <c r="AB90" s="77"/>
    </row>
    <row r="91" spans="1:28" x14ac:dyDescent="0.25">
      <c r="A91" s="9" t="s">
        <v>514</v>
      </c>
      <c r="B91" s="4" t="s">
        <v>114</v>
      </c>
      <c r="C91" s="27">
        <v>0</v>
      </c>
      <c r="D91" s="27">
        <v>7.9214736842105271</v>
      </c>
      <c r="E91" s="27">
        <v>7.9445544554455445</v>
      </c>
      <c r="F91" s="27">
        <v>0</v>
      </c>
      <c r="G91" s="27">
        <v>0</v>
      </c>
      <c r="H91" s="27">
        <v>0</v>
      </c>
      <c r="I91" s="27">
        <v>0</v>
      </c>
      <c r="J91" s="27">
        <v>0</v>
      </c>
      <c r="K91" s="27">
        <v>0</v>
      </c>
      <c r="L91" s="27">
        <v>0</v>
      </c>
      <c r="M91" s="27">
        <v>0</v>
      </c>
      <c r="N91" s="27">
        <v>0</v>
      </c>
      <c r="O91" s="27">
        <v>0</v>
      </c>
      <c r="P91" s="27">
        <v>0</v>
      </c>
      <c r="Q91" s="27">
        <v>11.293103448275863</v>
      </c>
      <c r="R91" s="27">
        <v>8.3808695652173917</v>
      </c>
      <c r="S91" s="27">
        <v>3.36</v>
      </c>
      <c r="T91" s="27">
        <v>3.3653750000000002</v>
      </c>
      <c r="U91" s="27">
        <v>3.6941573033707864</v>
      </c>
      <c r="V91" s="27">
        <v>3.4488888888888889</v>
      </c>
      <c r="W91" s="27">
        <v>3.3962499999999998</v>
      </c>
      <c r="X91" s="27">
        <v>3.3233333333333333</v>
      </c>
      <c r="Y91" s="27">
        <v>3.5247474747474747</v>
      </c>
      <c r="Z91" s="27" t="s">
        <v>532</v>
      </c>
      <c r="AA91" s="27" t="s">
        <v>532</v>
      </c>
      <c r="AB91" s="77"/>
    </row>
    <row r="92" spans="1:28" x14ac:dyDescent="0.25">
      <c r="A92" s="8" t="s">
        <v>28</v>
      </c>
      <c r="B92" s="11" t="s">
        <v>29</v>
      </c>
      <c r="C92" s="27">
        <v>0</v>
      </c>
      <c r="D92" s="27">
        <v>0</v>
      </c>
      <c r="E92" s="27">
        <v>0</v>
      </c>
      <c r="F92" s="27">
        <v>0</v>
      </c>
      <c r="G92" s="27">
        <v>0</v>
      </c>
      <c r="H92" s="27">
        <v>0</v>
      </c>
      <c r="I92" s="27">
        <v>0</v>
      </c>
      <c r="J92" s="27">
        <v>0</v>
      </c>
      <c r="K92" s="27">
        <v>0</v>
      </c>
      <c r="L92" s="27">
        <v>0</v>
      </c>
      <c r="M92" s="27">
        <v>0</v>
      </c>
      <c r="N92" s="27">
        <v>0</v>
      </c>
      <c r="O92" s="27">
        <v>0</v>
      </c>
      <c r="P92" s="27">
        <v>0</v>
      </c>
      <c r="Q92" s="27">
        <v>22.448282051282053</v>
      </c>
      <c r="R92" s="27">
        <v>23.234384615384617</v>
      </c>
      <c r="S92" s="27">
        <v>19.725490196078432</v>
      </c>
      <c r="T92" s="27">
        <v>19.990557142857142</v>
      </c>
      <c r="U92" s="27">
        <v>19.166979310344828</v>
      </c>
      <c r="V92" s="27">
        <v>18.967989473684213</v>
      </c>
      <c r="W92" s="27">
        <v>19.570405050505052</v>
      </c>
      <c r="X92" s="27">
        <v>18.571544329896909</v>
      </c>
      <c r="Y92" s="27">
        <v>18.64242105263158</v>
      </c>
      <c r="Z92" s="27" t="s">
        <v>532</v>
      </c>
      <c r="AA92" s="27" t="s">
        <v>532</v>
      </c>
      <c r="AB92" s="77"/>
    </row>
    <row r="93" spans="1:28" x14ac:dyDescent="0.25">
      <c r="A93" s="4" t="s">
        <v>203</v>
      </c>
      <c r="B93" s="10" t="s">
        <v>202</v>
      </c>
      <c r="C93" s="27">
        <v>0</v>
      </c>
      <c r="D93" s="27">
        <v>0</v>
      </c>
      <c r="E93" s="27">
        <v>0</v>
      </c>
      <c r="F93" s="27">
        <v>0</v>
      </c>
      <c r="G93" s="27">
        <v>2.2279069767441859</v>
      </c>
      <c r="H93" s="27">
        <v>5.9584158415841575</v>
      </c>
      <c r="I93" s="27">
        <v>7.3127659574468087</v>
      </c>
      <c r="J93" s="27">
        <v>7.1</v>
      </c>
      <c r="K93" s="27">
        <v>6.8893707070707073</v>
      </c>
      <c r="L93" s="27">
        <v>7.0405291666666674</v>
      </c>
      <c r="M93" s="27">
        <v>7.1979999999999986</v>
      </c>
      <c r="N93" s="27">
        <v>7.4969662921348315</v>
      </c>
      <c r="O93" s="27">
        <v>7.2362022471910112</v>
      </c>
      <c r="P93" s="27">
        <v>7.0806666666666667</v>
      </c>
      <c r="Q93" s="27">
        <v>7.8959743589743585</v>
      </c>
      <c r="R93" s="27">
        <v>8.0192307692307701</v>
      </c>
      <c r="S93" s="27">
        <v>8.2973106796116518</v>
      </c>
      <c r="T93" s="27">
        <v>8.1270606060606063</v>
      </c>
      <c r="U93" s="27">
        <v>8.078176470588236</v>
      </c>
      <c r="V93" s="27">
        <v>8.0726923076923072</v>
      </c>
      <c r="W93" s="27">
        <v>8.1142857142857139</v>
      </c>
      <c r="X93" s="27" t="s">
        <v>532</v>
      </c>
      <c r="Y93" s="27" t="s">
        <v>532</v>
      </c>
      <c r="Z93" s="27" t="s">
        <v>532</v>
      </c>
      <c r="AA93" s="27" t="s">
        <v>532</v>
      </c>
      <c r="AB93" s="77"/>
    </row>
    <row r="94" spans="1:28" x14ac:dyDescent="0.25">
      <c r="A94" s="4" t="s">
        <v>367</v>
      </c>
      <c r="B94" s="11" t="s">
        <v>369</v>
      </c>
      <c r="C94" s="27">
        <v>0</v>
      </c>
      <c r="D94" s="27">
        <v>0</v>
      </c>
      <c r="E94" s="27">
        <v>0</v>
      </c>
      <c r="F94" s="27">
        <v>0</v>
      </c>
      <c r="G94" s="27">
        <v>0</v>
      </c>
      <c r="H94" s="27">
        <v>0</v>
      </c>
      <c r="I94" s="27">
        <v>0</v>
      </c>
      <c r="J94" s="27">
        <v>0</v>
      </c>
      <c r="K94" s="27">
        <v>7.3348708333333335</v>
      </c>
      <c r="L94" s="27">
        <v>7.6136340425531923</v>
      </c>
      <c r="M94" s="27">
        <v>7.5444444444444443</v>
      </c>
      <c r="N94" s="27">
        <v>7.8936085106382983</v>
      </c>
      <c r="O94" s="27">
        <v>7.7732052631578945</v>
      </c>
      <c r="P94" s="27">
        <v>7.944</v>
      </c>
      <c r="Q94" s="27">
        <v>7.532563157894737</v>
      </c>
      <c r="R94" s="27">
        <v>7.6984615384615385</v>
      </c>
      <c r="S94" s="27">
        <v>7.6</v>
      </c>
      <c r="T94" s="27">
        <v>7.3070833333333329</v>
      </c>
      <c r="U94" s="27">
        <v>7.4490909090909092</v>
      </c>
      <c r="V94" s="27">
        <v>7.2299999999999995</v>
      </c>
      <c r="W94" s="27">
        <v>7.32</v>
      </c>
      <c r="X94" s="27">
        <v>7.1038297872340426</v>
      </c>
      <c r="Y94" s="27">
        <v>6.9993617021276595</v>
      </c>
      <c r="Z94" s="27" t="s">
        <v>532</v>
      </c>
      <c r="AA94" s="27" t="s">
        <v>532</v>
      </c>
      <c r="AB94" s="77"/>
    </row>
    <row r="95" spans="1:28" x14ac:dyDescent="0.25">
      <c r="A95" s="4" t="s">
        <v>350</v>
      </c>
      <c r="B95" s="10" t="s">
        <v>349</v>
      </c>
      <c r="C95" s="27">
        <v>0</v>
      </c>
      <c r="D95" s="27">
        <v>0</v>
      </c>
      <c r="E95" s="27">
        <v>0</v>
      </c>
      <c r="F95" s="27">
        <v>0</v>
      </c>
      <c r="G95" s="27">
        <v>0</v>
      </c>
      <c r="H95" s="27">
        <v>0</v>
      </c>
      <c r="I95" s="27">
        <v>0</v>
      </c>
      <c r="J95" s="27">
        <v>0</v>
      </c>
      <c r="K95" s="27">
        <v>0</v>
      </c>
      <c r="L95" s="27">
        <v>0</v>
      </c>
      <c r="M95" s="27">
        <v>0</v>
      </c>
      <c r="N95" s="27">
        <v>0</v>
      </c>
      <c r="O95" s="27">
        <v>4.7422222222222228</v>
      </c>
      <c r="P95" s="27">
        <v>5.1360606060606058</v>
      </c>
      <c r="Q95" s="27">
        <v>4.0618695652173908</v>
      </c>
      <c r="R95" s="27">
        <v>4.4159230769230762</v>
      </c>
      <c r="S95" s="27">
        <v>4.2106138613861388</v>
      </c>
      <c r="T95" s="27">
        <v>4.3022060606060615</v>
      </c>
      <c r="U95" s="27">
        <v>4.8189045454545454</v>
      </c>
      <c r="V95" s="27">
        <v>5.3239325842696639</v>
      </c>
      <c r="W95" s="27">
        <v>5.2735489361702133</v>
      </c>
      <c r="X95" s="27">
        <v>5.0295826086956517</v>
      </c>
      <c r="Y95" s="27">
        <v>4.8361307692307687</v>
      </c>
      <c r="Z95" s="27" t="s">
        <v>532</v>
      </c>
      <c r="AA95" s="27" t="s">
        <v>532</v>
      </c>
      <c r="AB95" s="77"/>
    </row>
    <row r="96" spans="1:28" x14ac:dyDescent="0.25">
      <c r="A96" s="4" t="s">
        <v>190</v>
      </c>
      <c r="B96" s="10" t="s">
        <v>189</v>
      </c>
      <c r="C96" s="27">
        <v>0</v>
      </c>
      <c r="D96" s="27">
        <v>0</v>
      </c>
      <c r="E96" s="27">
        <v>0</v>
      </c>
      <c r="F96" s="27">
        <v>0</v>
      </c>
      <c r="G96" s="27">
        <v>2.1909090909090909</v>
      </c>
      <c r="H96" s="27">
        <v>12.909900990099009</v>
      </c>
      <c r="I96" s="27">
        <v>13.091919191919192</v>
      </c>
      <c r="J96" s="27">
        <v>14.303092783505155</v>
      </c>
      <c r="K96" s="27">
        <v>20.344106185567011</v>
      </c>
      <c r="L96" s="27">
        <v>14.02075376344086</v>
      </c>
      <c r="M96" s="27">
        <v>14.035792307692308</v>
      </c>
      <c r="N96" s="27">
        <v>13.725530434782609</v>
      </c>
      <c r="O96" s="27">
        <v>13.636044444444444</v>
      </c>
      <c r="P96" s="27">
        <v>13.966714285714286</v>
      </c>
      <c r="Q96" s="27">
        <v>14.202913043478262</v>
      </c>
      <c r="R96" s="27">
        <v>13.256666666666668</v>
      </c>
      <c r="S96" s="27">
        <v>14.199696969696969</v>
      </c>
      <c r="T96" s="27">
        <v>15.034210526315789</v>
      </c>
      <c r="U96" s="27">
        <v>14.67909090909091</v>
      </c>
      <c r="V96" s="27">
        <v>14.657777777777778</v>
      </c>
      <c r="W96" s="27">
        <v>14.982368421052632</v>
      </c>
      <c r="X96" s="27">
        <v>14.292876288659794</v>
      </c>
      <c r="Y96" s="27">
        <v>14.619473684210526</v>
      </c>
      <c r="Z96" s="27" t="s">
        <v>532</v>
      </c>
      <c r="AA96" s="27" t="s">
        <v>532</v>
      </c>
      <c r="AB96" s="77"/>
    </row>
    <row r="97" spans="1:28" x14ac:dyDescent="0.25">
      <c r="A97" s="4" t="s">
        <v>515</v>
      </c>
      <c r="B97" s="4" t="s">
        <v>505</v>
      </c>
      <c r="C97" s="27">
        <v>0</v>
      </c>
      <c r="D97" s="27">
        <v>0</v>
      </c>
      <c r="E97" s="27">
        <v>0</v>
      </c>
      <c r="F97" s="27">
        <v>0</v>
      </c>
      <c r="G97" s="27">
        <v>0</v>
      </c>
      <c r="H97" s="27">
        <v>0</v>
      </c>
      <c r="I97" s="27">
        <v>0</v>
      </c>
      <c r="J97" s="27">
        <v>0</v>
      </c>
      <c r="K97" s="27">
        <v>0</v>
      </c>
      <c r="L97" s="27">
        <v>0</v>
      </c>
      <c r="M97" s="27">
        <v>0</v>
      </c>
      <c r="N97" s="27">
        <v>0</v>
      </c>
      <c r="O97" s="27">
        <v>0</v>
      </c>
      <c r="P97" s="27">
        <v>0</v>
      </c>
      <c r="Q97" s="27">
        <v>0</v>
      </c>
      <c r="R97" s="27">
        <v>0</v>
      </c>
      <c r="S97" s="27">
        <v>5.1919417475728151</v>
      </c>
      <c r="T97" s="27">
        <v>5.0581865979381444</v>
      </c>
      <c r="U97" s="27">
        <v>5.1733333333333329</v>
      </c>
      <c r="V97" s="27">
        <v>5.5165217391304342</v>
      </c>
      <c r="W97" s="27">
        <v>5.9691666666666663</v>
      </c>
      <c r="X97" s="27">
        <v>5.7403030303030302</v>
      </c>
      <c r="Y97" s="27">
        <v>5.5989473684210527</v>
      </c>
      <c r="Z97" s="27" t="s">
        <v>532</v>
      </c>
      <c r="AA97" s="27" t="s">
        <v>532</v>
      </c>
      <c r="AB97" s="77"/>
    </row>
    <row r="98" spans="1:28" x14ac:dyDescent="0.25">
      <c r="A98" s="4" t="s">
        <v>193</v>
      </c>
      <c r="B98" s="10" t="s">
        <v>192</v>
      </c>
      <c r="C98" s="27">
        <v>5.6532110091743117</v>
      </c>
      <c r="D98" s="27">
        <v>5.5471052631578948</v>
      </c>
      <c r="E98" s="27">
        <v>6</v>
      </c>
      <c r="F98" s="27">
        <v>7.1</v>
      </c>
      <c r="G98" s="27">
        <v>7.5444444444444443</v>
      </c>
      <c r="H98" s="27">
        <v>7.8901960784313721</v>
      </c>
      <c r="I98" s="27">
        <v>7.1</v>
      </c>
      <c r="J98" s="27">
        <v>7.2041666666666666</v>
      </c>
      <c r="K98" s="27">
        <v>7.4805175257731964</v>
      </c>
      <c r="L98" s="27">
        <v>7.3670893617021278</v>
      </c>
      <c r="M98" s="27">
        <v>7.4771307692307705</v>
      </c>
      <c r="N98" s="27">
        <v>8.4368425531914895</v>
      </c>
      <c r="O98" s="27">
        <v>8.643689361702128</v>
      </c>
      <c r="P98" s="27">
        <v>8.4132831683168323</v>
      </c>
      <c r="Q98" s="27">
        <v>9.1266324786324784</v>
      </c>
      <c r="R98" s="27">
        <v>8.5251478260869558</v>
      </c>
      <c r="S98" s="27">
        <v>8.7390099009900997</v>
      </c>
      <c r="T98" s="27">
        <v>8.5420833333333341</v>
      </c>
      <c r="U98" s="27">
        <v>7.6056179775280901</v>
      </c>
      <c r="V98" s="27">
        <v>8.2747826086956522</v>
      </c>
      <c r="W98" s="27">
        <v>8.2333333333333343</v>
      </c>
      <c r="X98" s="27">
        <v>8</v>
      </c>
      <c r="Y98" s="27">
        <v>8.1572727272727263</v>
      </c>
      <c r="Z98" s="27" t="s">
        <v>532</v>
      </c>
      <c r="AA98" s="27" t="s">
        <v>532</v>
      </c>
      <c r="AB98" s="77"/>
    </row>
    <row r="99" spans="1:28" x14ac:dyDescent="0.25">
      <c r="A99" s="4" t="s">
        <v>360</v>
      </c>
      <c r="B99" s="11" t="s">
        <v>361</v>
      </c>
      <c r="C99" s="27">
        <v>0</v>
      </c>
      <c r="D99" s="27">
        <v>20.826222222222221</v>
      </c>
      <c r="E99" s="27">
        <v>21.698039215686272</v>
      </c>
      <c r="F99" s="27">
        <v>23.159139784946234</v>
      </c>
      <c r="G99" s="27">
        <v>23.19655172413793</v>
      </c>
      <c r="H99" s="27">
        <v>21.148484848484848</v>
      </c>
      <c r="I99" s="27">
        <v>24.88421052631579</v>
      </c>
      <c r="J99" s="27">
        <v>26.183838383838385</v>
      </c>
      <c r="K99" s="27">
        <v>17.085999999999999</v>
      </c>
      <c r="L99" s="27">
        <v>24.555916666666668</v>
      </c>
      <c r="M99" s="27">
        <v>24.032870967741932</v>
      </c>
      <c r="N99" s="27">
        <v>26.069288888888892</v>
      </c>
      <c r="O99" s="27">
        <v>25.345178651685394</v>
      </c>
      <c r="P99" s="27">
        <v>25.884571428571427</v>
      </c>
      <c r="Q99" s="27">
        <v>27.538021739130436</v>
      </c>
      <c r="R99" s="27">
        <v>27.406523076923076</v>
      </c>
      <c r="S99" s="27">
        <v>27</v>
      </c>
      <c r="T99" s="27">
        <v>26.472857142857144</v>
      </c>
      <c r="U99" s="27">
        <v>26.399885057471263</v>
      </c>
      <c r="V99" s="27">
        <v>26.85235294117647</v>
      </c>
      <c r="W99" s="27">
        <v>26.928576923076918</v>
      </c>
      <c r="X99" s="27">
        <v>27.271573033707867</v>
      </c>
      <c r="Y99" s="27">
        <v>26.513333333333335</v>
      </c>
      <c r="Z99" s="27" t="s">
        <v>532</v>
      </c>
      <c r="AA99" s="27" t="s">
        <v>532</v>
      </c>
      <c r="AB99" s="77"/>
    </row>
    <row r="100" spans="1:28" x14ac:dyDescent="0.25">
      <c r="A100" s="4" t="s">
        <v>213</v>
      </c>
      <c r="B100" s="11" t="s">
        <v>445</v>
      </c>
      <c r="C100" s="27">
        <v>0</v>
      </c>
      <c r="D100" s="27">
        <v>0</v>
      </c>
      <c r="E100" s="27">
        <v>0</v>
      </c>
      <c r="F100" s="27">
        <v>0</v>
      </c>
      <c r="G100" s="27">
        <v>0</v>
      </c>
      <c r="H100" s="27">
        <v>0</v>
      </c>
      <c r="I100" s="27">
        <v>0</v>
      </c>
      <c r="J100" s="27">
        <v>0</v>
      </c>
      <c r="K100" s="27">
        <v>0</v>
      </c>
      <c r="L100" s="27">
        <v>9.338112354704446</v>
      </c>
      <c r="M100" s="27">
        <v>13.429547826086957</v>
      </c>
      <c r="N100" s="27">
        <v>2.7369892473118278</v>
      </c>
      <c r="O100" s="27">
        <v>13.472222222222221</v>
      </c>
      <c r="P100" s="27">
        <v>12.157628865979381</v>
      </c>
      <c r="Q100" s="27">
        <v>11.567695652173914</v>
      </c>
      <c r="R100" s="27">
        <v>12.219169230769232</v>
      </c>
      <c r="S100" s="27">
        <v>12.13821578283342</v>
      </c>
      <c r="T100" s="27">
        <v>14.896612622603879</v>
      </c>
      <c r="U100" s="27">
        <v>10.345416547963042</v>
      </c>
      <c r="V100" s="27">
        <v>10.509629509041822</v>
      </c>
      <c r="W100" s="27">
        <v>11.566369989877355</v>
      </c>
      <c r="X100" s="27">
        <v>12.209167276035719</v>
      </c>
      <c r="Y100" s="27">
        <v>13.13649569892473</v>
      </c>
      <c r="Z100" s="27" t="s">
        <v>532</v>
      </c>
      <c r="AA100" s="27" t="s">
        <v>532</v>
      </c>
      <c r="AB100" s="77"/>
    </row>
    <row r="101" spans="1:28" x14ac:dyDescent="0.25">
      <c r="A101" s="4" t="s">
        <v>441</v>
      </c>
      <c r="B101" s="4" t="s">
        <v>441</v>
      </c>
      <c r="C101" s="27">
        <v>0</v>
      </c>
      <c r="D101" s="27">
        <v>0</v>
      </c>
      <c r="E101" s="27">
        <v>0</v>
      </c>
      <c r="F101" s="27">
        <v>0</v>
      </c>
      <c r="G101" s="27">
        <v>0</v>
      </c>
      <c r="H101" s="27">
        <v>0</v>
      </c>
      <c r="I101" s="27">
        <v>0</v>
      </c>
      <c r="J101" s="27">
        <v>0</v>
      </c>
      <c r="K101" s="27">
        <v>0</v>
      </c>
      <c r="L101" s="27">
        <v>0</v>
      </c>
      <c r="M101" s="27">
        <v>0</v>
      </c>
      <c r="N101" s="27">
        <v>0</v>
      </c>
      <c r="O101" s="27">
        <v>0</v>
      </c>
      <c r="P101" s="27">
        <v>0</v>
      </c>
      <c r="Q101" s="27">
        <v>0</v>
      </c>
      <c r="R101" s="27">
        <v>0</v>
      </c>
      <c r="S101" s="27">
        <v>0</v>
      </c>
      <c r="T101" s="27">
        <v>18.294671428571426</v>
      </c>
      <c r="U101" s="27">
        <v>24.165994117647056</v>
      </c>
      <c r="V101" s="27">
        <v>25.242633333333337</v>
      </c>
      <c r="W101" s="27">
        <v>27.097868421052635</v>
      </c>
      <c r="X101" s="27">
        <v>28.28473404255319</v>
      </c>
      <c r="Y101" s="27">
        <v>35.760423076923075</v>
      </c>
      <c r="Z101" s="27" t="s">
        <v>532</v>
      </c>
      <c r="AA101" s="27" t="s">
        <v>532</v>
      </c>
      <c r="AB101" s="77"/>
    </row>
    <row r="102" spans="1:28" x14ac:dyDescent="0.25">
      <c r="A102" s="4" t="s">
        <v>459</v>
      </c>
      <c r="B102" s="4" t="s">
        <v>441</v>
      </c>
      <c r="C102" s="27">
        <v>0</v>
      </c>
      <c r="D102" s="27">
        <v>0</v>
      </c>
      <c r="E102" s="27">
        <v>0</v>
      </c>
      <c r="F102" s="27">
        <v>0</v>
      </c>
      <c r="G102" s="27">
        <v>0</v>
      </c>
      <c r="H102" s="27">
        <v>0</v>
      </c>
      <c r="I102" s="27">
        <v>0</v>
      </c>
      <c r="J102" s="27">
        <v>0</v>
      </c>
      <c r="K102" s="27">
        <v>0</v>
      </c>
      <c r="L102" s="27">
        <v>0</v>
      </c>
      <c r="M102" s="27">
        <v>0</v>
      </c>
      <c r="N102" s="27">
        <v>3.9026333333333332</v>
      </c>
      <c r="O102" s="27">
        <v>4.6285617977528091</v>
      </c>
      <c r="P102" s="27">
        <v>4.743429166666667</v>
      </c>
      <c r="Q102" s="27">
        <v>4.7497521739130439</v>
      </c>
      <c r="R102" s="27">
        <v>5.283266666666667</v>
      </c>
      <c r="S102" s="27">
        <v>11.736666666666666</v>
      </c>
      <c r="T102" s="27" t="s">
        <v>532</v>
      </c>
      <c r="U102" s="27" t="s">
        <v>532</v>
      </c>
      <c r="V102" s="27" t="s">
        <v>532</v>
      </c>
      <c r="W102" s="27" t="s">
        <v>532</v>
      </c>
      <c r="X102" s="27" t="s">
        <v>532</v>
      </c>
      <c r="Y102" s="27" t="s">
        <v>532</v>
      </c>
      <c r="Z102" s="27" t="s">
        <v>532</v>
      </c>
      <c r="AA102" s="27" t="s">
        <v>532</v>
      </c>
      <c r="AB102" s="77"/>
    </row>
    <row r="103" spans="1:28" x14ac:dyDescent="0.25">
      <c r="A103" s="4" t="s">
        <v>240</v>
      </c>
      <c r="B103" s="4" t="s">
        <v>240</v>
      </c>
      <c r="C103" s="27">
        <v>0</v>
      </c>
      <c r="D103" s="27">
        <v>17.613666666666667</v>
      </c>
      <c r="E103" s="27">
        <v>0</v>
      </c>
      <c r="F103" s="27">
        <v>0</v>
      </c>
      <c r="G103" s="27">
        <v>19.718181818181819</v>
      </c>
      <c r="H103" s="27">
        <v>19.873533333333334</v>
      </c>
      <c r="I103" s="27">
        <v>20.161230927835053</v>
      </c>
      <c r="J103" s="27">
        <v>19.873533333333334</v>
      </c>
      <c r="K103" s="27">
        <v>18.709359595959594</v>
      </c>
      <c r="L103" s="27">
        <v>20.079041666666669</v>
      </c>
      <c r="M103" s="27">
        <v>17.261980645161287</v>
      </c>
      <c r="N103" s="27">
        <v>18.594683870967742</v>
      </c>
      <c r="O103" s="27">
        <v>18.941248314606739</v>
      </c>
      <c r="P103" s="27">
        <v>18.881942857142857</v>
      </c>
      <c r="Q103" s="27">
        <v>19.594889655172416</v>
      </c>
      <c r="R103" s="27">
        <v>18.565217391304348</v>
      </c>
      <c r="S103" s="27">
        <v>18.7</v>
      </c>
      <c r="T103" s="27">
        <v>18.594020618556701</v>
      </c>
      <c r="U103" s="27">
        <v>18.579438202247193</v>
      </c>
      <c r="V103" s="27">
        <v>18.470786516853931</v>
      </c>
      <c r="W103" s="27">
        <v>19.554166666666667</v>
      </c>
      <c r="X103" s="27">
        <v>19.80368421052632</v>
      </c>
      <c r="Y103" s="27" t="s">
        <v>532</v>
      </c>
      <c r="Z103" s="27" t="s">
        <v>532</v>
      </c>
      <c r="AA103" s="27" t="s">
        <v>532</v>
      </c>
      <c r="AB103" s="77"/>
    </row>
    <row r="104" spans="1:28" x14ac:dyDescent="0.25">
      <c r="A104" s="4" t="s">
        <v>122</v>
      </c>
      <c r="B104" s="11" t="s">
        <v>122</v>
      </c>
      <c r="C104" s="27">
        <v>0</v>
      </c>
      <c r="D104" s="27">
        <v>0</v>
      </c>
      <c r="E104" s="27">
        <v>0</v>
      </c>
      <c r="F104" s="27">
        <v>0</v>
      </c>
      <c r="G104" s="27">
        <v>0</v>
      </c>
      <c r="H104" s="27">
        <v>0</v>
      </c>
      <c r="I104" s="27">
        <v>0</v>
      </c>
      <c r="J104" s="27">
        <v>19.411340206185567</v>
      </c>
      <c r="K104" s="27">
        <v>0</v>
      </c>
      <c r="L104" s="27">
        <v>0</v>
      </c>
      <c r="M104" s="27">
        <v>0</v>
      </c>
      <c r="N104" s="27">
        <v>0</v>
      </c>
      <c r="O104" s="27">
        <v>0</v>
      </c>
      <c r="P104" s="27">
        <v>25.88171717171717</v>
      </c>
      <c r="Q104" s="27">
        <v>25.500375833333333</v>
      </c>
      <c r="R104" s="27">
        <v>24.592307692307692</v>
      </c>
      <c r="S104" s="27">
        <v>28</v>
      </c>
      <c r="T104" s="27">
        <v>23.962788659793812</v>
      </c>
      <c r="U104" s="27">
        <v>24.016837209302324</v>
      </c>
      <c r="V104" s="27">
        <v>23.415340909090908</v>
      </c>
      <c r="W104" s="27">
        <v>23.758119354838708</v>
      </c>
      <c r="X104" s="27">
        <v>23.135443478260868</v>
      </c>
      <c r="Y104" s="27">
        <v>22.955817021276598</v>
      </c>
      <c r="Z104" s="27" t="s">
        <v>532</v>
      </c>
      <c r="AA104" s="27" t="s">
        <v>532</v>
      </c>
      <c r="AB104" s="77"/>
    </row>
    <row r="105" spans="1:28" x14ac:dyDescent="0.25">
      <c r="A105" s="4" t="s">
        <v>110</v>
      </c>
      <c r="B105" s="10" t="s">
        <v>109</v>
      </c>
      <c r="C105" s="27">
        <v>0</v>
      </c>
      <c r="D105" s="27">
        <v>0</v>
      </c>
      <c r="E105" s="27">
        <v>0</v>
      </c>
      <c r="F105" s="27">
        <v>0</v>
      </c>
      <c r="G105" s="27">
        <v>0</v>
      </c>
      <c r="H105" s="27">
        <v>0</v>
      </c>
      <c r="I105" s="27">
        <v>0</v>
      </c>
      <c r="J105" s="27">
        <v>0</v>
      </c>
      <c r="K105" s="27">
        <v>3.1574833333333334</v>
      </c>
      <c r="L105" s="27">
        <v>4.705516129032258</v>
      </c>
      <c r="M105" s="27">
        <v>5.2445769230769237</v>
      </c>
      <c r="N105" s="27">
        <v>5.2205391304347826</v>
      </c>
      <c r="O105" s="27">
        <v>5.1269615384615381</v>
      </c>
      <c r="P105" s="27">
        <v>5.1728571428571426</v>
      </c>
      <c r="Q105" s="27">
        <v>4.7297608695652178</v>
      </c>
      <c r="R105" s="27">
        <v>5.3166777777777776</v>
      </c>
      <c r="S105" s="27">
        <v>5.0857070707070706</v>
      </c>
      <c r="T105" s="27">
        <v>5.1158021276595749</v>
      </c>
      <c r="U105" s="27">
        <v>4.7104545454545459</v>
      </c>
      <c r="V105" s="27">
        <v>5.065555555555556</v>
      </c>
      <c r="W105" s="27">
        <v>4.9517872340425537</v>
      </c>
      <c r="X105" s="27">
        <v>5.0017500000000004</v>
      </c>
      <c r="Y105" s="27">
        <v>5.1116315789473683</v>
      </c>
      <c r="Z105" s="27" t="s">
        <v>532</v>
      </c>
      <c r="AA105" s="27" t="s">
        <v>532</v>
      </c>
      <c r="AB105" s="77"/>
    </row>
    <row r="106" spans="1:28" x14ac:dyDescent="0.25">
      <c r="A106" s="4" t="s">
        <v>123</v>
      </c>
      <c r="B106" s="11" t="s">
        <v>245</v>
      </c>
      <c r="C106" s="27">
        <v>0</v>
      </c>
      <c r="D106" s="27">
        <v>0</v>
      </c>
      <c r="E106" s="27">
        <v>0</v>
      </c>
      <c r="F106" s="27">
        <v>0</v>
      </c>
      <c r="G106" s="27">
        <v>0</v>
      </c>
      <c r="H106" s="27">
        <v>5.9584158415841575</v>
      </c>
      <c r="I106" s="27">
        <v>6.0857142857142854</v>
      </c>
      <c r="J106" s="27">
        <v>0</v>
      </c>
      <c r="K106" s="27">
        <v>0</v>
      </c>
      <c r="L106" s="27">
        <v>0</v>
      </c>
      <c r="M106" s="27">
        <v>0</v>
      </c>
      <c r="N106" s="27">
        <v>0</v>
      </c>
      <c r="O106" s="27">
        <v>0</v>
      </c>
      <c r="P106" s="27">
        <v>6.7473737373737368</v>
      </c>
      <c r="Q106" s="27">
        <v>6.4676923076923085</v>
      </c>
      <c r="R106" s="27">
        <v>5.2725217391304344</v>
      </c>
      <c r="S106" s="27">
        <v>6.67</v>
      </c>
      <c r="T106" s="27">
        <v>6.3118791666666665</v>
      </c>
      <c r="U106" s="27">
        <v>6.2608597701149424</v>
      </c>
      <c r="V106" s="27">
        <v>5.9784333333333333</v>
      </c>
      <c r="W106" s="27">
        <v>5.6172489361702125</v>
      </c>
      <c r="X106" s="27">
        <v>6.1681736842105259</v>
      </c>
      <c r="Y106" s="27">
        <v>6.1055913978494623</v>
      </c>
      <c r="Z106" s="27" t="s">
        <v>532</v>
      </c>
      <c r="AA106" s="27" t="s">
        <v>532</v>
      </c>
      <c r="AB106" s="77"/>
    </row>
    <row r="107" spans="1:28" x14ac:dyDescent="0.25">
      <c r="A107" s="4" t="s">
        <v>184</v>
      </c>
      <c r="B107" s="10" t="s">
        <v>1</v>
      </c>
      <c r="C107" s="27">
        <v>4.5973451327433636</v>
      </c>
      <c r="D107" s="27">
        <v>4.91</v>
      </c>
      <c r="E107" s="27">
        <v>4.9653465346534658</v>
      </c>
      <c r="F107" s="27">
        <v>5.2234042553191493</v>
      </c>
      <c r="G107" s="27">
        <v>5.5697674418604652</v>
      </c>
      <c r="H107" s="27">
        <v>5.9584158415841575</v>
      </c>
      <c r="I107" s="27">
        <v>5.2234042553191493</v>
      </c>
      <c r="J107" s="27">
        <v>7.0494949494949495</v>
      </c>
      <c r="K107" s="27">
        <v>7.8209111111111111</v>
      </c>
      <c r="L107" s="27">
        <v>9.3654166666666665</v>
      </c>
      <c r="M107" s="27">
        <v>9.7899999999999991</v>
      </c>
      <c r="N107" s="27">
        <v>10.023333333333333</v>
      </c>
      <c r="O107" s="27">
        <v>8.9094382022471912</v>
      </c>
      <c r="P107" s="27">
        <v>9.1948453608247434</v>
      </c>
      <c r="Q107" s="27">
        <v>9.9147457627118651</v>
      </c>
      <c r="R107" s="27">
        <v>9.73</v>
      </c>
      <c r="S107" s="27">
        <v>9.8627450980392162</v>
      </c>
      <c r="T107" s="27">
        <v>9.7371428571428567</v>
      </c>
      <c r="U107" s="27">
        <v>10.111764705882354</v>
      </c>
      <c r="V107" s="27">
        <v>9.8077777777777762</v>
      </c>
      <c r="W107" s="27">
        <v>9.8800000000000008</v>
      </c>
      <c r="X107" s="27">
        <v>10.446808510638299</v>
      </c>
      <c r="Y107" s="27">
        <v>11.263763440860215</v>
      </c>
      <c r="Z107" s="27" t="s">
        <v>532</v>
      </c>
      <c r="AA107" s="27" t="s">
        <v>532</v>
      </c>
    </row>
    <row r="108" spans="1:28" x14ac:dyDescent="0.25">
      <c r="A108" s="4" t="s">
        <v>357</v>
      </c>
      <c r="B108" s="11" t="s">
        <v>125</v>
      </c>
      <c r="C108" s="27">
        <v>1.8962962962962961</v>
      </c>
      <c r="D108" s="27">
        <v>1.7289999999999999</v>
      </c>
      <c r="E108" s="27">
        <v>1.9861386138613861</v>
      </c>
      <c r="F108" s="27">
        <v>2.0583333333333336</v>
      </c>
      <c r="G108" s="27">
        <v>2.1909090909090909</v>
      </c>
      <c r="H108" s="27">
        <v>5.131189108910891</v>
      </c>
      <c r="I108" s="27">
        <v>10.216494845360826</v>
      </c>
      <c r="J108" s="27">
        <v>10.216494845360826</v>
      </c>
      <c r="K108" s="27">
        <v>10.72936288659794</v>
      </c>
      <c r="L108" s="27">
        <v>10.420691489361701</v>
      </c>
      <c r="M108" s="27">
        <v>10.636707692307692</v>
      </c>
      <c r="N108" s="27">
        <v>10.104753763440861</v>
      </c>
      <c r="O108" s="27">
        <v>10.420723076923077</v>
      </c>
      <c r="P108" s="27">
        <v>10.237185714285713</v>
      </c>
      <c r="Q108" s="27">
        <v>11.444113043478261</v>
      </c>
      <c r="R108" s="27">
        <v>12.229861538461538</v>
      </c>
      <c r="S108" s="27">
        <v>12.27</v>
      </c>
      <c r="T108" s="27">
        <v>12.253399999999999</v>
      </c>
      <c r="U108" s="27">
        <v>11.452466666666666</v>
      </c>
      <c r="V108" s="27">
        <v>11.007960215053764</v>
      </c>
      <c r="W108" s="27">
        <v>11.507859793814433</v>
      </c>
      <c r="X108" s="27">
        <v>11.984141414141414</v>
      </c>
      <c r="Y108" s="27">
        <v>12.385456701030927</v>
      </c>
      <c r="Z108" s="27" t="s">
        <v>532</v>
      </c>
      <c r="AA108" s="27" t="s">
        <v>532</v>
      </c>
    </row>
    <row r="109" spans="1:28" x14ac:dyDescent="0.25">
      <c r="A109" s="4" t="s">
        <v>158</v>
      </c>
      <c r="B109" s="11" t="s">
        <v>159</v>
      </c>
      <c r="C109" s="27">
        <v>0</v>
      </c>
      <c r="D109" s="27">
        <v>0</v>
      </c>
      <c r="E109" s="27">
        <v>0</v>
      </c>
      <c r="F109" s="27">
        <v>0</v>
      </c>
      <c r="G109" s="27">
        <v>0</v>
      </c>
      <c r="H109" s="27">
        <v>0.99306930693069306</v>
      </c>
      <c r="I109" s="27">
        <v>7.2578947368421058</v>
      </c>
      <c r="J109" s="27">
        <v>10.070707070707071</v>
      </c>
      <c r="K109" s="27">
        <v>11.554122222222222</v>
      </c>
      <c r="L109" s="27">
        <v>11.763375</v>
      </c>
      <c r="M109" s="27">
        <v>12.105913978494623</v>
      </c>
      <c r="N109" s="27">
        <v>11.864184615384616</v>
      </c>
      <c r="O109" s="27">
        <v>11.561322222222223</v>
      </c>
      <c r="P109" s="27">
        <v>11.392413402061855</v>
      </c>
      <c r="Q109" s="27">
        <v>12.016591304347827</v>
      </c>
      <c r="R109" s="27">
        <v>11.654615384615386</v>
      </c>
      <c r="S109" s="27">
        <v>12.016138613861386</v>
      </c>
      <c r="T109" s="27">
        <v>12.272857142857143</v>
      </c>
      <c r="U109" s="27">
        <v>13.167764705882355</v>
      </c>
      <c r="V109" s="27">
        <v>12.99006896551724</v>
      </c>
      <c r="W109" s="27">
        <v>13.095373913043478</v>
      </c>
      <c r="X109" s="27">
        <v>12.350684615384615</v>
      </c>
      <c r="Y109" s="27">
        <v>12.712247191011235</v>
      </c>
      <c r="Z109" s="27" t="s">
        <v>532</v>
      </c>
      <c r="AA109" s="27" t="s">
        <v>532</v>
      </c>
    </row>
    <row r="110" spans="1:28" x14ac:dyDescent="0.25">
      <c r="A110" s="4" t="s">
        <v>179</v>
      </c>
      <c r="B110" s="4" t="s">
        <v>179</v>
      </c>
      <c r="C110" s="27">
        <v>6.4362831858407086</v>
      </c>
      <c r="D110" s="27">
        <v>0</v>
      </c>
      <c r="E110" s="27">
        <v>0</v>
      </c>
      <c r="F110" s="27">
        <v>0</v>
      </c>
      <c r="G110" s="27">
        <v>0</v>
      </c>
      <c r="H110" s="27">
        <v>0</v>
      </c>
      <c r="I110" s="27">
        <v>0</v>
      </c>
      <c r="J110" s="27">
        <v>0</v>
      </c>
      <c r="K110" s="27">
        <v>0</v>
      </c>
      <c r="L110" s="27">
        <v>0</v>
      </c>
      <c r="M110" s="27">
        <v>10.66057311827957</v>
      </c>
      <c r="N110" s="27">
        <v>10.828099999999999</v>
      </c>
      <c r="O110" s="27">
        <v>11.3878</v>
      </c>
      <c r="P110" s="27">
        <v>11.162214285714287</v>
      </c>
      <c r="Q110" s="27">
        <v>11.684735294117647</v>
      </c>
      <c r="R110" s="27">
        <v>11.603292307692309</v>
      </c>
      <c r="S110" s="27">
        <v>11.7</v>
      </c>
      <c r="T110" s="27">
        <v>11.921914285714283</v>
      </c>
      <c r="U110" s="27">
        <v>11.738635294117648</v>
      </c>
      <c r="V110" s="27">
        <v>11.573974712643677</v>
      </c>
      <c r="W110" s="27">
        <v>11.755495652173913</v>
      </c>
      <c r="X110" s="27">
        <v>11.338222222222221</v>
      </c>
      <c r="Y110" s="27">
        <v>11.708076923076922</v>
      </c>
      <c r="Z110" s="27" t="s">
        <v>532</v>
      </c>
      <c r="AA110" s="27" t="s">
        <v>532</v>
      </c>
    </row>
    <row r="111" spans="1:28" s="77" customFormat="1" x14ac:dyDescent="0.25">
      <c r="A111" s="4" t="s">
        <v>560</v>
      </c>
      <c r="B111" s="4" t="s">
        <v>189</v>
      </c>
      <c r="C111" s="27">
        <v>0</v>
      </c>
      <c r="D111" s="27">
        <v>0</v>
      </c>
      <c r="E111" s="27">
        <v>0</v>
      </c>
      <c r="F111" s="27">
        <v>0</v>
      </c>
      <c r="G111" s="27">
        <v>0</v>
      </c>
      <c r="H111" s="27">
        <v>0</v>
      </c>
      <c r="I111" s="27">
        <v>0</v>
      </c>
      <c r="J111" s="27">
        <v>0</v>
      </c>
      <c r="K111" s="27">
        <v>0</v>
      </c>
      <c r="L111" s="27">
        <v>0</v>
      </c>
      <c r="M111" s="27">
        <v>0</v>
      </c>
      <c r="N111" s="27">
        <v>0</v>
      </c>
      <c r="O111" s="27">
        <v>0</v>
      </c>
      <c r="P111" s="27">
        <v>0</v>
      </c>
      <c r="Q111" s="27">
        <v>0</v>
      </c>
      <c r="R111" s="27" t="s">
        <v>532</v>
      </c>
      <c r="S111" s="27" t="s">
        <v>532</v>
      </c>
      <c r="T111" s="27" t="s">
        <v>532</v>
      </c>
      <c r="U111" s="27" t="s">
        <v>532</v>
      </c>
      <c r="V111" s="27" t="s">
        <v>532</v>
      </c>
      <c r="W111" s="27" t="s">
        <v>532</v>
      </c>
      <c r="X111" s="27">
        <v>1.3281443298969073</v>
      </c>
      <c r="Y111" s="27">
        <v>4.5621052631578953</v>
      </c>
      <c r="Z111" s="27"/>
      <c r="AA111" s="27"/>
    </row>
    <row r="112" spans="1:28" x14ac:dyDescent="0.25">
      <c r="A112" s="4" t="s">
        <v>351</v>
      </c>
      <c r="B112" s="10" t="s">
        <v>349</v>
      </c>
      <c r="C112" s="27">
        <v>0</v>
      </c>
      <c r="D112" s="27">
        <v>0</v>
      </c>
      <c r="E112" s="27">
        <v>0</v>
      </c>
      <c r="F112" s="27">
        <v>0</v>
      </c>
      <c r="G112" s="27">
        <v>0</v>
      </c>
      <c r="H112" s="27">
        <v>0</v>
      </c>
      <c r="I112" s="27">
        <v>0</v>
      </c>
      <c r="J112" s="27">
        <v>0</v>
      </c>
      <c r="K112" s="27">
        <v>0</v>
      </c>
      <c r="L112" s="27">
        <v>0</v>
      </c>
      <c r="M112" s="27">
        <v>0</v>
      </c>
      <c r="N112" s="27">
        <v>2.3843846153846151</v>
      </c>
      <c r="O112" s="27">
        <v>3.3411111111111111</v>
      </c>
      <c r="P112" s="27">
        <v>3.6254545454545459</v>
      </c>
      <c r="Q112" s="27">
        <v>4.0346086956521745</v>
      </c>
      <c r="R112" s="27">
        <v>4.1379230769230775</v>
      </c>
      <c r="S112" s="27">
        <v>4.1808217821782172</v>
      </c>
      <c r="T112" s="27">
        <v>4.4149979797979801</v>
      </c>
      <c r="U112" s="27">
        <v>4.6293909090909091</v>
      </c>
      <c r="V112" s="27">
        <v>4.1559269662921343</v>
      </c>
      <c r="W112" s="27">
        <v>4.3103531914893622</v>
      </c>
      <c r="X112" s="27">
        <v>4.260452173913043</v>
      </c>
      <c r="Y112" s="27">
        <v>4.3314538461538463</v>
      </c>
      <c r="Z112" s="27" t="s">
        <v>532</v>
      </c>
      <c r="AA112" s="27" t="s">
        <v>532</v>
      </c>
    </row>
    <row r="113" spans="1:28" x14ac:dyDescent="0.25">
      <c r="A113" s="4" t="s">
        <v>397</v>
      </c>
      <c r="B113" s="4" t="s">
        <v>499</v>
      </c>
      <c r="C113" s="27">
        <v>8.3756756756756765</v>
      </c>
      <c r="D113" s="27">
        <v>3.9151428571428575</v>
      </c>
      <c r="E113" s="27">
        <v>0</v>
      </c>
      <c r="F113" s="27">
        <v>4.3350368421052634</v>
      </c>
      <c r="G113" s="27">
        <v>4.6183229885057475</v>
      </c>
      <c r="H113" s="27">
        <v>0</v>
      </c>
      <c r="I113" s="27">
        <v>0</v>
      </c>
      <c r="J113" s="27">
        <v>4.240728571428571</v>
      </c>
      <c r="K113" s="27">
        <v>0</v>
      </c>
      <c r="L113" s="27">
        <v>0</v>
      </c>
      <c r="M113" s="27">
        <v>0</v>
      </c>
      <c r="N113" s="27">
        <v>0</v>
      </c>
      <c r="O113" s="27">
        <v>0</v>
      </c>
      <c r="P113" s="27">
        <v>0</v>
      </c>
      <c r="Q113" s="27">
        <v>0</v>
      </c>
      <c r="R113" s="27">
        <v>3.8214307692307687</v>
      </c>
      <c r="S113" s="27">
        <v>3.62</v>
      </c>
      <c r="T113" s="27">
        <v>3.6973494845360833</v>
      </c>
      <c r="U113" s="27">
        <v>2.033564367816092</v>
      </c>
      <c r="V113" s="27" t="s">
        <v>532</v>
      </c>
      <c r="W113" s="27" t="s">
        <v>532</v>
      </c>
      <c r="X113" s="27" t="s">
        <v>532</v>
      </c>
      <c r="Y113" s="27" t="s">
        <v>532</v>
      </c>
      <c r="Z113" s="27" t="s">
        <v>532</v>
      </c>
      <c r="AA113" s="27" t="s">
        <v>532</v>
      </c>
    </row>
    <row r="114" spans="1:28" x14ac:dyDescent="0.25">
      <c r="A114" s="4" t="s">
        <v>145</v>
      </c>
      <c r="B114" s="10" t="s">
        <v>143</v>
      </c>
      <c r="C114" s="27">
        <v>0.94220183486238529</v>
      </c>
      <c r="D114" s="27">
        <v>1.5241578947368422</v>
      </c>
      <c r="E114" s="27">
        <v>0</v>
      </c>
      <c r="F114" s="27">
        <v>0</v>
      </c>
      <c r="G114" s="27">
        <v>1.0954545454545455</v>
      </c>
      <c r="H114" s="27">
        <v>1.7290000000000001</v>
      </c>
      <c r="I114" s="27">
        <v>1.791973195876289</v>
      </c>
      <c r="J114" s="27">
        <v>1.791973195876289</v>
      </c>
      <c r="K114" s="27">
        <v>1.6346391752577318</v>
      </c>
      <c r="L114" s="27">
        <v>1.684301075268817</v>
      </c>
      <c r="M114" s="27">
        <v>1.1226923076923077</v>
      </c>
      <c r="N114" s="27">
        <v>0</v>
      </c>
      <c r="O114" s="27">
        <v>0</v>
      </c>
      <c r="P114" s="27">
        <v>0</v>
      </c>
      <c r="Q114" s="27">
        <v>0</v>
      </c>
      <c r="R114" s="27">
        <v>0</v>
      </c>
      <c r="S114" s="27" t="s">
        <v>532</v>
      </c>
      <c r="T114" s="27" t="s">
        <v>532</v>
      </c>
      <c r="U114" s="27" t="s">
        <v>532</v>
      </c>
      <c r="V114" s="27" t="s">
        <v>532</v>
      </c>
      <c r="W114" s="27" t="s">
        <v>532</v>
      </c>
      <c r="X114" s="27" t="s">
        <v>532</v>
      </c>
      <c r="Y114" s="27" t="s">
        <v>532</v>
      </c>
      <c r="Z114" s="27" t="s">
        <v>532</v>
      </c>
      <c r="AA114" s="27" t="s">
        <v>532</v>
      </c>
    </row>
    <row r="115" spans="1:28" x14ac:dyDescent="0.25">
      <c r="A115" s="4" t="s">
        <v>339</v>
      </c>
      <c r="B115" s="10" t="s">
        <v>418</v>
      </c>
      <c r="C115" s="27">
        <v>0</v>
      </c>
      <c r="D115" s="27">
        <v>0</v>
      </c>
      <c r="E115" s="27">
        <v>0</v>
      </c>
      <c r="F115" s="27">
        <v>0</v>
      </c>
      <c r="G115" s="27">
        <v>30.402149999999999</v>
      </c>
      <c r="H115" s="27">
        <v>0</v>
      </c>
      <c r="I115" s="27">
        <v>5.1705680412371136</v>
      </c>
      <c r="J115" s="27">
        <v>31.139633333333329</v>
      </c>
      <c r="K115" s="27">
        <v>0</v>
      </c>
      <c r="L115" s="27">
        <v>15.354519888160404</v>
      </c>
      <c r="M115" s="27">
        <v>42.342276344086024</v>
      </c>
      <c r="N115" s="27">
        <v>38.19130434782609</v>
      </c>
      <c r="O115" s="27">
        <v>40.641363636363636</v>
      </c>
      <c r="P115" s="27">
        <v>46.485051546391759</v>
      </c>
      <c r="Q115" s="27">
        <v>48.695862068965518</v>
      </c>
      <c r="R115" s="27">
        <v>46.083846153846153</v>
      </c>
      <c r="S115" s="27">
        <v>50</v>
      </c>
      <c r="T115" s="27">
        <v>53.340319587628869</v>
      </c>
      <c r="U115" s="27">
        <v>53.891235955056182</v>
      </c>
      <c r="V115" s="27">
        <v>50.921954022988501</v>
      </c>
      <c r="W115" s="27">
        <v>57.318870967741944</v>
      </c>
      <c r="X115" s="27">
        <v>67.577391304347827</v>
      </c>
      <c r="Y115" s="27">
        <v>72.440384615384616</v>
      </c>
      <c r="Z115" s="27" t="s">
        <v>532</v>
      </c>
      <c r="AA115" s="27" t="s">
        <v>532</v>
      </c>
      <c r="AB115" s="4"/>
    </row>
    <row r="116" spans="1:28" x14ac:dyDescent="0.25">
      <c r="A116" s="4" t="s">
        <v>136</v>
      </c>
      <c r="B116" s="11" t="s">
        <v>487</v>
      </c>
      <c r="C116" s="27">
        <v>118.17524752475248</v>
      </c>
      <c r="D116" s="27">
        <v>121.126</v>
      </c>
      <c r="E116" s="27">
        <v>128.69056603773583</v>
      </c>
      <c r="F116" s="27">
        <v>129.91212121212121</v>
      </c>
      <c r="G116" s="27">
        <v>125.26989247311828</v>
      </c>
      <c r="H116" s="27">
        <v>125</v>
      </c>
      <c r="I116" s="27">
        <v>126.78571428571431</v>
      </c>
      <c r="J116" s="27">
        <v>132.76249999999999</v>
      </c>
      <c r="K116" s="27">
        <v>136.93140404040403</v>
      </c>
      <c r="L116" s="27">
        <v>140.97942105263158</v>
      </c>
      <c r="M116" s="27">
        <v>140.55431578947369</v>
      </c>
      <c r="N116" s="27">
        <v>139.25551250000001</v>
      </c>
      <c r="O116" s="27">
        <v>145.07422680412373</v>
      </c>
      <c r="P116" s="27">
        <v>150.1142857142857</v>
      </c>
      <c r="Q116" s="27">
        <v>149.81886792452829</v>
      </c>
      <c r="R116" s="27">
        <v>158.24615384615385</v>
      </c>
      <c r="S116" s="27">
        <v>163.59514563106796</v>
      </c>
      <c r="T116" s="27">
        <v>159.88105263157894</v>
      </c>
      <c r="U116" s="27">
        <v>163.16666666666666</v>
      </c>
      <c r="V116" s="27">
        <v>164.68444444444447</v>
      </c>
      <c r="W116" s="27">
        <v>164.0148936170213</v>
      </c>
      <c r="X116" s="27">
        <v>162.74262626262626</v>
      </c>
      <c r="Y116" s="27">
        <v>165.50721649484535</v>
      </c>
      <c r="Z116" s="27" t="s">
        <v>532</v>
      </c>
      <c r="AA116" s="27" t="s">
        <v>532</v>
      </c>
      <c r="AB116" s="4"/>
    </row>
    <row r="117" spans="1:28" x14ac:dyDescent="0.25">
      <c r="A117" s="4" t="s">
        <v>321</v>
      </c>
      <c r="B117" s="10" t="s">
        <v>320</v>
      </c>
      <c r="C117" s="27">
        <v>0</v>
      </c>
      <c r="D117" s="27">
        <v>0</v>
      </c>
      <c r="E117" s="27">
        <v>0</v>
      </c>
      <c r="F117" s="27">
        <v>0</v>
      </c>
      <c r="G117" s="27">
        <v>0</v>
      </c>
      <c r="H117" s="27">
        <v>0</v>
      </c>
      <c r="I117" s="27">
        <v>0</v>
      </c>
      <c r="J117" s="27">
        <v>0</v>
      </c>
      <c r="K117" s="27">
        <v>0</v>
      </c>
      <c r="L117" s="27">
        <v>2.2971000000000004</v>
      </c>
      <c r="M117" s="27">
        <v>2.1095870967741934</v>
      </c>
      <c r="N117" s="27">
        <v>2.3084692307692305</v>
      </c>
      <c r="O117" s="27">
        <v>2.177111111111111</v>
      </c>
      <c r="P117" s="27">
        <v>2.1924597938144328</v>
      </c>
      <c r="Q117" s="27">
        <v>2.3308043478260871</v>
      </c>
      <c r="R117" s="27">
        <v>2.2913615384615382</v>
      </c>
      <c r="S117" s="27">
        <v>2.3374705882352944</v>
      </c>
      <c r="T117" s="27">
        <v>2.322714285714286</v>
      </c>
      <c r="U117" s="27">
        <v>2.4032294117647059</v>
      </c>
      <c r="V117" s="27">
        <v>2.4335692307692307</v>
      </c>
      <c r="W117" s="27">
        <v>2.4106578947368424</v>
      </c>
      <c r="X117" s="27">
        <v>2.3674956989247313</v>
      </c>
      <c r="Y117" s="27">
        <v>2.3106076923076921</v>
      </c>
      <c r="Z117" s="27" t="s">
        <v>532</v>
      </c>
      <c r="AA117" s="27" t="s">
        <v>532</v>
      </c>
      <c r="AB117" s="7"/>
    </row>
    <row r="118" spans="1:28" x14ac:dyDescent="0.25">
      <c r="A118" s="4" t="s">
        <v>137</v>
      </c>
      <c r="B118" s="4" t="s">
        <v>137</v>
      </c>
      <c r="C118" s="27">
        <v>674.18181818181813</v>
      </c>
      <c r="D118" s="27">
        <v>621.23587500000008</v>
      </c>
      <c r="E118" s="27">
        <v>617.40784313725487</v>
      </c>
      <c r="F118" s="27">
        <v>675.31030927835059</v>
      </c>
      <c r="G118" s="27">
        <v>718.18764044943828</v>
      </c>
      <c r="H118" s="27">
        <v>677.22</v>
      </c>
      <c r="I118" s="27">
        <v>711.06804123711345</v>
      </c>
      <c r="J118" s="27">
        <v>726.00542857142852</v>
      </c>
      <c r="K118" s="27">
        <v>727.60799999999995</v>
      </c>
      <c r="L118" s="27">
        <v>722.34457446808517</v>
      </c>
      <c r="M118" s="27">
        <v>702.29565217391303</v>
      </c>
      <c r="N118" s="27">
        <v>712.66989247311824</v>
      </c>
      <c r="O118" s="27">
        <v>714.10645555555561</v>
      </c>
      <c r="P118" s="27">
        <v>710</v>
      </c>
      <c r="Q118" s="27">
        <v>739.67826086956529</v>
      </c>
      <c r="R118" s="27">
        <v>720.44769230769214</v>
      </c>
      <c r="S118" s="27">
        <v>732</v>
      </c>
      <c r="T118" s="27">
        <v>722.57791666666662</v>
      </c>
      <c r="U118" s="27">
        <v>701.20222222222219</v>
      </c>
      <c r="V118" s="27">
        <v>698.07666666666671</v>
      </c>
      <c r="W118" s="27">
        <v>714.17684210526306</v>
      </c>
      <c r="X118" s="27">
        <v>710.02947368421053</v>
      </c>
      <c r="Y118" s="27">
        <v>710.38297872340422</v>
      </c>
      <c r="Z118" s="27" t="s">
        <v>532</v>
      </c>
      <c r="AA118" s="27" t="s">
        <v>532</v>
      </c>
      <c r="AB118" s="4"/>
    </row>
    <row r="119" spans="1:28" x14ac:dyDescent="0.25">
      <c r="A119" s="4" t="s">
        <v>567</v>
      </c>
      <c r="B119" s="11" t="s">
        <v>491</v>
      </c>
      <c r="C119" s="27">
        <v>3388.3280701754384</v>
      </c>
      <c r="D119" s="27">
        <v>3678.0506534653468</v>
      </c>
      <c r="E119" s="27">
        <v>3676.7239128712872</v>
      </c>
      <c r="F119" s="27">
        <v>3965.9210526315792</v>
      </c>
      <c r="G119" s="27">
        <v>4254.1883720930236</v>
      </c>
      <c r="H119" s="27">
        <v>3782.3627450980393</v>
      </c>
      <c r="I119" s="27">
        <v>3982.5105263157898</v>
      </c>
      <c r="J119" s="27">
        <v>3721.1262626262633</v>
      </c>
      <c r="K119" s="27">
        <v>3764.2171428571428</v>
      </c>
      <c r="L119" s="27">
        <v>3856.2273859805391</v>
      </c>
      <c r="M119" s="27">
        <v>3965.7769230769231</v>
      </c>
      <c r="N119" s="27">
        <v>4004.9818181818182</v>
      </c>
      <c r="O119" s="27">
        <v>4043.9321839080458</v>
      </c>
      <c r="P119" s="27">
        <v>3524.8958333333339</v>
      </c>
      <c r="Q119" s="27">
        <v>3563.9491525423737</v>
      </c>
      <c r="R119" s="27">
        <v>3926.1528674856872</v>
      </c>
      <c r="S119" s="27">
        <v>3629.1943137254893</v>
      </c>
      <c r="T119" s="27">
        <v>3558.9522284848481</v>
      </c>
      <c r="U119" s="27">
        <v>3511.5687333333335</v>
      </c>
      <c r="V119" s="27">
        <v>3533.8200112359546</v>
      </c>
      <c r="W119" s="27">
        <v>3507.6622580645162</v>
      </c>
      <c r="X119" s="27">
        <v>3683.0402307692302</v>
      </c>
      <c r="Y119" s="27">
        <v>3382.5301111111112</v>
      </c>
      <c r="Z119" s="27" t="s">
        <v>532</v>
      </c>
      <c r="AA119" s="27" t="s">
        <v>532</v>
      </c>
      <c r="AB119" s="4"/>
    </row>
    <row r="120" spans="1:28" x14ac:dyDescent="0.25">
      <c r="A120" s="4" t="s">
        <v>138</v>
      </c>
      <c r="B120" s="4" t="s">
        <v>138</v>
      </c>
      <c r="C120" s="27">
        <v>17.574999999999999</v>
      </c>
      <c r="D120" s="27">
        <v>16.979142857142854</v>
      </c>
      <c r="E120" s="27">
        <v>17.875247524752474</v>
      </c>
      <c r="F120" s="27">
        <v>16.090752631578948</v>
      </c>
      <c r="G120" s="27">
        <v>18.343472093023255</v>
      </c>
      <c r="H120" s="27">
        <v>19.759</v>
      </c>
      <c r="I120" s="27">
        <v>26.665478723404256</v>
      </c>
      <c r="J120" s="27">
        <v>23.328571428571429</v>
      </c>
      <c r="K120" s="27">
        <v>26.176703092783505</v>
      </c>
      <c r="L120" s="27">
        <v>29.171552631578955</v>
      </c>
      <c r="M120" s="27">
        <v>33.406006451612903</v>
      </c>
      <c r="N120" s="27">
        <v>32.363511111111109</v>
      </c>
      <c r="O120" s="27">
        <v>36.056061797752811</v>
      </c>
      <c r="P120" s="27">
        <v>34.083042857142857</v>
      </c>
      <c r="Q120" s="27">
        <v>36.328823529411764</v>
      </c>
      <c r="R120" s="27">
        <v>35.327384615384609</v>
      </c>
      <c r="S120" s="27">
        <v>34</v>
      </c>
      <c r="T120" s="27">
        <v>33.757457142857135</v>
      </c>
      <c r="U120" s="27">
        <v>128.75647058823529</v>
      </c>
      <c r="V120" s="27">
        <v>127.12247191011235</v>
      </c>
      <c r="W120" s="27">
        <v>124.52595744680852</v>
      </c>
      <c r="X120" s="27">
        <v>124.75826086956521</v>
      </c>
      <c r="Y120" s="27">
        <v>120.87653913043476</v>
      </c>
      <c r="Z120" s="27" t="s">
        <v>532</v>
      </c>
      <c r="AA120" s="27" t="s">
        <v>532</v>
      </c>
      <c r="AB120" s="4"/>
    </row>
    <row r="121" spans="1:28" x14ac:dyDescent="0.25">
      <c r="A121" s="4" t="s">
        <v>140</v>
      </c>
      <c r="B121" s="4" t="s">
        <v>140</v>
      </c>
      <c r="C121" s="27">
        <v>0</v>
      </c>
      <c r="D121" s="27">
        <v>5.6698080808080809</v>
      </c>
      <c r="E121" s="27">
        <v>0</v>
      </c>
      <c r="F121" s="27">
        <v>0</v>
      </c>
      <c r="G121" s="27">
        <v>9.8590909090909093</v>
      </c>
      <c r="H121" s="27">
        <v>9.9306930693069315</v>
      </c>
      <c r="I121" s="27">
        <v>10.368421052631581</v>
      </c>
      <c r="J121" s="27">
        <v>12.307411111111112</v>
      </c>
      <c r="K121" s="27">
        <v>12.437323232323232</v>
      </c>
      <c r="L121" s="27">
        <v>14.084145833333334</v>
      </c>
      <c r="M121" s="27">
        <v>15.536624731182794</v>
      </c>
      <c r="N121" s="27">
        <v>16.326084615384616</v>
      </c>
      <c r="O121" s="27">
        <v>16.524488888888889</v>
      </c>
      <c r="P121" s="27">
        <v>16.698860824742265</v>
      </c>
      <c r="Q121" s="27">
        <v>19.446086956521739</v>
      </c>
      <c r="R121" s="27">
        <v>17.107692307692307</v>
      </c>
      <c r="S121" s="27">
        <v>16.584257425742575</v>
      </c>
      <c r="T121" s="27">
        <v>17.648571428571429</v>
      </c>
      <c r="U121" s="27">
        <v>21.122352941176473</v>
      </c>
      <c r="V121" s="27">
        <v>22.091954022988507</v>
      </c>
      <c r="W121" s="27">
        <v>21.429565217391303</v>
      </c>
      <c r="X121" s="27">
        <v>22.24</v>
      </c>
      <c r="Y121" s="27">
        <v>23.142808988764045</v>
      </c>
      <c r="Z121" s="27" t="s">
        <v>532</v>
      </c>
      <c r="AA121" s="27" t="s">
        <v>532</v>
      </c>
      <c r="AB121" s="12"/>
    </row>
    <row r="122" spans="1:28" x14ac:dyDescent="0.25">
      <c r="A122" s="4" t="s">
        <v>473</v>
      </c>
      <c r="B122" s="4" t="s">
        <v>137</v>
      </c>
      <c r="C122" s="27">
        <v>0</v>
      </c>
      <c r="D122" s="27">
        <v>0</v>
      </c>
      <c r="E122" s="27">
        <v>0</v>
      </c>
      <c r="F122" s="27">
        <v>0</v>
      </c>
      <c r="G122" s="27">
        <v>0</v>
      </c>
      <c r="H122" s="27">
        <v>0</v>
      </c>
      <c r="I122" s="27">
        <v>0</v>
      </c>
      <c r="J122" s="27">
        <v>0</v>
      </c>
      <c r="K122" s="27">
        <v>0</v>
      </c>
      <c r="L122" s="27">
        <v>1.1247034042553192</v>
      </c>
      <c r="M122" s="27">
        <v>0</v>
      </c>
      <c r="N122" s="27">
        <v>0</v>
      </c>
      <c r="O122" s="27">
        <v>0</v>
      </c>
      <c r="P122" s="27">
        <v>0</v>
      </c>
      <c r="Q122" s="27">
        <v>0.45434782608695656</v>
      </c>
      <c r="R122" s="27">
        <v>0.4276923076923077</v>
      </c>
      <c r="S122" s="27">
        <v>0.4</v>
      </c>
      <c r="T122" s="27" t="s">
        <v>532</v>
      </c>
      <c r="U122" s="27" t="s">
        <v>532</v>
      </c>
      <c r="V122" s="27" t="s">
        <v>532</v>
      </c>
      <c r="W122" s="27" t="s">
        <v>532</v>
      </c>
      <c r="X122" s="27" t="s">
        <v>532</v>
      </c>
      <c r="Y122" s="27" t="s">
        <v>532</v>
      </c>
      <c r="Z122" s="27" t="s">
        <v>532</v>
      </c>
      <c r="AA122" s="27" t="s">
        <v>532</v>
      </c>
      <c r="AB122" s="12"/>
    </row>
    <row r="123" spans="1:28" x14ac:dyDescent="0.25">
      <c r="A123" s="4" t="s">
        <v>496</v>
      </c>
      <c r="B123" s="4" t="s">
        <v>496</v>
      </c>
      <c r="C123" s="27">
        <v>0</v>
      </c>
      <c r="D123" s="27">
        <v>0</v>
      </c>
      <c r="E123" s="27">
        <v>0</v>
      </c>
      <c r="F123" s="27">
        <v>0</v>
      </c>
      <c r="G123" s="27">
        <v>0</v>
      </c>
      <c r="H123" s="27">
        <v>0</v>
      </c>
      <c r="I123" s="27">
        <v>0</v>
      </c>
      <c r="J123" s="27">
        <v>0</v>
      </c>
      <c r="K123" s="27">
        <v>0</v>
      </c>
      <c r="L123" s="27">
        <v>0</v>
      </c>
      <c r="M123" s="27">
        <v>0</v>
      </c>
      <c r="N123" s="27">
        <v>0</v>
      </c>
      <c r="O123" s="27">
        <v>0</v>
      </c>
      <c r="P123" s="27">
        <v>0</v>
      </c>
      <c r="Q123" s="27">
        <v>0</v>
      </c>
      <c r="R123" s="27">
        <v>0</v>
      </c>
      <c r="S123" s="27" t="s">
        <v>532</v>
      </c>
      <c r="T123" s="27">
        <v>51.695463917525785</v>
      </c>
      <c r="U123" s="27">
        <v>50.038275862068964</v>
      </c>
      <c r="V123" s="27">
        <v>51.772528089887636</v>
      </c>
      <c r="W123" s="27">
        <v>54.316923076923075</v>
      </c>
      <c r="X123" s="27">
        <v>54.114956521739117</v>
      </c>
      <c r="Y123" s="27">
        <v>55.699555555555548</v>
      </c>
      <c r="Z123" s="27" t="s">
        <v>532</v>
      </c>
      <c r="AA123" s="27" t="s">
        <v>532</v>
      </c>
      <c r="AB123" s="4"/>
    </row>
    <row r="124" spans="1:28" x14ac:dyDescent="0.25">
      <c r="A124" s="4" t="s">
        <v>207</v>
      </c>
      <c r="B124" s="11" t="s">
        <v>206</v>
      </c>
      <c r="C124" s="27">
        <v>92.132432432432424</v>
      </c>
      <c r="D124" s="27">
        <v>93.831571428571436</v>
      </c>
      <c r="E124" s="27">
        <v>96.654901960784315</v>
      </c>
      <c r="F124" s="27">
        <v>98.5</v>
      </c>
      <c r="G124" s="27">
        <v>98.309195402298855</v>
      </c>
      <c r="H124" s="27">
        <v>100.70707070707071</v>
      </c>
      <c r="I124" s="27">
        <v>103.45714285714286</v>
      </c>
      <c r="J124" s="27">
        <v>98.385714285714286</v>
      </c>
      <c r="K124" s="27">
        <v>0</v>
      </c>
      <c r="L124" s="27">
        <v>0</v>
      </c>
      <c r="M124" s="27">
        <v>0</v>
      </c>
      <c r="N124" s="27">
        <v>117.90107526881719</v>
      </c>
      <c r="O124" s="27">
        <v>124.6234831460674</v>
      </c>
      <c r="P124" s="27">
        <v>105.74242424242425</v>
      </c>
      <c r="Q124" s="27">
        <v>0</v>
      </c>
      <c r="R124" s="27">
        <v>109.06153846153846</v>
      </c>
      <c r="S124" s="27" t="s">
        <v>532</v>
      </c>
      <c r="T124" s="27" t="s">
        <v>532</v>
      </c>
      <c r="U124" s="27" t="s">
        <v>532</v>
      </c>
      <c r="V124" s="27" t="s">
        <v>532</v>
      </c>
      <c r="W124" s="27" t="s">
        <v>532</v>
      </c>
      <c r="X124" s="27" t="s">
        <v>532</v>
      </c>
      <c r="Y124" s="27" t="s">
        <v>532</v>
      </c>
      <c r="Z124" s="27" t="s">
        <v>532</v>
      </c>
      <c r="AA124" s="27" t="s">
        <v>532</v>
      </c>
      <c r="AB124" s="8"/>
    </row>
    <row r="125" spans="1:28" x14ac:dyDescent="0.25">
      <c r="A125" s="4" t="s">
        <v>219</v>
      </c>
      <c r="B125" s="11" t="s">
        <v>220</v>
      </c>
      <c r="C125" s="27">
        <v>0</v>
      </c>
      <c r="D125" s="27">
        <v>0</v>
      </c>
      <c r="E125" s="27">
        <v>0</v>
      </c>
      <c r="F125" s="27">
        <v>14.737634408602149</v>
      </c>
      <c r="G125" s="27">
        <v>15.088888888888889</v>
      </c>
      <c r="H125" s="27">
        <v>15.214285714285715</v>
      </c>
      <c r="I125" s="27">
        <v>15.4375</v>
      </c>
      <c r="J125" s="27">
        <v>15</v>
      </c>
      <c r="K125" s="27">
        <v>15.889561616161615</v>
      </c>
      <c r="L125" s="27">
        <v>15.999425</v>
      </c>
      <c r="M125" s="27">
        <v>16.953543010752689</v>
      </c>
      <c r="N125" s="27">
        <v>16.486149462365592</v>
      </c>
      <c r="O125" s="27">
        <v>16.973566292134834</v>
      </c>
      <c r="P125" s="27">
        <v>15.1935875</v>
      </c>
      <c r="Q125" s="27">
        <v>16.401047826086959</v>
      </c>
      <c r="R125" s="27">
        <v>16.182504347826086</v>
      </c>
      <c r="S125" s="27">
        <v>16.39</v>
      </c>
      <c r="T125" s="27">
        <v>16.179529166666669</v>
      </c>
      <c r="U125" s="27">
        <v>16.184755056179775</v>
      </c>
      <c r="V125" s="27">
        <v>17.661732558139533</v>
      </c>
      <c r="W125" s="27">
        <v>17.767931914893616</v>
      </c>
      <c r="X125" s="27">
        <v>17.882846808510635</v>
      </c>
      <c r="Y125" s="27">
        <v>17.653930434782605</v>
      </c>
      <c r="Z125" s="27" t="s">
        <v>532</v>
      </c>
      <c r="AA125" s="27" t="s">
        <v>532</v>
      </c>
      <c r="AB125" s="4"/>
    </row>
    <row r="126" spans="1:28" x14ac:dyDescent="0.25">
      <c r="A126" s="4" t="s">
        <v>141</v>
      </c>
      <c r="B126" s="4" t="s">
        <v>141</v>
      </c>
      <c r="C126" s="27">
        <v>308.02212389380531</v>
      </c>
      <c r="D126" s="27">
        <v>322.9877572815534</v>
      </c>
      <c r="E126" s="27">
        <v>333</v>
      </c>
      <c r="F126" s="27">
        <v>341.07096774193548</v>
      </c>
      <c r="G126" s="27">
        <v>349.48618235294117</v>
      </c>
      <c r="H126" s="27">
        <v>355.49595959595962</v>
      </c>
      <c r="I126" s="27">
        <v>380.02043010752686</v>
      </c>
      <c r="J126" s="27">
        <v>391.69888571428572</v>
      </c>
      <c r="K126" s="27">
        <v>422.11670808080811</v>
      </c>
      <c r="L126" s="27">
        <v>454.0343708333333</v>
      </c>
      <c r="M126" s="27">
        <v>517.92258064516125</v>
      </c>
      <c r="N126" s="27">
        <v>557.03863636363644</v>
      </c>
      <c r="O126" s="27">
        <v>561.42045454545462</v>
      </c>
      <c r="P126" s="27">
        <v>538.97458333333338</v>
      </c>
      <c r="Q126" s="27">
        <v>546.16068376068381</v>
      </c>
      <c r="R126" s="27">
        <v>639.70434782608686</v>
      </c>
      <c r="S126" s="27">
        <v>557.24509803921569</v>
      </c>
      <c r="T126" s="27">
        <v>579.06565656565658</v>
      </c>
      <c r="U126" s="27">
        <v>599.12771084337351</v>
      </c>
      <c r="V126" s="27">
        <v>589.97865168539329</v>
      </c>
      <c r="W126" s="27">
        <v>606.81739130434778</v>
      </c>
      <c r="X126" s="27">
        <v>605.18461538461543</v>
      </c>
      <c r="Y126" s="27">
        <v>629.88636363636363</v>
      </c>
      <c r="Z126" s="27" t="s">
        <v>532</v>
      </c>
      <c r="AA126" s="27" t="s">
        <v>532</v>
      </c>
      <c r="AB126" s="4"/>
    </row>
    <row r="127" spans="1:28" x14ac:dyDescent="0.25">
      <c r="A127" s="4" t="s">
        <v>344</v>
      </c>
      <c r="B127" s="4" t="s">
        <v>344</v>
      </c>
      <c r="C127" s="27">
        <v>43.864864356435646</v>
      </c>
      <c r="D127" s="27">
        <v>43.050342857142859</v>
      </c>
      <c r="E127" s="27">
        <v>48.195526923076926</v>
      </c>
      <c r="F127" s="27">
        <v>49.372</v>
      </c>
      <c r="G127" s="27">
        <v>50.253846153846155</v>
      </c>
      <c r="H127" s="27">
        <v>50.353535353535356</v>
      </c>
      <c r="I127" s="27">
        <v>52</v>
      </c>
      <c r="J127" s="27">
        <v>46.096824742268041</v>
      </c>
      <c r="K127" s="27">
        <v>46.93866391752578</v>
      </c>
      <c r="L127" s="27">
        <v>49.124738461538463</v>
      </c>
      <c r="M127" s="27">
        <v>51.634736842105255</v>
      </c>
      <c r="N127" s="27">
        <v>56.739892473118275</v>
      </c>
      <c r="O127" s="27">
        <v>56.213548387096772</v>
      </c>
      <c r="P127" s="27">
        <v>57.839166666666671</v>
      </c>
      <c r="Q127" s="27">
        <v>60.681481481481477</v>
      </c>
      <c r="R127" s="27">
        <v>59.983846153846144</v>
      </c>
      <c r="S127" s="27">
        <v>59.584158415841586</v>
      </c>
      <c r="T127" s="27">
        <v>58.31892473118279</v>
      </c>
      <c r="U127" s="27">
        <v>58.704505617977532</v>
      </c>
      <c r="V127" s="27">
        <v>58.760588235294108</v>
      </c>
      <c r="W127" s="27">
        <v>60.634838709677425</v>
      </c>
      <c r="X127" s="27">
        <v>57.927525773195882</v>
      </c>
      <c r="Y127" s="27">
        <v>47.694736842105264</v>
      </c>
      <c r="Z127" s="27" t="s">
        <v>532</v>
      </c>
      <c r="AA127" s="27" t="s">
        <v>532</v>
      </c>
      <c r="AB127" s="4"/>
    </row>
    <row r="128" spans="1:28" x14ac:dyDescent="0.25">
      <c r="A128" s="4" t="s">
        <v>253</v>
      </c>
      <c r="B128" s="11" t="s">
        <v>252</v>
      </c>
      <c r="C128" s="27">
        <v>0</v>
      </c>
      <c r="D128" s="27">
        <v>0</v>
      </c>
      <c r="E128" s="27">
        <v>0</v>
      </c>
      <c r="F128" s="27">
        <v>0</v>
      </c>
      <c r="G128" s="27">
        <v>0</v>
      </c>
      <c r="H128" s="27">
        <v>0</v>
      </c>
      <c r="I128" s="27">
        <v>0</v>
      </c>
      <c r="J128" s="27">
        <v>0</v>
      </c>
      <c r="K128" s="27">
        <v>0</v>
      </c>
      <c r="L128" s="27">
        <v>26.411621276595746</v>
      </c>
      <c r="M128" s="27">
        <v>8.3808695652173917</v>
      </c>
      <c r="N128" s="27">
        <v>25.500659574468088</v>
      </c>
      <c r="O128" s="27">
        <v>1.0777777777777777</v>
      </c>
      <c r="P128" s="27">
        <v>32.024848484848484</v>
      </c>
      <c r="Q128" s="27">
        <v>23.616137931034483</v>
      </c>
      <c r="R128" s="27">
        <v>38.064615384615387</v>
      </c>
      <c r="S128" s="27" t="s">
        <v>532</v>
      </c>
      <c r="T128" s="27" t="s">
        <v>532</v>
      </c>
      <c r="U128" s="27" t="s">
        <v>532</v>
      </c>
      <c r="V128" s="27" t="s">
        <v>532</v>
      </c>
      <c r="W128" s="27" t="s">
        <v>532</v>
      </c>
      <c r="X128" s="27" t="s">
        <v>532</v>
      </c>
      <c r="Y128" s="27" t="s">
        <v>532</v>
      </c>
      <c r="Z128" s="27" t="s">
        <v>532</v>
      </c>
      <c r="AA128" s="27" t="s">
        <v>532</v>
      </c>
      <c r="AB128" s="4"/>
    </row>
    <row r="129" spans="1:28" x14ac:dyDescent="0.25">
      <c r="A129" s="4" t="s">
        <v>64</v>
      </c>
      <c r="B129" s="11" t="s">
        <v>48</v>
      </c>
      <c r="C129" s="27">
        <v>0</v>
      </c>
      <c r="D129" s="27">
        <v>0</v>
      </c>
      <c r="E129" s="27">
        <v>0</v>
      </c>
      <c r="F129" s="27">
        <v>6.1298969072164944</v>
      </c>
      <c r="G129" s="27">
        <v>6.3652173913043466</v>
      </c>
      <c r="H129" s="27">
        <v>5.8776699029126203</v>
      </c>
      <c r="I129" s="27">
        <v>6.7428865979381438</v>
      </c>
      <c r="J129" s="27">
        <v>6.9883157894736847</v>
      </c>
      <c r="K129" s="27">
        <v>4.656175063827158</v>
      </c>
      <c r="L129" s="27">
        <v>4.7625914979619042</v>
      </c>
      <c r="M129" s="27">
        <v>6.5097777777777779</v>
      </c>
      <c r="N129" s="27">
        <v>7.835106382978724</v>
      </c>
      <c r="O129" s="27">
        <v>6.7924999999999995</v>
      </c>
      <c r="P129" s="27">
        <v>6.9514851485148519</v>
      </c>
      <c r="Q129" s="27">
        <v>7.3179310344827577</v>
      </c>
      <c r="R129" s="27">
        <v>8.5399999999999991</v>
      </c>
      <c r="S129" s="27">
        <v>7.8368932038834949</v>
      </c>
      <c r="T129" s="27">
        <v>7.6071428571428577</v>
      </c>
      <c r="U129" s="27">
        <v>7.8677777777777775</v>
      </c>
      <c r="V129" s="27">
        <v>7.7443478260869565</v>
      </c>
      <c r="W129" s="27">
        <v>7.7645360824742262</v>
      </c>
      <c r="X129" s="27">
        <v>7.7544444444444443</v>
      </c>
      <c r="Y129" s="27">
        <v>7.8551515151515154</v>
      </c>
      <c r="Z129" s="27" t="s">
        <v>532</v>
      </c>
      <c r="AA129" s="27" t="s">
        <v>532</v>
      </c>
      <c r="AB129" s="4"/>
    </row>
    <row r="130" spans="1:28" x14ac:dyDescent="0.25">
      <c r="A130" s="4" t="s">
        <v>144</v>
      </c>
      <c r="B130" s="4" t="s">
        <v>144</v>
      </c>
      <c r="C130" s="27">
        <v>55.589908256880733</v>
      </c>
      <c r="D130" s="27">
        <v>56.549368421052634</v>
      </c>
      <c r="E130" s="27">
        <v>54.618811881188122</v>
      </c>
      <c r="F130" s="27">
        <v>61.75</v>
      </c>
      <c r="G130" s="27">
        <v>68.568454597701148</v>
      </c>
      <c r="H130" s="27">
        <v>64.150999999999996</v>
      </c>
      <c r="I130" s="27">
        <v>65.067442857142851</v>
      </c>
      <c r="J130" s="27">
        <v>64.363917525773189</v>
      </c>
      <c r="K130" s="27">
        <v>65.385567010309273</v>
      </c>
      <c r="L130" s="27">
        <v>59.792688172043015</v>
      </c>
      <c r="M130" s="27">
        <v>63.01565217391304</v>
      </c>
      <c r="N130" s="27">
        <v>63.971860215053766</v>
      </c>
      <c r="O130" s="27">
        <v>64.631792307692308</v>
      </c>
      <c r="P130" s="27">
        <v>65.668059595959591</v>
      </c>
      <c r="Q130" s="27">
        <v>67.697826086956525</v>
      </c>
      <c r="R130" s="27">
        <v>64.989999999999995</v>
      </c>
      <c r="S130" s="27">
        <v>61</v>
      </c>
      <c r="T130" s="27">
        <v>64.076842105263154</v>
      </c>
      <c r="U130" s="27">
        <v>60.139999999999993</v>
      </c>
      <c r="V130" s="27">
        <v>60.304615384615381</v>
      </c>
      <c r="W130" s="27">
        <v>61.955833333333338</v>
      </c>
      <c r="X130" s="27">
        <v>58.744845360824741</v>
      </c>
      <c r="Y130" s="27">
        <v>57.736249999999998</v>
      </c>
      <c r="Z130" s="27" t="s">
        <v>532</v>
      </c>
      <c r="AA130" s="27" t="s">
        <v>532</v>
      </c>
      <c r="AB130" s="4"/>
    </row>
    <row r="131" spans="1:28" x14ac:dyDescent="0.25">
      <c r="A131" s="7" t="s">
        <v>16</v>
      </c>
      <c r="B131" s="11" t="s">
        <v>500</v>
      </c>
      <c r="C131" s="27">
        <v>0</v>
      </c>
      <c r="D131" s="27">
        <v>3.5094583333333333</v>
      </c>
      <c r="E131" s="27">
        <v>3.9722772277227723</v>
      </c>
      <c r="F131" s="27">
        <v>0</v>
      </c>
      <c r="G131" s="27">
        <v>0</v>
      </c>
      <c r="H131" s="27">
        <v>0</v>
      </c>
      <c r="I131" s="27">
        <v>0</v>
      </c>
      <c r="J131" s="27">
        <v>0</v>
      </c>
      <c r="K131" s="27">
        <v>0</v>
      </c>
      <c r="L131" s="27">
        <v>0</v>
      </c>
      <c r="M131" s="27">
        <v>0</v>
      </c>
      <c r="N131" s="27">
        <v>0</v>
      </c>
      <c r="O131" s="27">
        <v>0</v>
      </c>
      <c r="P131" s="27">
        <v>0</v>
      </c>
      <c r="Q131" s="27">
        <v>3.8848275862068964</v>
      </c>
      <c r="R131" s="27">
        <v>3.8492307692307692</v>
      </c>
      <c r="S131" s="27">
        <v>3.7736633663366335</v>
      </c>
      <c r="T131" s="27">
        <v>3.8079166666666668</v>
      </c>
      <c r="U131" s="27">
        <v>3.6859999999999999</v>
      </c>
      <c r="V131" s="27">
        <v>3.6364222222222224</v>
      </c>
      <c r="W131" s="27">
        <v>3.5477361702127661</v>
      </c>
      <c r="X131" s="27">
        <v>3.7608510638297874</v>
      </c>
      <c r="Y131" s="27" t="s">
        <v>532</v>
      </c>
      <c r="Z131" s="27" t="s">
        <v>532</v>
      </c>
      <c r="AA131" s="27" t="s">
        <v>532</v>
      </c>
      <c r="AB131" s="4"/>
    </row>
    <row r="132" spans="1:28" x14ac:dyDescent="0.25">
      <c r="A132" s="4" t="s">
        <v>372</v>
      </c>
      <c r="B132" s="4" t="s">
        <v>372</v>
      </c>
      <c r="C132" s="27">
        <v>928.68695652173915</v>
      </c>
      <c r="D132" s="27">
        <v>908.51143689320384</v>
      </c>
      <c r="E132" s="27">
        <v>918</v>
      </c>
      <c r="F132" s="27">
        <v>924.8631578947369</v>
      </c>
      <c r="G132" s="27">
        <v>927.85</v>
      </c>
      <c r="H132" s="27">
        <v>925.54059405940598</v>
      </c>
      <c r="I132" s="27">
        <v>940.86416666666673</v>
      </c>
      <c r="J132" s="27">
        <v>913</v>
      </c>
      <c r="K132" s="27">
        <v>905.69292727272727</v>
      </c>
      <c r="L132" s="27">
        <v>894.24979381443291</v>
      </c>
      <c r="M132" s="27">
        <v>883.37275376344087</v>
      </c>
      <c r="N132" s="27">
        <v>919.26054090909088</v>
      </c>
      <c r="O132" s="27">
        <v>924.53077272727273</v>
      </c>
      <c r="P132" s="27">
        <v>897.85621649484551</v>
      </c>
      <c r="Q132" s="27">
        <v>920.28491525423726</v>
      </c>
      <c r="R132" s="27">
        <v>1036.2662365591398</v>
      </c>
      <c r="S132" s="27">
        <v>887.64705882352951</v>
      </c>
      <c r="T132" s="27">
        <v>887.5</v>
      </c>
      <c r="U132" s="27">
        <v>899.68401445783138</v>
      </c>
      <c r="V132" s="27">
        <v>902.82922808988758</v>
      </c>
      <c r="W132" s="27">
        <v>920.04946236559135</v>
      </c>
      <c r="X132" s="27">
        <v>933.97231612903215</v>
      </c>
      <c r="Y132" s="27">
        <v>936.11466666666661</v>
      </c>
      <c r="Z132" s="27" t="s">
        <v>532</v>
      </c>
      <c r="AA132" s="27" t="s">
        <v>532</v>
      </c>
      <c r="AB132" s="4"/>
    </row>
    <row r="133" spans="1:28" x14ac:dyDescent="0.25">
      <c r="A133" s="4" t="s">
        <v>133</v>
      </c>
      <c r="B133" s="11" t="s">
        <v>132</v>
      </c>
      <c r="C133" s="27">
        <v>14.799999999999999</v>
      </c>
      <c r="D133" s="27">
        <v>14.76</v>
      </c>
      <c r="E133" s="27">
        <v>13.714563106796117</v>
      </c>
      <c r="F133" s="27">
        <v>13.684946236559139</v>
      </c>
      <c r="G133" s="27">
        <v>14.24090909090909</v>
      </c>
      <c r="H133" s="27">
        <v>13.185714285714285</v>
      </c>
      <c r="I133" s="27">
        <v>0</v>
      </c>
      <c r="J133" s="27">
        <v>0</v>
      </c>
      <c r="K133" s="27">
        <v>0</v>
      </c>
      <c r="L133" s="27">
        <v>13.820694043373575</v>
      </c>
      <c r="M133" s="27">
        <v>12.937692307692307</v>
      </c>
      <c r="N133" s="27">
        <v>13.256666666666668</v>
      </c>
      <c r="O133" s="27">
        <v>12.494943820224719</v>
      </c>
      <c r="P133" s="27">
        <v>13.690103092783506</v>
      </c>
      <c r="Q133" s="27">
        <v>12.672499999999999</v>
      </c>
      <c r="R133" s="27">
        <v>12.640638297872341</v>
      </c>
      <c r="S133" s="27">
        <v>12.413366336633663</v>
      </c>
      <c r="T133" s="27">
        <v>12.566288659793816</v>
      </c>
      <c r="U133" s="27">
        <v>12.296153846153846</v>
      </c>
      <c r="V133" s="27">
        <v>12.59241379310345</v>
      </c>
      <c r="W133" s="27">
        <v>12.495408602150537</v>
      </c>
      <c r="X133" s="27">
        <v>12.622515789473685</v>
      </c>
      <c r="Y133" s="27">
        <v>12.637238461538463</v>
      </c>
      <c r="Z133" s="27" t="s">
        <v>532</v>
      </c>
      <c r="AA133" s="27" t="s">
        <v>532</v>
      </c>
      <c r="AB133" s="4"/>
    </row>
    <row r="134" spans="1:28" x14ac:dyDescent="0.25">
      <c r="A134" s="4" t="s">
        <v>130</v>
      </c>
      <c r="B134" s="10" t="s">
        <v>441</v>
      </c>
      <c r="C134" s="27">
        <v>0</v>
      </c>
      <c r="D134" s="27">
        <v>0</v>
      </c>
      <c r="E134" s="27">
        <v>0</v>
      </c>
      <c r="F134" s="27">
        <v>0</v>
      </c>
      <c r="G134" s="27">
        <v>0</v>
      </c>
      <c r="H134" s="27">
        <v>0</v>
      </c>
      <c r="I134" s="27">
        <v>0</v>
      </c>
      <c r="J134" s="27">
        <v>0</v>
      </c>
      <c r="K134" s="27">
        <v>0</v>
      </c>
      <c r="L134" s="27">
        <v>0</v>
      </c>
      <c r="M134" s="27">
        <v>4.1054838709677419</v>
      </c>
      <c r="N134" s="27">
        <v>4.1710000000000003</v>
      </c>
      <c r="O134" s="27">
        <v>4.0201123595505619</v>
      </c>
      <c r="P134" s="27">
        <v>4.1598916666666668</v>
      </c>
      <c r="Q134" s="27">
        <v>4.2281608695652171</v>
      </c>
      <c r="R134" s="27">
        <v>4.6171999999999995</v>
      </c>
      <c r="S134" s="27" t="s">
        <v>532</v>
      </c>
      <c r="T134" s="27" t="s">
        <v>532</v>
      </c>
      <c r="U134" s="27" t="s">
        <v>532</v>
      </c>
      <c r="V134" s="27" t="s">
        <v>532</v>
      </c>
      <c r="W134" s="27" t="s">
        <v>532</v>
      </c>
      <c r="X134" s="27" t="s">
        <v>532</v>
      </c>
      <c r="Y134" s="27" t="s">
        <v>532</v>
      </c>
      <c r="Z134" s="27" t="s">
        <v>532</v>
      </c>
      <c r="AA134" s="27" t="s">
        <v>532</v>
      </c>
      <c r="AB134" s="4"/>
    </row>
    <row r="135" spans="1:28" x14ac:dyDescent="0.25">
      <c r="A135" s="4" t="s">
        <v>556</v>
      </c>
      <c r="B135" s="4" t="s">
        <v>186</v>
      </c>
      <c r="C135" s="27">
        <v>0</v>
      </c>
      <c r="D135" s="27">
        <v>0</v>
      </c>
      <c r="E135" s="27">
        <v>0</v>
      </c>
      <c r="F135" s="27">
        <v>0</v>
      </c>
      <c r="G135" s="27">
        <v>0</v>
      </c>
      <c r="H135" s="27">
        <v>0</v>
      </c>
      <c r="I135" s="27">
        <v>0</v>
      </c>
      <c r="J135" s="27">
        <v>0</v>
      </c>
      <c r="K135" s="27">
        <v>0</v>
      </c>
      <c r="L135" s="27">
        <v>0</v>
      </c>
      <c r="M135" s="27">
        <v>0</v>
      </c>
      <c r="N135" s="27">
        <v>0</v>
      </c>
      <c r="O135" s="27">
        <v>0</v>
      </c>
      <c r="P135" s="27">
        <v>0</v>
      </c>
      <c r="Q135" s="27">
        <v>0</v>
      </c>
      <c r="R135" s="27">
        <v>0</v>
      </c>
      <c r="S135" s="27">
        <v>3.8729702970297035</v>
      </c>
      <c r="T135" s="27">
        <v>3.55</v>
      </c>
      <c r="U135" s="27">
        <v>3.2582352941176471</v>
      </c>
      <c r="V135" s="27">
        <v>3.395909090909091</v>
      </c>
      <c r="W135" s="27">
        <v>3.8949462365591399</v>
      </c>
      <c r="X135" s="27">
        <v>4.2434782608695656</v>
      </c>
      <c r="Y135" s="27">
        <v>0</v>
      </c>
      <c r="Z135" s="27" t="s">
        <v>532</v>
      </c>
      <c r="AA135" s="27" t="s">
        <v>532</v>
      </c>
      <c r="AB135" s="4"/>
    </row>
    <row r="136" spans="1:28" x14ac:dyDescent="0.25">
      <c r="A136" s="4" t="s">
        <v>131</v>
      </c>
      <c r="B136" s="10" t="s">
        <v>441</v>
      </c>
      <c r="C136" s="27">
        <v>0</v>
      </c>
      <c r="D136" s="27">
        <v>0</v>
      </c>
      <c r="E136" s="27">
        <v>0</v>
      </c>
      <c r="F136" s="27">
        <v>0</v>
      </c>
      <c r="G136" s="27">
        <v>0</v>
      </c>
      <c r="H136" s="27">
        <v>0</v>
      </c>
      <c r="I136" s="27">
        <v>0</v>
      </c>
      <c r="J136" s="27">
        <v>0</v>
      </c>
      <c r="K136" s="27">
        <v>0</v>
      </c>
      <c r="L136" s="27">
        <v>0</v>
      </c>
      <c r="M136" s="27">
        <v>2.0001075268817203</v>
      </c>
      <c r="N136" s="27">
        <v>1.9173666666666664</v>
      </c>
      <c r="O136" s="27">
        <v>3.8245393258426965</v>
      </c>
      <c r="P136" s="27">
        <v>4.6919708333333334</v>
      </c>
      <c r="Q136" s="27">
        <v>4.7088608695652185</v>
      </c>
      <c r="R136" s="27">
        <v>5.2854222222222225</v>
      </c>
      <c r="S136" s="27">
        <v>4.5763137254901958</v>
      </c>
      <c r="T136" s="27">
        <v>4.609928571428572</v>
      </c>
      <c r="U136" s="27">
        <v>4.4671529411764705</v>
      </c>
      <c r="V136" s="27">
        <v>4.2938666666666663</v>
      </c>
      <c r="W136" s="27">
        <v>4.4801947368421047</v>
      </c>
      <c r="X136" s="27">
        <v>4.3646765957446814</v>
      </c>
      <c r="Y136" s="27">
        <v>4.6693307692307693</v>
      </c>
      <c r="Z136" s="27" t="s">
        <v>532</v>
      </c>
      <c r="AA136" s="27" t="s">
        <v>532</v>
      </c>
      <c r="AB136" s="4"/>
    </row>
    <row r="137" spans="1:28" x14ac:dyDescent="0.25">
      <c r="A137" s="4" t="s">
        <v>147</v>
      </c>
      <c r="B137" s="4" t="s">
        <v>147</v>
      </c>
      <c r="C137" s="27">
        <v>0</v>
      </c>
      <c r="D137" s="27">
        <v>0</v>
      </c>
      <c r="E137" s="27">
        <v>0</v>
      </c>
      <c r="F137" s="27">
        <v>2.0893617021276594</v>
      </c>
      <c r="G137" s="27">
        <v>12.253488372093024</v>
      </c>
      <c r="H137" s="27">
        <v>18</v>
      </c>
      <c r="I137" s="27">
        <v>20.544693617021277</v>
      </c>
      <c r="J137" s="27">
        <v>22.571914285714286</v>
      </c>
      <c r="K137" s="27">
        <v>24.513257142857142</v>
      </c>
      <c r="L137" s="27">
        <v>25.058399999999999</v>
      </c>
      <c r="M137" s="27">
        <v>27.517895652173912</v>
      </c>
      <c r="N137" s="27">
        <v>28.977133333333335</v>
      </c>
      <c r="O137" s="27">
        <v>29.505451685393254</v>
      </c>
      <c r="P137" s="27">
        <v>30.59187142857143</v>
      </c>
      <c r="Q137" s="27">
        <v>32.271988034188041</v>
      </c>
      <c r="R137" s="27">
        <v>31.681307692307691</v>
      </c>
      <c r="S137" s="27">
        <v>32</v>
      </c>
      <c r="T137" s="27">
        <v>32.403385714285719</v>
      </c>
      <c r="U137" s="27">
        <v>33.502448275862065</v>
      </c>
      <c r="V137" s="27">
        <v>33.357861538461535</v>
      </c>
      <c r="W137" s="27">
        <v>35.016231578947369</v>
      </c>
      <c r="X137" s="27">
        <v>36.022886956521745</v>
      </c>
      <c r="Y137" s="27">
        <v>35.71560430107526</v>
      </c>
      <c r="Z137" s="27" t="s">
        <v>532</v>
      </c>
      <c r="AA137" s="27" t="s">
        <v>532</v>
      </c>
      <c r="AB137" s="8"/>
    </row>
    <row r="138" spans="1:28" x14ac:dyDescent="0.25">
      <c r="A138" s="8" t="s">
        <v>398</v>
      </c>
      <c r="B138" s="4" t="s">
        <v>371</v>
      </c>
      <c r="C138" s="27">
        <v>1.7256982456140351</v>
      </c>
      <c r="D138" s="27">
        <v>0</v>
      </c>
      <c r="E138" s="27">
        <v>0</v>
      </c>
      <c r="F138" s="27">
        <v>0</v>
      </c>
      <c r="G138" s="27">
        <v>0</v>
      </c>
      <c r="H138" s="27">
        <v>0</v>
      </c>
      <c r="I138" s="27">
        <v>0</v>
      </c>
      <c r="J138" s="27">
        <v>0</v>
      </c>
      <c r="K138" s="27">
        <v>0</v>
      </c>
      <c r="L138" s="27">
        <v>0</v>
      </c>
      <c r="M138" s="27">
        <v>0</v>
      </c>
      <c r="N138" s="27">
        <v>0</v>
      </c>
      <c r="O138" s="27">
        <v>0</v>
      </c>
      <c r="P138" s="27">
        <v>0</v>
      </c>
      <c r="Q138" s="27">
        <v>1.6959726495726495</v>
      </c>
      <c r="R138" s="27">
        <v>1.7622</v>
      </c>
      <c r="S138" s="27">
        <v>1.8739215686274509</v>
      </c>
      <c r="T138" s="27">
        <v>1.8280000000000003</v>
      </c>
      <c r="U138" s="27">
        <v>1.7906666666666666</v>
      </c>
      <c r="V138" s="27">
        <v>1.8176923076923075</v>
      </c>
      <c r="W138" s="27">
        <v>1.8323702127659578</v>
      </c>
      <c r="X138" s="27">
        <v>1.8386382978723406</v>
      </c>
      <c r="Y138" s="27">
        <v>1.7901888888888888</v>
      </c>
      <c r="Z138" s="27" t="s">
        <v>532</v>
      </c>
      <c r="AA138" s="27" t="s">
        <v>532</v>
      </c>
      <c r="AB138" s="8"/>
    </row>
    <row r="139" spans="1:28" x14ac:dyDescent="0.25">
      <c r="A139" s="4" t="s">
        <v>115</v>
      </c>
      <c r="B139" s="4" t="s">
        <v>115</v>
      </c>
      <c r="C139" s="27">
        <v>0</v>
      </c>
      <c r="D139" s="27">
        <v>0</v>
      </c>
      <c r="E139" s="27">
        <v>78.452475247524745</v>
      </c>
      <c r="F139" s="27">
        <v>72.537113402061863</v>
      </c>
      <c r="G139" s="27">
        <v>70.623595505617985</v>
      </c>
      <c r="H139" s="27">
        <v>81.431683168316837</v>
      </c>
      <c r="I139" s="27">
        <v>85.2</v>
      </c>
      <c r="J139" s="27">
        <v>87.641179381443308</v>
      </c>
      <c r="K139" s="27">
        <v>0</v>
      </c>
      <c r="L139" s="27">
        <v>127.08229148936172</v>
      </c>
      <c r="M139" s="27">
        <v>131.54782608695652</v>
      </c>
      <c r="N139" s="27">
        <v>136.7441935483871</v>
      </c>
      <c r="O139" s="27">
        <v>131.51538461538462</v>
      </c>
      <c r="P139" s="27">
        <v>136.96161616161615</v>
      </c>
      <c r="Q139" s="27">
        <v>113.40521739130435</v>
      </c>
      <c r="R139" s="27">
        <v>67.657715384615386</v>
      </c>
      <c r="S139" s="27">
        <v>115</v>
      </c>
      <c r="T139" s="27">
        <v>110.24534736842106</v>
      </c>
      <c r="U139" s="27">
        <v>73.573488764044953</v>
      </c>
      <c r="V139" s="27">
        <v>69.543611111111119</v>
      </c>
      <c r="W139" s="27">
        <v>71.580690322580637</v>
      </c>
      <c r="X139" s="27">
        <v>69.2539829787234</v>
      </c>
      <c r="Y139" s="27">
        <v>103.11652173913043</v>
      </c>
      <c r="Z139" s="27" t="s">
        <v>532</v>
      </c>
      <c r="AA139" s="27" t="s">
        <v>532</v>
      </c>
      <c r="AB139" s="8"/>
    </row>
    <row r="140" spans="1:28" x14ac:dyDescent="0.25">
      <c r="A140" s="4" t="s">
        <v>324</v>
      </c>
      <c r="B140" s="11" t="s">
        <v>323</v>
      </c>
      <c r="C140" s="27">
        <v>0</v>
      </c>
      <c r="D140" s="27">
        <v>0</v>
      </c>
      <c r="E140" s="27">
        <v>0</v>
      </c>
      <c r="F140" s="27">
        <v>0</v>
      </c>
      <c r="G140" s="27">
        <v>0</v>
      </c>
      <c r="H140" s="27">
        <v>0</v>
      </c>
      <c r="I140" s="27">
        <v>0</v>
      </c>
      <c r="J140" s="27">
        <v>47.145037113402061</v>
      </c>
      <c r="K140" s="27">
        <v>50.524653608247419</v>
      </c>
      <c r="L140" s="27">
        <v>60.534278260869556</v>
      </c>
      <c r="M140" s="27">
        <v>55.155669565217387</v>
      </c>
      <c r="N140" s="27">
        <v>59.91366956521739</v>
      </c>
      <c r="O140" s="27">
        <v>55.08463076923077</v>
      </c>
      <c r="P140" s="27">
        <v>27.567271428571427</v>
      </c>
      <c r="Q140" s="27">
        <v>0</v>
      </c>
      <c r="R140" s="27">
        <v>0</v>
      </c>
      <c r="S140" s="27" t="s">
        <v>532</v>
      </c>
      <c r="T140" s="27" t="s">
        <v>532</v>
      </c>
      <c r="U140" s="27" t="s">
        <v>532</v>
      </c>
      <c r="V140" s="27" t="s">
        <v>532</v>
      </c>
      <c r="W140" s="27" t="s">
        <v>532</v>
      </c>
      <c r="X140" s="27" t="s">
        <v>532</v>
      </c>
      <c r="Y140" s="27" t="s">
        <v>532</v>
      </c>
      <c r="Z140" s="27" t="s">
        <v>532</v>
      </c>
      <c r="AA140" s="27" t="s">
        <v>532</v>
      </c>
      <c r="AB140" s="8"/>
    </row>
    <row r="141" spans="1:28" x14ac:dyDescent="0.25">
      <c r="A141" s="4" t="s">
        <v>348</v>
      </c>
      <c r="B141" s="10" t="s">
        <v>347</v>
      </c>
      <c r="C141" s="27">
        <v>0</v>
      </c>
      <c r="D141" s="27">
        <v>0</v>
      </c>
      <c r="E141" s="27">
        <v>0</v>
      </c>
      <c r="F141" s="27">
        <v>0</v>
      </c>
      <c r="G141" s="27">
        <v>0</v>
      </c>
      <c r="H141" s="27">
        <v>0</v>
      </c>
      <c r="I141" s="27">
        <v>0</v>
      </c>
      <c r="J141" s="27">
        <v>0</v>
      </c>
      <c r="K141" s="27">
        <v>0</v>
      </c>
      <c r="L141" s="27">
        <v>0</v>
      </c>
      <c r="M141" s="27">
        <v>3.1580645161290315</v>
      </c>
      <c r="N141" s="27">
        <v>3.1627846153846155</v>
      </c>
      <c r="O141" s="27">
        <v>3.7722222222222221</v>
      </c>
      <c r="P141" s="27">
        <v>3.7903857142857142</v>
      </c>
      <c r="Q141" s="27">
        <v>4.0564877192982456</v>
      </c>
      <c r="R141" s="27">
        <v>3.8214307692307687</v>
      </c>
      <c r="S141" s="27">
        <v>3.7140792079207925</v>
      </c>
      <c r="T141" s="27">
        <v>3.7528571428571431</v>
      </c>
      <c r="U141" s="27">
        <v>3.6760465116279066</v>
      </c>
      <c r="V141" s="27">
        <v>4.1287640449438197</v>
      </c>
      <c r="W141" s="27">
        <v>4.0742553191489366</v>
      </c>
      <c r="X141" s="27">
        <v>4.2107526881720432</v>
      </c>
      <c r="Y141" s="27">
        <v>4.5266666666666673</v>
      </c>
      <c r="Z141" s="27" t="s">
        <v>532</v>
      </c>
      <c r="AA141" s="27" t="s">
        <v>532</v>
      </c>
      <c r="AB141" s="4"/>
    </row>
    <row r="142" spans="1:28" x14ac:dyDescent="0.25">
      <c r="A142" s="4" t="s">
        <v>18</v>
      </c>
      <c r="B142" s="10" t="s">
        <v>117</v>
      </c>
      <c r="C142" s="27">
        <v>0</v>
      </c>
      <c r="D142" s="27">
        <v>0</v>
      </c>
      <c r="E142" s="27">
        <v>0</v>
      </c>
      <c r="F142" s="27">
        <v>0</v>
      </c>
      <c r="G142" s="27">
        <v>0</v>
      </c>
      <c r="H142" s="27">
        <v>0</v>
      </c>
      <c r="I142" s="27">
        <v>0</v>
      </c>
      <c r="J142" s="27">
        <v>0</v>
      </c>
      <c r="K142" s="27">
        <v>0</v>
      </c>
      <c r="L142" s="27">
        <v>20.735067893345565</v>
      </c>
      <c r="M142" s="27">
        <v>36.257339130434779</v>
      </c>
      <c r="N142" s="27">
        <v>35.475591397849463</v>
      </c>
      <c r="O142" s="27">
        <v>0</v>
      </c>
      <c r="P142" s="27">
        <v>7.0605727272727279</v>
      </c>
      <c r="Q142" s="27">
        <v>7.4986206896551746</v>
      </c>
      <c r="R142" s="27">
        <v>7.9123076923076923</v>
      </c>
      <c r="S142" s="27">
        <v>8.6999999999999993</v>
      </c>
      <c r="T142" s="27">
        <v>8.8131578947368414</v>
      </c>
      <c r="U142" s="27">
        <v>8.2988888888888894</v>
      </c>
      <c r="V142" s="27">
        <v>8.1261538461538443</v>
      </c>
      <c r="W142" s="27">
        <v>8.3984210526315781</v>
      </c>
      <c r="X142" s="27">
        <v>8.4391666666666652</v>
      </c>
      <c r="Y142" s="27" t="s">
        <v>532</v>
      </c>
      <c r="Z142" s="27" t="s">
        <v>532</v>
      </c>
      <c r="AA142" s="27" t="s">
        <v>532</v>
      </c>
      <c r="AB142" s="4"/>
    </row>
    <row r="143" spans="1:28" x14ac:dyDescent="0.25">
      <c r="A143" s="4" t="s">
        <v>180</v>
      </c>
      <c r="B143" s="10" t="s">
        <v>202</v>
      </c>
      <c r="C143" s="27">
        <v>0</v>
      </c>
      <c r="D143" s="27">
        <v>0</v>
      </c>
      <c r="E143" s="27">
        <v>0</v>
      </c>
      <c r="F143" s="27">
        <v>0</v>
      </c>
      <c r="G143" s="27">
        <v>0</v>
      </c>
      <c r="H143" s="27">
        <v>0</v>
      </c>
      <c r="I143" s="27">
        <v>0</v>
      </c>
      <c r="J143" s="27">
        <v>0</v>
      </c>
      <c r="K143" s="27">
        <v>0</v>
      </c>
      <c r="L143" s="27">
        <v>0</v>
      </c>
      <c r="M143" s="27">
        <v>6.6909043478260868</v>
      </c>
      <c r="N143" s="27">
        <v>6.852661797752809</v>
      </c>
      <c r="O143" s="27">
        <v>6.852661797752809</v>
      </c>
      <c r="P143" s="27">
        <v>6.4909541666666675</v>
      </c>
      <c r="Q143" s="27">
        <v>6.9869042735042735</v>
      </c>
      <c r="R143" s="27">
        <v>6.6025</v>
      </c>
      <c r="S143" s="27">
        <v>6.6319708737864076</v>
      </c>
      <c r="T143" s="27">
        <v>6.3052696969696971</v>
      </c>
      <c r="U143" s="27">
        <v>7.3063117647058817</v>
      </c>
      <c r="V143" s="27">
        <v>6.1095846153846161</v>
      </c>
      <c r="W143" s="27">
        <v>5.9477714285714285</v>
      </c>
      <c r="X143" s="27">
        <v>5.8147916666666672</v>
      </c>
      <c r="Y143" s="27">
        <v>5.7039574468085101</v>
      </c>
      <c r="Z143" s="27" t="s">
        <v>532</v>
      </c>
      <c r="AA143" s="27" t="s">
        <v>532</v>
      </c>
      <c r="AB143" s="4"/>
    </row>
    <row r="144" spans="1:28" x14ac:dyDescent="0.25">
      <c r="A144" s="4" t="s">
        <v>230</v>
      </c>
      <c r="B144" s="10" t="s">
        <v>229</v>
      </c>
      <c r="C144" s="27">
        <v>7.8901960784313721</v>
      </c>
      <c r="D144" s="27">
        <v>7.1617628865979377</v>
      </c>
      <c r="E144" s="27">
        <v>6.8115384615384613</v>
      </c>
      <c r="F144" s="27">
        <v>6.9514851485148519</v>
      </c>
      <c r="G144" s="27">
        <v>0</v>
      </c>
      <c r="H144" s="27">
        <v>0</v>
      </c>
      <c r="I144" s="27">
        <v>0</v>
      </c>
      <c r="J144" s="27">
        <v>0</v>
      </c>
      <c r="K144" s="27">
        <v>0</v>
      </c>
      <c r="L144" s="27">
        <v>0</v>
      </c>
      <c r="M144" s="27">
        <v>0</v>
      </c>
      <c r="N144" s="27">
        <v>0</v>
      </c>
      <c r="O144" s="27">
        <v>0</v>
      </c>
      <c r="P144" s="27">
        <v>0</v>
      </c>
      <c r="Q144" s="27">
        <v>0</v>
      </c>
      <c r="R144" s="27">
        <v>0</v>
      </c>
      <c r="S144" s="27" t="s">
        <v>532</v>
      </c>
      <c r="T144" s="27" t="s">
        <v>532</v>
      </c>
      <c r="U144" s="27" t="s">
        <v>532</v>
      </c>
      <c r="V144" s="27" t="s">
        <v>532</v>
      </c>
      <c r="W144" s="27" t="s">
        <v>532</v>
      </c>
      <c r="X144" s="27" t="s">
        <v>532</v>
      </c>
      <c r="Y144" s="27" t="s">
        <v>532</v>
      </c>
      <c r="Z144" s="27" t="s">
        <v>532</v>
      </c>
      <c r="AA144" s="27" t="s">
        <v>532</v>
      </c>
      <c r="AB144" s="4"/>
    </row>
    <row r="145" spans="1:28" x14ac:dyDescent="0.25">
      <c r="A145" s="4" t="s">
        <v>399</v>
      </c>
      <c r="B145" s="4" t="s">
        <v>46</v>
      </c>
      <c r="C145" s="27">
        <v>0</v>
      </c>
      <c r="D145" s="27">
        <v>0</v>
      </c>
      <c r="E145" s="27">
        <v>5</v>
      </c>
      <c r="F145" s="27">
        <v>4.4955636363636362</v>
      </c>
      <c r="G145" s="27">
        <v>4.6784347826086954</v>
      </c>
      <c r="H145" s="27">
        <v>4.9653465346534658</v>
      </c>
      <c r="I145" s="27">
        <v>4.1787234042553187</v>
      </c>
      <c r="J145" s="27">
        <v>4.1166666666666671</v>
      </c>
      <c r="K145" s="27">
        <v>6.7421146492313486</v>
      </c>
      <c r="L145" s="27">
        <v>6.8437487317204084</v>
      </c>
      <c r="M145" s="27">
        <v>0</v>
      </c>
      <c r="N145" s="27">
        <v>0</v>
      </c>
      <c r="O145" s="27">
        <v>0</v>
      </c>
      <c r="P145" s="27">
        <v>0</v>
      </c>
      <c r="Q145" s="27">
        <v>0</v>
      </c>
      <c r="R145" s="27">
        <v>0</v>
      </c>
      <c r="S145" s="27">
        <v>5.2</v>
      </c>
      <c r="T145" s="27">
        <v>5.1189361702127671</v>
      </c>
      <c r="U145" s="27">
        <v>4.8893258426966293</v>
      </c>
      <c r="V145" s="27">
        <v>5.6669230769230765</v>
      </c>
      <c r="W145" s="27">
        <v>5.2878947368421052</v>
      </c>
      <c r="X145" s="27">
        <v>5.1458333333333339</v>
      </c>
      <c r="Y145" s="27" t="s">
        <v>532</v>
      </c>
      <c r="Z145" s="27" t="s">
        <v>532</v>
      </c>
      <c r="AA145" s="27" t="s">
        <v>532</v>
      </c>
      <c r="AB145" s="4"/>
    </row>
    <row r="146" spans="1:28" x14ac:dyDescent="0.25">
      <c r="A146" s="4" t="s">
        <v>474</v>
      </c>
      <c r="B146" s="4" t="s">
        <v>418</v>
      </c>
      <c r="C146" s="27">
        <v>0</v>
      </c>
      <c r="D146" s="27">
        <v>0</v>
      </c>
      <c r="E146" s="27">
        <v>0</v>
      </c>
      <c r="F146" s="27">
        <v>0</v>
      </c>
      <c r="G146" s="27">
        <v>0</v>
      </c>
      <c r="H146" s="27">
        <v>0</v>
      </c>
      <c r="I146" s="27">
        <v>0</v>
      </c>
      <c r="J146" s="27">
        <v>0</v>
      </c>
      <c r="K146" s="27">
        <v>0</v>
      </c>
      <c r="L146" s="27">
        <v>0</v>
      </c>
      <c r="M146" s="27">
        <v>0</v>
      </c>
      <c r="N146" s="27">
        <v>0</v>
      </c>
      <c r="O146" s="27">
        <v>0</v>
      </c>
      <c r="P146" s="27">
        <v>0</v>
      </c>
      <c r="Q146" s="27">
        <v>545.77400689655178</v>
      </c>
      <c r="R146" s="27">
        <v>537.38789999999995</v>
      </c>
      <c r="S146" s="27">
        <v>533</v>
      </c>
      <c r="T146" s="27" t="s">
        <v>532</v>
      </c>
      <c r="U146" s="27" t="s">
        <v>532</v>
      </c>
      <c r="V146" s="27" t="s">
        <v>532</v>
      </c>
      <c r="W146" s="27" t="s">
        <v>532</v>
      </c>
      <c r="X146" s="27" t="s">
        <v>532</v>
      </c>
      <c r="Y146" s="27" t="s">
        <v>532</v>
      </c>
      <c r="Z146" s="27" t="s">
        <v>532</v>
      </c>
      <c r="AA146" s="27" t="s">
        <v>532</v>
      </c>
      <c r="AB146" s="4"/>
    </row>
    <row r="147" spans="1:28" x14ac:dyDescent="0.25">
      <c r="A147" s="4" t="s">
        <v>116</v>
      </c>
      <c r="B147" s="4" t="s">
        <v>116</v>
      </c>
      <c r="C147" s="27">
        <v>150.75229357798165</v>
      </c>
      <c r="D147" s="27">
        <v>156.70212765957447</v>
      </c>
      <c r="E147" s="27">
        <v>163.85643564356434</v>
      </c>
      <c r="F147" s="27">
        <v>167.35714285714286</v>
      </c>
      <c r="G147" s="27">
        <v>169.21111111111111</v>
      </c>
      <c r="H147" s="27">
        <v>171.20202020202021</v>
      </c>
      <c r="I147" s="27">
        <v>172.9</v>
      </c>
      <c r="J147" s="27">
        <v>169.59381443298969</v>
      </c>
      <c r="K147" s="27">
        <v>0</v>
      </c>
      <c r="L147" s="27">
        <v>0</v>
      </c>
      <c r="M147" s="27">
        <v>0</v>
      </c>
      <c r="N147" s="27">
        <v>0</v>
      </c>
      <c r="O147" s="27">
        <v>144.2782608695652</v>
      </c>
      <c r="P147" s="27">
        <v>136.96161616161615</v>
      </c>
      <c r="Q147" s="27">
        <v>145.2358537826087</v>
      </c>
      <c r="R147" s="27">
        <v>130.71666923076924</v>
      </c>
      <c r="S147" s="27">
        <v>129.91212121212121</v>
      </c>
      <c r="T147" s="27">
        <v>131.92571578947368</v>
      </c>
      <c r="U147" s="27">
        <v>127.33651573033708</v>
      </c>
      <c r="V147" s="27">
        <v>122.60582134831461</v>
      </c>
      <c r="W147" s="27">
        <v>124.06525319148936</v>
      </c>
      <c r="X147" s="27">
        <v>121.21422083333333</v>
      </c>
      <c r="Y147" s="27">
        <v>122.62714285714286</v>
      </c>
      <c r="Z147" s="27" t="s">
        <v>532</v>
      </c>
      <c r="AA147" s="27" t="s">
        <v>532</v>
      </c>
      <c r="AB147" s="4"/>
    </row>
    <row r="148" spans="1:28" x14ac:dyDescent="0.25">
      <c r="A148" s="4" t="s">
        <v>214</v>
      </c>
      <c r="B148" s="11" t="s">
        <v>214</v>
      </c>
      <c r="C148" s="27">
        <v>0</v>
      </c>
      <c r="D148" s="27">
        <v>0</v>
      </c>
      <c r="E148" s="27">
        <v>0</v>
      </c>
      <c r="F148" s="27">
        <v>0</v>
      </c>
      <c r="G148" s="27">
        <v>0</v>
      </c>
      <c r="H148" s="27">
        <v>38</v>
      </c>
      <c r="I148" s="27">
        <v>39.398571276595739</v>
      </c>
      <c r="J148" s="27">
        <v>37.691635353535354</v>
      </c>
      <c r="K148" s="27">
        <v>42.055443158075647</v>
      </c>
      <c r="L148" s="27">
        <v>42.965921824384502</v>
      </c>
      <c r="M148" s="27">
        <v>35.923440425531922</v>
      </c>
      <c r="N148" s="27">
        <v>38.900772222222216</v>
      </c>
      <c r="O148" s="27">
        <v>40.739999999999995</v>
      </c>
      <c r="P148" s="27">
        <v>36.284757575757581</v>
      </c>
      <c r="Q148" s="27">
        <v>38.683173913043483</v>
      </c>
      <c r="R148" s="27">
        <v>38.492307692307691</v>
      </c>
      <c r="S148" s="27">
        <v>50.646534653465345</v>
      </c>
      <c r="T148" s="27">
        <v>31.219191919191918</v>
      </c>
      <c r="U148" s="27">
        <v>34.242528735632185</v>
      </c>
      <c r="V148" s="27">
        <v>34.768539325842696</v>
      </c>
      <c r="W148" s="27">
        <v>34.738709677419351</v>
      </c>
      <c r="X148" s="27">
        <v>35.067026923076924</v>
      </c>
      <c r="Y148" s="27">
        <v>35.128011111111114</v>
      </c>
      <c r="Z148" s="27" t="s">
        <v>532</v>
      </c>
      <c r="AA148" s="27" t="s">
        <v>532</v>
      </c>
      <c r="AB148" s="4"/>
    </row>
    <row r="149" spans="1:28" x14ac:dyDescent="0.25">
      <c r="A149" s="4" t="s">
        <v>378</v>
      </c>
      <c r="B149" s="11" t="s">
        <v>375</v>
      </c>
      <c r="C149" s="27">
        <v>0</v>
      </c>
      <c r="D149" s="27">
        <v>0</v>
      </c>
      <c r="E149" s="27">
        <v>0</v>
      </c>
      <c r="F149" s="27">
        <v>0</v>
      </c>
      <c r="G149" s="27">
        <v>0</v>
      </c>
      <c r="H149" s="27">
        <v>0</v>
      </c>
      <c r="I149" s="27">
        <v>0</v>
      </c>
      <c r="J149" s="27">
        <v>0</v>
      </c>
      <c r="K149" s="27">
        <v>0</v>
      </c>
      <c r="L149" s="27">
        <v>0</v>
      </c>
      <c r="M149" s="27">
        <v>8.5517076923076925</v>
      </c>
      <c r="N149" s="27">
        <v>7.9030106382978733</v>
      </c>
      <c r="O149" s="27">
        <v>7.6204076923076922</v>
      </c>
      <c r="P149" s="27">
        <v>7.6908822857142862</v>
      </c>
      <c r="Q149" s="27">
        <v>7.9671288288288284</v>
      </c>
      <c r="R149" s="27">
        <v>7.5444444444444443</v>
      </c>
      <c r="S149" s="27">
        <v>7.5564285714285715</v>
      </c>
      <c r="T149" s="27">
        <v>7.1203827956989247</v>
      </c>
      <c r="U149" s="27">
        <v>6.7326636363636361</v>
      </c>
      <c r="V149" s="27">
        <v>6.9446057471264364</v>
      </c>
      <c r="W149" s="27">
        <v>7.2406829787234042</v>
      </c>
      <c r="X149" s="27">
        <v>7.1739105263157894</v>
      </c>
      <c r="Y149" s="27">
        <v>6.9983333333333331</v>
      </c>
      <c r="Z149" s="27" t="s">
        <v>532</v>
      </c>
      <c r="AA149" s="27" t="s">
        <v>532</v>
      </c>
      <c r="AB149" s="7"/>
    </row>
    <row r="150" spans="1:28" x14ac:dyDescent="0.25">
      <c r="A150" s="4" t="s">
        <v>516</v>
      </c>
      <c r="B150" s="12" t="s">
        <v>568</v>
      </c>
      <c r="C150" s="27">
        <v>33.709090909090904</v>
      </c>
      <c r="D150" s="27">
        <v>30.935546391752574</v>
      </c>
      <c r="E150" s="27">
        <v>32.771287128712871</v>
      </c>
      <c r="F150" s="27">
        <v>32.933333333333337</v>
      </c>
      <c r="G150" s="27">
        <v>33.137931034482762</v>
      </c>
      <c r="H150" s="27">
        <v>34.757425742574256</v>
      </c>
      <c r="I150" s="27">
        <v>37.80103092783505</v>
      </c>
      <c r="J150" s="27">
        <v>39.557142857142857</v>
      </c>
      <c r="K150" s="27">
        <v>35.553402061855664</v>
      </c>
      <c r="L150" s="27">
        <v>37.585527659574467</v>
      </c>
      <c r="M150" s="27">
        <v>33.417391304347824</v>
      </c>
      <c r="N150" s="27">
        <v>35.539130434782606</v>
      </c>
      <c r="O150" s="27">
        <v>35.351111111111109</v>
      </c>
      <c r="P150" s="27">
        <v>35.146767676767674</v>
      </c>
      <c r="Q150" s="27">
        <v>36.318620689655177</v>
      </c>
      <c r="R150" s="27">
        <v>33.949999999999996</v>
      </c>
      <c r="S150" s="27">
        <v>36.25454545454545</v>
      </c>
      <c r="T150" s="27">
        <v>35.670916666666663</v>
      </c>
      <c r="U150" s="27">
        <v>33.903417241379316</v>
      </c>
      <c r="V150" s="27">
        <v>34.299164044943822</v>
      </c>
      <c r="W150" s="27">
        <v>34.786052631578947</v>
      </c>
      <c r="X150" s="27">
        <v>34.024250000000002</v>
      </c>
      <c r="Y150" s="27">
        <v>37.233580645161283</v>
      </c>
      <c r="Z150" s="27" t="s">
        <v>532</v>
      </c>
      <c r="AA150" s="27" t="s">
        <v>532</v>
      </c>
      <c r="AB150" s="4"/>
    </row>
    <row r="151" spans="1:28" x14ac:dyDescent="0.25">
      <c r="A151" s="8" t="s">
        <v>384</v>
      </c>
      <c r="B151" s="10" t="s">
        <v>172</v>
      </c>
      <c r="C151" s="27">
        <v>0</v>
      </c>
      <c r="D151" s="27">
        <v>0</v>
      </c>
      <c r="E151" s="27">
        <v>0</v>
      </c>
      <c r="F151" s="27">
        <v>0</v>
      </c>
      <c r="G151" s="27">
        <v>0</v>
      </c>
      <c r="H151" s="27">
        <v>0</v>
      </c>
      <c r="I151" s="27">
        <v>0</v>
      </c>
      <c r="J151" s="27">
        <v>0</v>
      </c>
      <c r="K151" s="27">
        <v>0</v>
      </c>
      <c r="L151" s="27">
        <v>0.21879264889818348</v>
      </c>
      <c r="M151" s="27">
        <v>0.72807056433266693</v>
      </c>
      <c r="N151" s="27">
        <v>1.2502222222222221</v>
      </c>
      <c r="O151" s="27">
        <v>1.0405310344827585</v>
      </c>
      <c r="P151" s="27">
        <v>1.1289958333333332</v>
      </c>
      <c r="Q151" s="27">
        <v>1.3282186440677968</v>
      </c>
      <c r="R151" s="27">
        <v>1.304111111111111</v>
      </c>
      <c r="S151" s="27">
        <v>1.290990099009901</v>
      </c>
      <c r="T151" s="27">
        <v>1.3692857142857144</v>
      </c>
      <c r="U151" s="27">
        <v>1.292</v>
      </c>
      <c r="V151" s="27">
        <v>1.2712247191011237</v>
      </c>
      <c r="W151" s="27">
        <v>1.1923684210526315</v>
      </c>
      <c r="X151" s="27">
        <v>1.1158494623655915</v>
      </c>
      <c r="Y151" s="27">
        <v>1.1696086956521738</v>
      </c>
      <c r="Z151" s="27" t="s">
        <v>532</v>
      </c>
      <c r="AA151" s="27" t="s">
        <v>532</v>
      </c>
      <c r="AB151" s="4"/>
    </row>
    <row r="152" spans="1:28" x14ac:dyDescent="0.25">
      <c r="A152" s="8" t="s">
        <v>385</v>
      </c>
      <c r="B152" s="10" t="s">
        <v>172</v>
      </c>
      <c r="C152" s="27">
        <v>0</v>
      </c>
      <c r="D152" s="27">
        <v>0</v>
      </c>
      <c r="E152" s="27">
        <v>0</v>
      </c>
      <c r="F152" s="27">
        <v>0</v>
      </c>
      <c r="G152" s="27">
        <v>0</v>
      </c>
      <c r="H152" s="27">
        <v>0</v>
      </c>
      <c r="I152" s="27">
        <v>0</v>
      </c>
      <c r="J152" s="27">
        <v>1.007070707070707</v>
      </c>
      <c r="K152" s="27">
        <v>1.2014459053574544</v>
      </c>
      <c r="L152" s="27">
        <v>1.4089788384542703</v>
      </c>
      <c r="M152" s="27">
        <v>1.226390818340803</v>
      </c>
      <c r="N152" s="27">
        <v>1.0163444444444445</v>
      </c>
      <c r="O152" s="27">
        <v>0.91460689655172411</v>
      </c>
      <c r="P152" s="27">
        <v>0.88714166666666672</v>
      </c>
      <c r="Q152" s="27">
        <v>1.0039796610169494</v>
      </c>
      <c r="R152" s="27">
        <v>1.0131111111111111</v>
      </c>
      <c r="S152" s="27">
        <v>0.94341584158415837</v>
      </c>
      <c r="T152" s="27">
        <v>0.8621428571428571</v>
      </c>
      <c r="U152" s="27">
        <v>0.85680000000000001</v>
      </c>
      <c r="V152" s="27">
        <v>0.83661797752808975</v>
      </c>
      <c r="W152" s="27">
        <v>0.9227894736842106</v>
      </c>
      <c r="X152" s="27">
        <v>0.78951612903225787</v>
      </c>
      <c r="Y152" s="27">
        <v>0.86025913043478253</v>
      </c>
      <c r="Z152" s="27" t="s">
        <v>532</v>
      </c>
      <c r="AA152" s="27" t="s">
        <v>532</v>
      </c>
      <c r="AB152" s="4"/>
    </row>
    <row r="153" spans="1:28" x14ac:dyDescent="0.25">
      <c r="A153" s="8" t="s">
        <v>386</v>
      </c>
      <c r="B153" s="10" t="s">
        <v>172</v>
      </c>
      <c r="C153" s="27">
        <v>0</v>
      </c>
      <c r="D153" s="27">
        <v>0</v>
      </c>
      <c r="E153" s="27">
        <v>0</v>
      </c>
      <c r="F153" s="27">
        <v>0</v>
      </c>
      <c r="G153" s="27">
        <v>0</v>
      </c>
      <c r="H153" s="27">
        <v>0</v>
      </c>
      <c r="I153" s="27">
        <v>2.0736842105263156</v>
      </c>
      <c r="J153" s="27">
        <v>2.014141414141414</v>
      </c>
      <c r="K153" s="27">
        <v>2.5641142857142856</v>
      </c>
      <c r="L153" s="27">
        <v>3.1451333333333333</v>
      </c>
      <c r="M153" s="27">
        <v>2.9508086956521744</v>
      </c>
      <c r="N153" s="27">
        <v>2.7019888888888888</v>
      </c>
      <c r="O153" s="27">
        <v>2.4179643678160918</v>
      </c>
      <c r="P153" s="27">
        <v>2.5471875000000002</v>
      </c>
      <c r="Q153" s="27">
        <v>2.6957389830508474</v>
      </c>
      <c r="R153" s="27">
        <v>2.8022222222222224</v>
      </c>
      <c r="S153" s="27">
        <v>3.0785148514851488</v>
      </c>
      <c r="T153" s="27">
        <v>3.0327142857142859</v>
      </c>
      <c r="U153" s="27">
        <v>3.1280000000000001</v>
      </c>
      <c r="V153" s="27">
        <v>3.0422471910112359</v>
      </c>
      <c r="W153" s="27">
        <v>3.006842105263158</v>
      </c>
      <c r="X153" s="27">
        <v>3.0527956989247311</v>
      </c>
      <c r="Y153" s="27">
        <v>3.1826086956521733</v>
      </c>
      <c r="Z153" s="27" t="s">
        <v>532</v>
      </c>
      <c r="AA153" s="27" t="s">
        <v>532</v>
      </c>
      <c r="AB153" s="4"/>
    </row>
    <row r="154" spans="1:28" x14ac:dyDescent="0.25">
      <c r="A154" s="8" t="s">
        <v>531</v>
      </c>
      <c r="B154" s="4" t="s">
        <v>491</v>
      </c>
      <c r="C154" s="27">
        <v>0</v>
      </c>
      <c r="D154" s="27">
        <v>0</v>
      </c>
      <c r="E154" s="27">
        <v>0</v>
      </c>
      <c r="F154" s="27">
        <v>0</v>
      </c>
      <c r="G154" s="27">
        <v>0</v>
      </c>
      <c r="H154" s="27">
        <v>0</v>
      </c>
      <c r="I154" s="27">
        <v>0</v>
      </c>
      <c r="J154" s="27">
        <v>0</v>
      </c>
      <c r="K154" s="27">
        <v>0</v>
      </c>
      <c r="L154" s="27">
        <v>0</v>
      </c>
      <c r="M154" s="27">
        <v>0</v>
      </c>
      <c r="N154" s="27">
        <v>0</v>
      </c>
      <c r="O154" s="27">
        <v>0</v>
      </c>
      <c r="P154" s="27">
        <v>0</v>
      </c>
      <c r="Q154" s="27">
        <v>0</v>
      </c>
      <c r="R154" s="27">
        <v>0</v>
      </c>
      <c r="S154" s="27">
        <v>0.56217647058823528</v>
      </c>
      <c r="T154" s="27">
        <v>1.2245979797979798</v>
      </c>
      <c r="U154" s="27">
        <v>1.1956666666666667</v>
      </c>
      <c r="V154" s="27">
        <v>1.1712651685393261</v>
      </c>
      <c r="W154" s="27">
        <v>1.2948064516129032</v>
      </c>
      <c r="X154" s="27">
        <v>1.3130153846153845</v>
      </c>
      <c r="Y154" s="27">
        <v>1.3213555555555556</v>
      </c>
      <c r="Z154" s="27" t="s">
        <v>532</v>
      </c>
      <c r="AA154" s="27" t="s">
        <v>532</v>
      </c>
      <c r="AB154" s="4"/>
    </row>
    <row r="155" spans="1:28" x14ac:dyDescent="0.25">
      <c r="A155" s="4" t="s">
        <v>65</v>
      </c>
      <c r="B155" s="4" t="s">
        <v>440</v>
      </c>
      <c r="C155" s="27">
        <v>0</v>
      </c>
      <c r="D155" s="27">
        <v>0</v>
      </c>
      <c r="E155" s="27">
        <v>0</v>
      </c>
      <c r="F155" s="27">
        <v>0</v>
      </c>
      <c r="G155" s="27">
        <v>0</v>
      </c>
      <c r="H155" s="27">
        <v>0</v>
      </c>
      <c r="I155" s="27">
        <v>0</v>
      </c>
      <c r="J155" s="27">
        <v>0</v>
      </c>
      <c r="K155" s="27">
        <v>0</v>
      </c>
      <c r="L155" s="27">
        <v>0</v>
      </c>
      <c r="M155" s="27">
        <v>0</v>
      </c>
      <c r="N155" s="27">
        <v>0</v>
      </c>
      <c r="O155" s="27">
        <v>7.1204545454545451</v>
      </c>
      <c r="P155" s="27">
        <v>8.2333333333333343</v>
      </c>
      <c r="Q155" s="27">
        <v>8.9960869565217401</v>
      </c>
      <c r="R155" s="27">
        <v>8.8377777777777773</v>
      </c>
      <c r="S155" s="27">
        <v>8.862222222222222</v>
      </c>
      <c r="T155" s="27" t="s">
        <v>532</v>
      </c>
      <c r="U155" s="27" t="s">
        <v>532</v>
      </c>
      <c r="V155" s="27" t="s">
        <v>532</v>
      </c>
      <c r="W155" s="27" t="s">
        <v>532</v>
      </c>
      <c r="X155" s="27" t="s">
        <v>532</v>
      </c>
      <c r="Y155" s="27" t="s">
        <v>532</v>
      </c>
      <c r="Z155" s="27" t="s">
        <v>532</v>
      </c>
      <c r="AA155" s="27" t="s">
        <v>532</v>
      </c>
      <c r="AB155" s="4"/>
    </row>
    <row r="156" spans="1:28" x14ac:dyDescent="0.25">
      <c r="A156" s="4" t="s">
        <v>102</v>
      </c>
      <c r="B156" s="11" t="s">
        <v>495</v>
      </c>
      <c r="C156" s="27">
        <v>23.125</v>
      </c>
      <c r="D156" s="27">
        <v>0</v>
      </c>
      <c r="E156" s="27">
        <v>0</v>
      </c>
      <c r="F156" s="27">
        <v>22.810526315789474</v>
      </c>
      <c r="G156" s="27">
        <v>24.301149425287356</v>
      </c>
      <c r="H156" s="27">
        <v>24</v>
      </c>
      <c r="I156" s="27">
        <v>23.497938144329897</v>
      </c>
      <c r="J156" s="27">
        <v>24.169696969696965</v>
      </c>
      <c r="K156" s="27">
        <v>12.34970808080808</v>
      </c>
      <c r="L156" s="27">
        <v>23.550831578947367</v>
      </c>
      <c r="M156" s="27">
        <v>24.563425806451612</v>
      </c>
      <c r="N156" s="27">
        <v>0</v>
      </c>
      <c r="O156" s="27">
        <v>0</v>
      </c>
      <c r="P156" s="27">
        <v>0</v>
      </c>
      <c r="Q156" s="27">
        <v>0</v>
      </c>
      <c r="R156" s="27">
        <v>0</v>
      </c>
      <c r="S156" s="27">
        <v>0</v>
      </c>
      <c r="T156" s="27" t="s">
        <v>532</v>
      </c>
      <c r="U156" s="27" t="s">
        <v>532</v>
      </c>
      <c r="V156" s="27" t="s">
        <v>532</v>
      </c>
      <c r="W156" s="27" t="s">
        <v>532</v>
      </c>
      <c r="X156" s="27" t="s">
        <v>532</v>
      </c>
      <c r="Y156" s="27" t="s">
        <v>532</v>
      </c>
      <c r="Z156" s="27" t="s">
        <v>532</v>
      </c>
      <c r="AA156" s="27" t="s">
        <v>532</v>
      </c>
      <c r="AB156" s="4"/>
    </row>
    <row r="157" spans="1:28" x14ac:dyDescent="0.25">
      <c r="A157" s="4" t="s">
        <v>124</v>
      </c>
      <c r="B157" s="4" t="s">
        <v>124</v>
      </c>
      <c r="C157" s="27">
        <v>0</v>
      </c>
      <c r="D157" s="27">
        <v>0</v>
      </c>
      <c r="E157" s="27">
        <v>0</v>
      </c>
      <c r="F157" s="27">
        <v>42.195833333333333</v>
      </c>
      <c r="G157" s="27">
        <v>37.556321839080461</v>
      </c>
      <c r="H157" s="27">
        <v>35.750495049504948</v>
      </c>
      <c r="I157" s="27">
        <v>48.685714285714283</v>
      </c>
      <c r="J157" s="27">
        <v>54.147422680412362</v>
      </c>
      <c r="K157" s="27">
        <v>0</v>
      </c>
      <c r="L157" s="27">
        <v>0</v>
      </c>
      <c r="M157" s="27">
        <v>0</v>
      </c>
      <c r="N157" s="27">
        <v>0</v>
      </c>
      <c r="O157" s="27">
        <v>48.068888888888893</v>
      </c>
      <c r="P157" s="27">
        <v>44.915353535353532</v>
      </c>
      <c r="Q157" s="27">
        <v>45.84605906153849</v>
      </c>
      <c r="R157" s="27">
        <v>44.612747826086952</v>
      </c>
      <c r="S157" s="27">
        <v>44</v>
      </c>
      <c r="T157" s="27">
        <v>43.074741666666668</v>
      </c>
      <c r="U157" s="27">
        <v>41.251201149425285</v>
      </c>
      <c r="V157" s="27">
        <v>39.54582222222222</v>
      </c>
      <c r="W157" s="27">
        <v>39.031365957446816</v>
      </c>
      <c r="X157" s="27">
        <v>34.955057894736839</v>
      </c>
      <c r="Y157" s="27">
        <v>35.475591397849463</v>
      </c>
      <c r="Z157" s="27" t="s">
        <v>532</v>
      </c>
      <c r="AA157" s="27" t="s">
        <v>532</v>
      </c>
      <c r="AB157" s="4"/>
    </row>
    <row r="158" spans="1:28" x14ac:dyDescent="0.25">
      <c r="A158" s="4" t="s">
        <v>139</v>
      </c>
      <c r="B158" s="11" t="s">
        <v>138</v>
      </c>
      <c r="C158" s="27">
        <v>0</v>
      </c>
      <c r="D158" s="27">
        <v>0</v>
      </c>
      <c r="E158" s="27">
        <v>2.9792079207920787</v>
      </c>
      <c r="F158" s="27">
        <v>2.5765526315789473</v>
      </c>
      <c r="G158" s="27">
        <v>2.4373302325581396</v>
      </c>
      <c r="H158" s="27">
        <v>2.6930000000000001</v>
      </c>
      <c r="I158" s="27">
        <v>3.0065914893617025</v>
      </c>
      <c r="J158" s="27">
        <v>3.0428571428571427</v>
      </c>
      <c r="K158" s="27">
        <v>2.9770865979381447</v>
      </c>
      <c r="L158" s="27">
        <v>3.0213578947368425</v>
      </c>
      <c r="M158" s="27">
        <v>2.9885817204301075</v>
      </c>
      <c r="N158" s="27">
        <v>3.0479555555555553</v>
      </c>
      <c r="O158" s="27">
        <v>3.1443797752808988</v>
      </c>
      <c r="P158" s="27">
        <v>3.0083714285714289</v>
      </c>
      <c r="Q158" s="27">
        <v>3.0519764705882353</v>
      </c>
      <c r="R158" s="27">
        <v>2.9820846153846157</v>
      </c>
      <c r="S158" s="27">
        <v>2.9300000000000006</v>
      </c>
      <c r="T158" s="27">
        <v>2.808557142857143</v>
      </c>
      <c r="U158" s="27">
        <v>2.8088235294117649</v>
      </c>
      <c r="V158" s="27">
        <v>2.824943820224719</v>
      </c>
      <c r="W158" s="27">
        <v>2.8206382978723403</v>
      </c>
      <c r="X158" s="27">
        <v>2.7582608695652171</v>
      </c>
      <c r="Y158" s="27">
        <v>2.6765739130434785</v>
      </c>
      <c r="Z158" s="27" t="s">
        <v>532</v>
      </c>
      <c r="AA158" s="27" t="s">
        <v>532</v>
      </c>
      <c r="AB158" s="4"/>
    </row>
    <row r="159" spans="1:28" x14ac:dyDescent="0.25">
      <c r="A159" s="4" t="s">
        <v>149</v>
      </c>
      <c r="B159" s="4" t="s">
        <v>149</v>
      </c>
      <c r="C159" s="27">
        <v>143.13084112149534</v>
      </c>
      <c r="D159" s="27">
        <v>142.80787234042552</v>
      </c>
      <c r="E159" s="27">
        <v>140.02277227722772</v>
      </c>
      <c r="F159" s="27">
        <v>138.03918181818182</v>
      </c>
      <c r="G159" s="27">
        <v>142.33370786516852</v>
      </c>
      <c r="H159" s="27">
        <v>147.07142857142858</v>
      </c>
      <c r="I159" s="27">
        <v>144.16595744680853</v>
      </c>
      <c r="J159" s="27">
        <v>157.77620000000002</v>
      </c>
      <c r="K159" s="27">
        <v>144.25623333333334</v>
      </c>
      <c r="L159" s="27">
        <v>157.33975263157893</v>
      </c>
      <c r="M159" s="27">
        <v>160.27769230769229</v>
      </c>
      <c r="N159" s="27">
        <v>167.1668817204301</v>
      </c>
      <c r="O159" s="27">
        <v>167.05555555555557</v>
      </c>
      <c r="P159" s="27">
        <v>171.41428571428571</v>
      </c>
      <c r="Q159" s="27">
        <v>182.42265486725665</v>
      </c>
      <c r="R159" s="27">
        <v>176.00111111111113</v>
      </c>
      <c r="S159" s="27">
        <v>181.85360824742267</v>
      </c>
      <c r="T159" s="27">
        <v>181.67000000000002</v>
      </c>
      <c r="U159" s="27">
        <v>181.15402298850577</v>
      </c>
      <c r="V159" s="27">
        <v>182.25862068965515</v>
      </c>
      <c r="W159" s="27">
        <v>185.90473118279567</v>
      </c>
      <c r="X159" s="27">
        <v>185.99497872340424</v>
      </c>
      <c r="Y159" s="27">
        <v>187.56473684210528</v>
      </c>
      <c r="Z159" s="27" t="s">
        <v>532</v>
      </c>
      <c r="AA159" s="27" t="s">
        <v>532</v>
      </c>
      <c r="AB159" s="4"/>
    </row>
    <row r="160" spans="1:28" x14ac:dyDescent="0.25">
      <c r="A160" s="4" t="s">
        <v>150</v>
      </c>
      <c r="B160" s="4" t="s">
        <v>150</v>
      </c>
      <c r="C160" s="27">
        <v>129.64513274336284</v>
      </c>
      <c r="D160" s="27">
        <v>135.50425490196076</v>
      </c>
      <c r="E160" s="27">
        <v>139</v>
      </c>
      <c r="F160" s="27">
        <v>139.98723404255321</v>
      </c>
      <c r="G160" s="27">
        <v>141.31363636363636</v>
      </c>
      <c r="H160" s="27">
        <v>144</v>
      </c>
      <c r="I160" s="27">
        <v>151.47872340425533</v>
      </c>
      <c r="J160" s="27">
        <v>154.17142857142858</v>
      </c>
      <c r="K160" s="27">
        <v>157.72300000000001</v>
      </c>
      <c r="L160" s="27">
        <v>161.19789896907218</v>
      </c>
      <c r="M160" s="27">
        <v>168.23220215053766</v>
      </c>
      <c r="N160" s="27">
        <v>175.71150561797754</v>
      </c>
      <c r="O160" s="27">
        <v>183.32907528089888</v>
      </c>
      <c r="P160" s="27">
        <v>186.11388659793815</v>
      </c>
      <c r="Q160" s="27">
        <v>195.07242173913045</v>
      </c>
      <c r="R160" s="27">
        <v>193.07826086956521</v>
      </c>
      <c r="S160" s="27">
        <v>191.66237623762376</v>
      </c>
      <c r="T160" s="27">
        <v>188.65714285714287</v>
      </c>
      <c r="U160" s="27">
        <v>187</v>
      </c>
      <c r="V160" s="27">
        <v>186.45555555555555</v>
      </c>
      <c r="W160" s="27">
        <v>188.91263157894736</v>
      </c>
      <c r="X160" s="27">
        <v>185.76458333333335</v>
      </c>
      <c r="Y160" s="27">
        <v>188.95752688172041</v>
      </c>
      <c r="Z160" s="27" t="s">
        <v>532</v>
      </c>
      <c r="AA160" s="27" t="s">
        <v>532</v>
      </c>
      <c r="AB160" s="4"/>
    </row>
    <row r="161" spans="1:28" x14ac:dyDescent="0.25">
      <c r="A161" s="4" t="s">
        <v>152</v>
      </c>
      <c r="B161" s="4" t="s">
        <v>152</v>
      </c>
      <c r="C161" s="27">
        <v>0</v>
      </c>
      <c r="D161" s="27">
        <v>0</v>
      </c>
      <c r="E161" s="27">
        <v>0</v>
      </c>
      <c r="F161" s="27">
        <v>0</v>
      </c>
      <c r="G161" s="27">
        <v>0</v>
      </c>
      <c r="H161" s="27">
        <v>0</v>
      </c>
      <c r="I161" s="27">
        <v>0</v>
      </c>
      <c r="J161" s="27">
        <v>0</v>
      </c>
      <c r="K161" s="27">
        <v>0</v>
      </c>
      <c r="L161" s="27">
        <v>0</v>
      </c>
      <c r="M161" s="27">
        <v>0</v>
      </c>
      <c r="N161" s="27">
        <v>26.510344827586202</v>
      </c>
      <c r="O161" s="27">
        <v>41.627272727272725</v>
      </c>
      <c r="P161" s="27">
        <v>46.3125</v>
      </c>
      <c r="Q161" s="27">
        <v>47.609401709401709</v>
      </c>
      <c r="R161" s="27">
        <v>47.37096774193548</v>
      </c>
      <c r="S161" s="27">
        <v>46.674257425742574</v>
      </c>
      <c r="T161" s="27">
        <v>47.369584848484848</v>
      </c>
      <c r="U161" s="27">
        <v>48.066278313253008</v>
      </c>
      <c r="V161" s="27">
        <v>50.630598876404491</v>
      </c>
      <c r="W161" s="27">
        <v>42.350092307692307</v>
      </c>
      <c r="X161" s="27">
        <v>46.263476923076922</v>
      </c>
      <c r="Y161" s="27">
        <v>46.840540909090905</v>
      </c>
      <c r="Z161" s="27" t="s">
        <v>532</v>
      </c>
      <c r="AA161" s="27" t="s">
        <v>532</v>
      </c>
      <c r="AB161" s="4"/>
    </row>
    <row r="162" spans="1:28" x14ac:dyDescent="0.25">
      <c r="A162" s="4" t="s">
        <v>569</v>
      </c>
      <c r="B162" s="11" t="s">
        <v>497</v>
      </c>
      <c r="C162" s="27">
        <v>1137.6818181818182</v>
      </c>
      <c r="D162" s="27">
        <v>1108.9591428571428</v>
      </c>
      <c r="E162" s="27">
        <v>1107.5862745098038</v>
      </c>
      <c r="F162" s="27">
        <v>1108.4124999999999</v>
      </c>
      <c r="G162" s="27">
        <v>1079.1919540229885</v>
      </c>
      <c r="H162" s="27">
        <v>1125.1475247524752</v>
      </c>
      <c r="I162" s="27">
        <v>1298.5164948453607</v>
      </c>
      <c r="J162" s="27">
        <v>1182.6571428571428</v>
      </c>
      <c r="K162" s="27">
        <v>1210.2725422680412</v>
      </c>
      <c r="L162" s="27">
        <v>1121.0831460670825</v>
      </c>
      <c r="M162" s="27">
        <v>1106.4869565217391</v>
      </c>
      <c r="N162" s="27">
        <v>1013.7690782608695</v>
      </c>
      <c r="O162" s="27">
        <v>1198.4280898876405</v>
      </c>
      <c r="P162" s="27">
        <v>1112.6714285714286</v>
      </c>
      <c r="Q162" s="27">
        <v>1094.0758620689655</v>
      </c>
      <c r="R162" s="27">
        <v>1094.4484269662921</v>
      </c>
      <c r="S162" s="27">
        <v>1090.6575757575756</v>
      </c>
      <c r="T162" s="27">
        <v>1095.7896894736843</v>
      </c>
      <c r="U162" s="27">
        <v>1059.8758540229885</v>
      </c>
      <c r="V162" s="27">
        <v>1080.8389909090909</v>
      </c>
      <c r="W162" s="27">
        <v>1067.7795096774194</v>
      </c>
      <c r="X162" s="27">
        <v>1053.1229322580643</v>
      </c>
      <c r="Y162" s="27">
        <v>1088.4795698924731</v>
      </c>
      <c r="Z162" s="27" t="s">
        <v>532</v>
      </c>
      <c r="AA162" s="27" t="s">
        <v>532</v>
      </c>
      <c r="AB162" s="8"/>
    </row>
    <row r="163" spans="1:28" x14ac:dyDescent="0.25">
      <c r="A163" s="4" t="s">
        <v>241</v>
      </c>
      <c r="B163" s="4" t="s">
        <v>490</v>
      </c>
      <c r="C163" s="27">
        <v>0</v>
      </c>
      <c r="D163" s="27">
        <v>0</v>
      </c>
      <c r="E163" s="27">
        <v>0</v>
      </c>
      <c r="F163" s="27">
        <v>0</v>
      </c>
      <c r="G163" s="27">
        <v>0</v>
      </c>
      <c r="H163" s="27">
        <v>0</v>
      </c>
      <c r="I163" s="27">
        <v>0</v>
      </c>
      <c r="J163" s="27">
        <v>0</v>
      </c>
      <c r="K163" s="27">
        <v>13.100000000000001</v>
      </c>
      <c r="L163" s="27">
        <v>17.860476288659793</v>
      </c>
      <c r="M163" s="27">
        <v>23.100189247311825</v>
      </c>
      <c r="N163" s="27">
        <v>23.842525842696627</v>
      </c>
      <c r="O163" s="27">
        <v>23.650755555555556</v>
      </c>
      <c r="P163" s="27">
        <v>25.738415463917526</v>
      </c>
      <c r="Q163" s="27">
        <v>28.467622807017541</v>
      </c>
      <c r="R163" s="27">
        <v>28.987200000000001</v>
      </c>
      <c r="S163" s="27">
        <v>28.7990099009901</v>
      </c>
      <c r="T163" s="27">
        <v>29.414285714285711</v>
      </c>
      <c r="U163" s="27">
        <v>28.673333333333339</v>
      </c>
      <c r="V163" s="27">
        <v>28.45333333333333</v>
      </c>
      <c r="W163" s="27">
        <v>28.537391304347825</v>
      </c>
      <c r="X163" s="27">
        <v>28.441538461538464</v>
      </c>
      <c r="Y163" s="27" t="s">
        <v>532</v>
      </c>
      <c r="Z163" s="27" t="s">
        <v>532</v>
      </c>
      <c r="AA163" s="27" t="s">
        <v>532</v>
      </c>
      <c r="AB163" s="4"/>
    </row>
    <row r="164" spans="1:28" x14ac:dyDescent="0.25">
      <c r="A164" s="4" t="s">
        <v>325</v>
      </c>
      <c r="B164" s="11" t="s">
        <v>323</v>
      </c>
      <c r="C164" s="27">
        <v>0</v>
      </c>
      <c r="D164" s="27">
        <v>0</v>
      </c>
      <c r="E164" s="27">
        <v>0</v>
      </c>
      <c r="F164" s="27">
        <v>0</v>
      </c>
      <c r="G164" s="27">
        <v>0</v>
      </c>
      <c r="H164" s="27">
        <v>0</v>
      </c>
      <c r="I164" s="27">
        <v>0</v>
      </c>
      <c r="J164" s="27">
        <v>5.0816845360824745</v>
      </c>
      <c r="K164" s="27">
        <v>0</v>
      </c>
      <c r="L164" s="27">
        <v>0</v>
      </c>
      <c r="M164" s="27">
        <v>0</v>
      </c>
      <c r="N164" s="27">
        <v>7.9798608695652176</v>
      </c>
      <c r="O164" s="27">
        <v>9.2777153846153837</v>
      </c>
      <c r="P164" s="27">
        <v>9.7888714285714276</v>
      </c>
      <c r="Q164" s="27">
        <v>9.1379727272727269</v>
      </c>
      <c r="R164" s="27">
        <v>9.1180000000000003</v>
      </c>
      <c r="S164" s="27">
        <v>8.8547142857142873</v>
      </c>
      <c r="T164" s="27">
        <v>8.7893043478260875</v>
      </c>
      <c r="U164" s="27">
        <v>8.3835640449438209</v>
      </c>
      <c r="V164" s="27">
        <v>7.4311837209302327</v>
      </c>
      <c r="W164" s="27">
        <v>7.4735578947368424</v>
      </c>
      <c r="X164" s="27">
        <v>7.5952500000000001</v>
      </c>
      <c r="Y164" s="27">
        <v>7.6829999999999998</v>
      </c>
      <c r="Z164" s="27" t="s">
        <v>532</v>
      </c>
      <c r="AA164" s="27" t="s">
        <v>532</v>
      </c>
      <c r="AB164" s="4"/>
    </row>
    <row r="165" spans="1:28" x14ac:dyDescent="0.25">
      <c r="A165" s="4" t="s">
        <v>242</v>
      </c>
      <c r="B165" s="4" t="s">
        <v>242</v>
      </c>
      <c r="C165" s="27">
        <v>14.624561403508773</v>
      </c>
      <c r="D165" s="27">
        <v>14.162901960784314</v>
      </c>
      <c r="E165" s="27">
        <v>14.896039603960396</v>
      </c>
      <c r="F165" s="27">
        <v>14.515789473684212</v>
      </c>
      <c r="G165" s="27">
        <v>14.24090909090909</v>
      </c>
      <c r="H165" s="27">
        <v>16</v>
      </c>
      <c r="I165" s="27">
        <v>0</v>
      </c>
      <c r="J165" s="27">
        <v>0</v>
      </c>
      <c r="K165" s="27">
        <v>22.41</v>
      </c>
      <c r="L165" s="27">
        <v>21.597670103092785</v>
      </c>
      <c r="M165" s="27">
        <v>23.26125053763441</v>
      </c>
      <c r="N165" s="27">
        <v>24.008762921348314</v>
      </c>
      <c r="O165" s="27">
        <v>21.835729213483148</v>
      </c>
      <c r="P165" s="27">
        <v>24.441942268041238</v>
      </c>
      <c r="Q165" s="27">
        <v>26.243130434782611</v>
      </c>
      <c r="R165" s="27">
        <v>26.496278260869559</v>
      </c>
      <c r="S165" s="27">
        <v>25.819801980198019</v>
      </c>
      <c r="T165" s="27">
        <v>24.975353535353538</v>
      </c>
      <c r="U165" s="27">
        <v>23.686666666666664</v>
      </c>
      <c r="V165" s="27">
        <v>24.142222222222223</v>
      </c>
      <c r="W165" s="27">
        <v>24.001290322580644</v>
      </c>
      <c r="X165" s="27">
        <v>22.84333333333333</v>
      </c>
      <c r="Y165" s="27" t="s">
        <v>532</v>
      </c>
      <c r="Z165" s="27" t="s">
        <v>532</v>
      </c>
      <c r="AA165" s="27" t="s">
        <v>532</v>
      </c>
      <c r="AB165" s="4"/>
    </row>
    <row r="166" spans="1:28" x14ac:dyDescent="0.25">
      <c r="A166" s="4" t="s">
        <v>475</v>
      </c>
      <c r="B166" s="4" t="s">
        <v>116</v>
      </c>
      <c r="C166" s="27">
        <v>0</v>
      </c>
      <c r="D166" s="27">
        <v>0</v>
      </c>
      <c r="E166" s="27">
        <v>0</v>
      </c>
      <c r="F166" s="27">
        <v>0</v>
      </c>
      <c r="G166" s="27">
        <v>0</v>
      </c>
      <c r="H166" s="27">
        <v>0</v>
      </c>
      <c r="I166" s="27">
        <v>0</v>
      </c>
      <c r="J166" s="27">
        <v>0</v>
      </c>
      <c r="K166" s="27">
        <v>0</v>
      </c>
      <c r="L166" s="27">
        <v>0</v>
      </c>
      <c r="M166" s="27">
        <v>0</v>
      </c>
      <c r="N166" s="27">
        <v>0</v>
      </c>
      <c r="O166" s="27">
        <v>0</v>
      </c>
      <c r="P166" s="27">
        <v>0</v>
      </c>
      <c r="Q166" s="27">
        <v>20.382854943478257</v>
      </c>
      <c r="R166" s="27">
        <v>17.993015384615383</v>
      </c>
      <c r="S166" s="27">
        <v>17.110131313131312</v>
      </c>
      <c r="T166" s="27">
        <v>17.722742105263158</v>
      </c>
      <c r="U166" s="27">
        <v>16.612842696629212</v>
      </c>
      <c r="V166" s="27">
        <v>17.169139325842696</v>
      </c>
      <c r="W166" s="27">
        <v>16.645944680851066</v>
      </c>
      <c r="X166" s="27">
        <v>17.7562125</v>
      </c>
      <c r="Y166" s="27">
        <v>16.532857142857143</v>
      </c>
      <c r="Z166" s="27" t="s">
        <v>532</v>
      </c>
      <c r="AA166" s="27" t="s">
        <v>532</v>
      </c>
      <c r="AB166" s="4"/>
    </row>
    <row r="167" spans="1:28" x14ac:dyDescent="0.25">
      <c r="A167" s="4" t="s">
        <v>288</v>
      </c>
      <c r="B167" s="11" t="s">
        <v>287</v>
      </c>
      <c r="C167" s="27">
        <v>0</v>
      </c>
      <c r="D167" s="27">
        <v>0</v>
      </c>
      <c r="E167" s="27">
        <v>0</v>
      </c>
      <c r="F167" s="27">
        <v>0</v>
      </c>
      <c r="G167" s="27">
        <v>0</v>
      </c>
      <c r="H167" s="27">
        <v>0</v>
      </c>
      <c r="I167" s="27">
        <v>0</v>
      </c>
      <c r="J167" s="27">
        <v>0</v>
      </c>
      <c r="K167" s="27">
        <v>0</v>
      </c>
      <c r="L167" s="27">
        <v>0</v>
      </c>
      <c r="M167" s="27">
        <v>0.76953333333333329</v>
      </c>
      <c r="N167" s="27">
        <v>0.77549565217391303</v>
      </c>
      <c r="O167" s="27">
        <v>1.3140846153846155</v>
      </c>
      <c r="P167" s="27">
        <v>2.4728285714285718</v>
      </c>
      <c r="Q167" s="27">
        <v>0</v>
      </c>
      <c r="R167" s="27">
        <v>0</v>
      </c>
      <c r="S167" s="27" t="s">
        <v>532</v>
      </c>
      <c r="T167" s="27" t="s">
        <v>532</v>
      </c>
      <c r="U167" s="27" t="s">
        <v>532</v>
      </c>
      <c r="V167" s="27" t="s">
        <v>532</v>
      </c>
      <c r="W167" s="27" t="s">
        <v>532</v>
      </c>
      <c r="X167" s="27" t="s">
        <v>532</v>
      </c>
      <c r="Y167" s="27" t="s">
        <v>532</v>
      </c>
      <c r="Z167" s="27" t="s">
        <v>532</v>
      </c>
      <c r="AA167" s="27" t="s">
        <v>532</v>
      </c>
      <c r="AB167" s="4"/>
    </row>
    <row r="168" spans="1:28" x14ac:dyDescent="0.25">
      <c r="A168" s="4" t="s">
        <v>91</v>
      </c>
      <c r="B168" s="10" t="s">
        <v>90</v>
      </c>
      <c r="C168" s="27">
        <v>0</v>
      </c>
      <c r="D168" s="27">
        <v>0</v>
      </c>
      <c r="E168" s="27">
        <v>0</v>
      </c>
      <c r="F168" s="27">
        <v>0</v>
      </c>
      <c r="G168" s="27">
        <v>0</v>
      </c>
      <c r="H168" s="27">
        <v>0</v>
      </c>
      <c r="I168" s="27">
        <v>0</v>
      </c>
      <c r="J168" s="27">
        <v>2.0285714285714285</v>
      </c>
      <c r="K168" s="27">
        <v>1.8149999999999999</v>
      </c>
      <c r="L168" s="27">
        <v>3.5737756135491781</v>
      </c>
      <c r="M168" s="27">
        <v>2.5454000000000003</v>
      </c>
      <c r="N168" s="27">
        <v>2.1384615384615384</v>
      </c>
      <c r="O168" s="27">
        <v>2.1384615384615384</v>
      </c>
      <c r="P168" s="27">
        <v>2.8704285714285716</v>
      </c>
      <c r="Q168" s="27">
        <v>2.9706140350877197</v>
      </c>
      <c r="R168" s="27">
        <v>2.8644692307692305</v>
      </c>
      <c r="S168" s="27">
        <v>2.9394851485148514</v>
      </c>
      <c r="T168" s="27">
        <v>3.0022857142857147</v>
      </c>
      <c r="U168" s="27">
        <v>2.9128241379310347</v>
      </c>
      <c r="V168" s="27">
        <v>3.017257303370787</v>
      </c>
      <c r="W168" s="27">
        <v>3.0191276595744689</v>
      </c>
      <c r="X168" s="27">
        <v>3.0443741935483875</v>
      </c>
      <c r="Y168" s="27">
        <v>3.1189461538461534</v>
      </c>
      <c r="Z168" s="27" t="s">
        <v>532</v>
      </c>
      <c r="AA168" s="27" t="s">
        <v>532</v>
      </c>
      <c r="AB168" s="4"/>
    </row>
    <row r="169" spans="1:28" x14ac:dyDescent="0.25">
      <c r="A169" s="4" t="s">
        <v>364</v>
      </c>
      <c r="B169" s="11" t="s">
        <v>362</v>
      </c>
      <c r="C169" s="27">
        <v>0</v>
      </c>
      <c r="D169" s="27">
        <v>0</v>
      </c>
      <c r="E169" s="27">
        <v>3.9722772277227723</v>
      </c>
      <c r="F169" s="27">
        <v>4.1787234042553187</v>
      </c>
      <c r="G169" s="27">
        <v>3.3137931034482753</v>
      </c>
      <c r="H169" s="27">
        <v>3.9420000000000002</v>
      </c>
      <c r="I169" s="27">
        <v>4.1787234042553187</v>
      </c>
      <c r="J169" s="27">
        <v>5.0714285714285721</v>
      </c>
      <c r="K169" s="27">
        <v>4.8289999999999997</v>
      </c>
      <c r="L169" s="27">
        <v>5.5771845360824734</v>
      </c>
      <c r="M169" s="27">
        <v>6.8540526881720432</v>
      </c>
      <c r="N169" s="27">
        <v>7.0174111111111115</v>
      </c>
      <c r="O169" s="27">
        <v>7.6242000000000001</v>
      </c>
      <c r="P169" s="27">
        <v>7.738999999999999</v>
      </c>
      <c r="Q169" s="27">
        <v>7.6239565217391316</v>
      </c>
      <c r="R169" s="27">
        <v>9.7345391304347828</v>
      </c>
      <c r="S169" s="27">
        <v>7.6466336633663365</v>
      </c>
      <c r="T169" s="27">
        <v>8.2471571428571444</v>
      </c>
      <c r="U169" s="27">
        <v>8.4493372093023265</v>
      </c>
      <c r="V169" s="27">
        <v>8.0057333333333318</v>
      </c>
      <c r="W169" s="27">
        <v>8.0576234042553203</v>
      </c>
      <c r="X169" s="27">
        <v>8.106751612903226</v>
      </c>
      <c r="Y169" s="27">
        <v>8.3032000000000004</v>
      </c>
      <c r="Z169" s="27" t="s">
        <v>532</v>
      </c>
      <c r="AA169" s="27" t="s">
        <v>532</v>
      </c>
      <c r="AB169" s="4"/>
    </row>
    <row r="170" spans="1:28" x14ac:dyDescent="0.25">
      <c r="A170" s="4" t="s">
        <v>37</v>
      </c>
      <c r="B170" s="10" t="s">
        <v>38</v>
      </c>
      <c r="C170" s="27">
        <v>0</v>
      </c>
      <c r="D170" s="27">
        <v>0</v>
      </c>
      <c r="E170" s="27">
        <v>0</v>
      </c>
      <c r="F170" s="27">
        <v>0</v>
      </c>
      <c r="G170" s="27">
        <v>0</v>
      </c>
      <c r="H170" s="27">
        <v>0</v>
      </c>
      <c r="I170" s="27">
        <v>0</v>
      </c>
      <c r="J170" s="27">
        <v>0</v>
      </c>
      <c r="K170" s="27">
        <v>0</v>
      </c>
      <c r="L170" s="27">
        <v>0.80626086956521736</v>
      </c>
      <c r="M170" s="27">
        <v>4.5617391304347823</v>
      </c>
      <c r="N170" s="27">
        <v>4.5265591397849461</v>
      </c>
      <c r="O170" s="27">
        <v>4.5617391304347823</v>
      </c>
      <c r="P170" s="27">
        <v>8.5721858585858595</v>
      </c>
      <c r="Q170" s="27">
        <v>9.847586206896553</v>
      </c>
      <c r="R170" s="27">
        <v>9.3236923076923084</v>
      </c>
      <c r="S170" s="27">
        <v>9.3000000000000007</v>
      </c>
      <c r="T170" s="27">
        <v>9.2985208333333347</v>
      </c>
      <c r="U170" s="27">
        <v>8.9594179775280907</v>
      </c>
      <c r="V170" s="27">
        <v>8.5421217391304332</v>
      </c>
      <c r="W170" s="27">
        <v>8.9344684210526317</v>
      </c>
      <c r="X170" s="27">
        <v>9.1120917525773191</v>
      </c>
      <c r="Y170" s="27">
        <v>10.985325</v>
      </c>
      <c r="Z170" s="27" t="s">
        <v>532</v>
      </c>
      <c r="AA170" s="27" t="s">
        <v>532</v>
      </c>
      <c r="AB170" s="4"/>
    </row>
    <row r="171" spans="1:28" x14ac:dyDescent="0.25">
      <c r="A171" s="4" t="s">
        <v>153</v>
      </c>
      <c r="B171" s="4" t="s">
        <v>153</v>
      </c>
      <c r="C171" s="27">
        <v>36.743564356435641</v>
      </c>
      <c r="D171" s="27">
        <v>36.380938144329896</v>
      </c>
      <c r="E171" s="27">
        <v>41.566666666666663</v>
      </c>
      <c r="F171" s="27">
        <v>43.304040404040407</v>
      </c>
      <c r="G171" s="27">
        <v>34.538730434782607</v>
      </c>
      <c r="H171" s="27">
        <v>36.743564356435641</v>
      </c>
      <c r="I171" s="27">
        <v>38.268686868686871</v>
      </c>
      <c r="J171" s="27">
        <v>37.575246391752586</v>
      </c>
      <c r="K171" s="27">
        <v>37.31</v>
      </c>
      <c r="L171" s="27">
        <v>37.447626315789471</v>
      </c>
      <c r="M171" s="27">
        <v>38.985263157894742</v>
      </c>
      <c r="N171" s="27">
        <v>38.696666666666673</v>
      </c>
      <c r="O171" s="27">
        <v>37.633480412371128</v>
      </c>
      <c r="P171" s="27">
        <v>37.677411340206184</v>
      </c>
      <c r="Q171" s="27">
        <v>37.94488888888889</v>
      </c>
      <c r="R171" s="27">
        <v>35.905838461538465</v>
      </c>
      <c r="S171" s="27">
        <v>36.245631067961163</v>
      </c>
      <c r="T171" s="27">
        <v>36.020833333333336</v>
      </c>
      <c r="U171" s="27">
        <v>35.791397849462363</v>
      </c>
      <c r="V171" s="27">
        <v>33.680769230769229</v>
      </c>
      <c r="W171" s="27">
        <v>34.991666666666667</v>
      </c>
      <c r="X171" s="27">
        <v>34.736082474226805</v>
      </c>
      <c r="Y171" s="27">
        <v>35.297142857142859</v>
      </c>
      <c r="Z171" s="27" t="s">
        <v>532</v>
      </c>
      <c r="AA171" s="27" t="s">
        <v>532</v>
      </c>
      <c r="AB171" s="4"/>
    </row>
    <row r="172" spans="1:28" x14ac:dyDescent="0.25">
      <c r="A172" s="4" t="s">
        <v>517</v>
      </c>
      <c r="B172" s="4" t="s">
        <v>239</v>
      </c>
      <c r="C172" s="27"/>
      <c r="D172" s="27"/>
      <c r="E172" s="27"/>
      <c r="F172" s="27"/>
      <c r="G172" s="27"/>
      <c r="H172" s="27"/>
      <c r="I172" s="27"/>
      <c r="J172" s="27"/>
      <c r="K172" s="27"/>
      <c r="L172" s="27"/>
      <c r="M172" s="27"/>
      <c r="N172" s="27"/>
      <c r="O172" s="27"/>
      <c r="P172" s="27"/>
      <c r="Q172" s="27"/>
      <c r="R172" s="27">
        <v>0</v>
      </c>
      <c r="S172" s="27">
        <v>0</v>
      </c>
      <c r="T172" s="27">
        <v>0</v>
      </c>
      <c r="U172" s="27">
        <v>0</v>
      </c>
      <c r="V172" s="27">
        <v>5.6963636363636363</v>
      </c>
      <c r="W172" s="27">
        <v>5.7897849462365585</v>
      </c>
      <c r="X172" s="27">
        <v>0</v>
      </c>
      <c r="Y172" s="27" t="s">
        <v>532</v>
      </c>
      <c r="Z172" s="27"/>
      <c r="AA172" s="27"/>
      <c r="AB172" s="4"/>
    </row>
    <row r="173" spans="1:28" x14ac:dyDescent="0.25">
      <c r="A173" s="4" t="s">
        <v>518</v>
      </c>
      <c r="B173" s="4" t="s">
        <v>0</v>
      </c>
      <c r="C173" s="27">
        <v>0</v>
      </c>
      <c r="D173" s="27">
        <v>0</v>
      </c>
      <c r="E173" s="27">
        <v>0</v>
      </c>
      <c r="F173" s="27">
        <v>0</v>
      </c>
      <c r="G173" s="27">
        <v>0</v>
      </c>
      <c r="H173" s="27">
        <v>0</v>
      </c>
      <c r="I173" s="27">
        <v>0</v>
      </c>
      <c r="J173" s="27">
        <v>0</v>
      </c>
      <c r="K173" s="27">
        <v>0</v>
      </c>
      <c r="L173" s="27">
        <v>0</v>
      </c>
      <c r="M173" s="27">
        <v>0</v>
      </c>
      <c r="N173" s="27">
        <v>0</v>
      </c>
      <c r="O173" s="27">
        <v>0</v>
      </c>
      <c r="P173" s="27">
        <v>0</v>
      </c>
      <c r="Q173" s="27">
        <v>0</v>
      </c>
      <c r="R173" s="27">
        <v>0</v>
      </c>
      <c r="S173" s="27">
        <v>0.36514285714285721</v>
      </c>
      <c r="T173" s="27">
        <v>0.38363157894736843</v>
      </c>
      <c r="U173" s="27">
        <v>0.41161445783132533</v>
      </c>
      <c r="V173" s="27">
        <v>2.5620930232558141</v>
      </c>
      <c r="W173" s="27">
        <v>4.9577777777777774</v>
      </c>
      <c r="X173" s="27">
        <v>5.4325842696629216</v>
      </c>
      <c r="Y173" s="27">
        <v>5.3782584269662923</v>
      </c>
      <c r="Z173" s="27" t="s">
        <v>532</v>
      </c>
      <c r="AA173" s="27" t="s">
        <v>532</v>
      </c>
      <c r="AB173" s="4"/>
    </row>
    <row r="174" spans="1:28" x14ac:dyDescent="0.25">
      <c r="A174" s="4" t="s">
        <v>66</v>
      </c>
      <c r="B174" s="10" t="s">
        <v>439</v>
      </c>
      <c r="C174" s="27">
        <v>251.27027027027026</v>
      </c>
      <c r="D174" s="27">
        <v>237.64048888888891</v>
      </c>
      <c r="E174" s="27">
        <v>247.55490196078432</v>
      </c>
      <c r="F174" s="27">
        <v>238.1872340425532</v>
      </c>
      <c r="G174" s="27">
        <v>256.33636363636367</v>
      </c>
      <c r="H174" s="27">
        <v>253.57142857142861</v>
      </c>
      <c r="I174" s="27">
        <v>311.39876288659792</v>
      </c>
      <c r="J174" s="27">
        <v>299.09999999999997</v>
      </c>
      <c r="K174" s="27">
        <v>399.35065714285713</v>
      </c>
      <c r="L174" s="27">
        <v>265.54575458092802</v>
      </c>
      <c r="M174" s="27">
        <v>302.64784946236557</v>
      </c>
      <c r="N174" s="27">
        <v>290.67826086956518</v>
      </c>
      <c r="O174" s="27">
        <v>305.52227272727271</v>
      </c>
      <c r="P174" s="27">
        <v>307.51649484536085</v>
      </c>
      <c r="Q174" s="27">
        <v>312.60512820512821</v>
      </c>
      <c r="R174" s="27">
        <v>309.91499999999996</v>
      </c>
      <c r="S174" s="27">
        <v>308</v>
      </c>
      <c r="T174" s="27">
        <v>284.05</v>
      </c>
      <c r="U174" s="27">
        <v>283.83227272727277</v>
      </c>
      <c r="V174" s="27">
        <v>279.26218160919541</v>
      </c>
      <c r="W174" s="27">
        <v>278.79652173913041</v>
      </c>
      <c r="X174" s="27">
        <v>293.11826086956518</v>
      </c>
      <c r="Y174" s="27">
        <v>314.71111111111111</v>
      </c>
      <c r="Z174" s="27" t="s">
        <v>532</v>
      </c>
      <c r="AA174" s="27" t="s">
        <v>532</v>
      </c>
      <c r="AB174" s="4"/>
    </row>
    <row r="175" spans="1:28" x14ac:dyDescent="0.25">
      <c r="A175" s="4" t="s">
        <v>311</v>
      </c>
      <c r="B175" s="10" t="s">
        <v>310</v>
      </c>
      <c r="C175" s="27">
        <v>0</v>
      </c>
      <c r="D175" s="27">
        <v>0</v>
      </c>
      <c r="E175" s="27">
        <v>0</v>
      </c>
      <c r="F175" s="27">
        <v>0</v>
      </c>
      <c r="G175" s="27">
        <v>0</v>
      </c>
      <c r="H175" s="27">
        <v>0</v>
      </c>
      <c r="I175" s="27">
        <v>30.649484536082475</v>
      </c>
      <c r="J175" s="27">
        <v>32.226262626262624</v>
      </c>
      <c r="K175" s="27">
        <v>21.471754545454548</v>
      </c>
      <c r="L175" s="27">
        <v>40.263206185567007</v>
      </c>
      <c r="M175" s="27">
        <v>45.708965957446807</v>
      </c>
      <c r="N175" s="27">
        <v>47.889943010752688</v>
      </c>
      <c r="O175" s="27">
        <v>47.351491011235957</v>
      </c>
      <c r="P175" s="27">
        <v>48.130900000000004</v>
      </c>
      <c r="Q175" s="27">
        <v>47.341711111111117</v>
      </c>
      <c r="R175" s="27">
        <v>50.01151304347826</v>
      </c>
      <c r="S175" s="27">
        <v>45.489029207920794</v>
      </c>
      <c r="T175" s="27">
        <v>45.106300000000005</v>
      </c>
      <c r="U175" s="27">
        <v>46.867447752808985</v>
      </c>
      <c r="V175" s="27">
        <v>45.789999999999992</v>
      </c>
      <c r="W175" s="27">
        <v>45.96595744680851</v>
      </c>
      <c r="X175" s="27">
        <v>45.861489361702127</v>
      </c>
      <c r="Y175" s="27">
        <v>45.265591397849462</v>
      </c>
      <c r="Z175" s="27" t="s">
        <v>532</v>
      </c>
      <c r="AA175" s="27" t="s">
        <v>532</v>
      </c>
      <c r="AB175" s="4"/>
    </row>
    <row r="176" spans="1:28" x14ac:dyDescent="0.25">
      <c r="A176" s="4" t="s">
        <v>194</v>
      </c>
      <c r="B176" s="11" t="s">
        <v>192</v>
      </c>
      <c r="C176" s="27">
        <v>0</v>
      </c>
      <c r="D176" s="27">
        <v>0</v>
      </c>
      <c r="E176" s="27">
        <v>1</v>
      </c>
      <c r="F176" s="27">
        <v>7.1</v>
      </c>
      <c r="G176" s="27">
        <v>8.6222222222222218</v>
      </c>
      <c r="H176" s="27">
        <v>9.8627450980392162</v>
      </c>
      <c r="I176" s="27">
        <v>11.157142857142858</v>
      </c>
      <c r="J176" s="27">
        <v>11.320833333333333</v>
      </c>
      <c r="K176" s="27">
        <v>11.517054639175257</v>
      </c>
      <c r="L176" s="27">
        <v>11.182263829787235</v>
      </c>
      <c r="M176" s="27">
        <v>10.833446153846154</v>
      </c>
      <c r="N176" s="27">
        <v>10.986908510638298</v>
      </c>
      <c r="O176" s="27">
        <v>11.251212765957446</v>
      </c>
      <c r="P176" s="27">
        <v>10.495749504950496</v>
      </c>
      <c r="Q176" s="27">
        <v>11.453205128205129</v>
      </c>
      <c r="R176" s="27">
        <v>10.733878260869565</v>
      </c>
      <c r="S176" s="27">
        <v>10.923762376237624</v>
      </c>
      <c r="T176" s="27">
        <v>10.497499999999999</v>
      </c>
      <c r="U176" s="27">
        <v>9.4526966292134826</v>
      </c>
      <c r="V176" s="27">
        <v>10.184347826086956</v>
      </c>
      <c r="W176" s="27">
        <v>11.012083333333333</v>
      </c>
      <c r="X176" s="27">
        <v>10.6</v>
      </c>
      <c r="Y176" s="27">
        <v>10.574242424242424</v>
      </c>
      <c r="Z176" s="27" t="s">
        <v>532</v>
      </c>
      <c r="AA176" s="27" t="s">
        <v>532</v>
      </c>
      <c r="AB176" s="4"/>
    </row>
    <row r="177" spans="1:28" x14ac:dyDescent="0.25">
      <c r="A177" s="4" t="s">
        <v>159</v>
      </c>
      <c r="B177" s="4" t="s">
        <v>159</v>
      </c>
      <c r="C177" s="27">
        <v>531.3900900900901</v>
      </c>
      <c r="D177" s="27">
        <v>537.74554545454544</v>
      </c>
      <c r="E177" s="27">
        <v>542.2158415841584</v>
      </c>
      <c r="F177" s="27">
        <v>548.45744680851067</v>
      </c>
      <c r="G177" s="27">
        <v>569.63636363636363</v>
      </c>
      <c r="H177" s="27">
        <v>569.0287128712871</v>
      </c>
      <c r="I177" s="27">
        <v>581.66842105263163</v>
      </c>
      <c r="J177" s="27">
        <v>506.55656565656568</v>
      </c>
      <c r="K177" s="27">
        <v>602.33201111111111</v>
      </c>
      <c r="L177" s="27">
        <v>621.03210000000001</v>
      </c>
      <c r="M177" s="27">
        <v>649.3506989247312</v>
      </c>
      <c r="N177" s="27">
        <v>546.70303846153854</v>
      </c>
      <c r="O177" s="27">
        <v>550.96</v>
      </c>
      <c r="P177" s="27">
        <v>593.15130103092793</v>
      </c>
      <c r="Q177" s="27">
        <v>738.86043478260876</v>
      </c>
      <c r="R177" s="27">
        <v>721.07853846153841</v>
      </c>
      <c r="S177" s="27">
        <v>648.47425742574251</v>
      </c>
      <c r="T177" s="27">
        <v>695.45514285714285</v>
      </c>
      <c r="U177" s="27">
        <v>696.03770588235295</v>
      </c>
      <c r="V177" s="27">
        <v>697.43083793103449</v>
      </c>
      <c r="W177" s="27">
        <v>746.44904347826082</v>
      </c>
      <c r="X177" s="27">
        <v>744.94376923076925</v>
      </c>
      <c r="Y177" s="27">
        <v>772.12233707865164</v>
      </c>
      <c r="Z177" s="27" t="s">
        <v>532</v>
      </c>
      <c r="AA177" s="27" t="s">
        <v>532</v>
      </c>
      <c r="AB177" s="4"/>
    </row>
    <row r="178" spans="1:28" x14ac:dyDescent="0.25">
      <c r="A178" s="4" t="s">
        <v>266</v>
      </c>
      <c r="B178" s="4" t="s">
        <v>229</v>
      </c>
      <c r="C178" s="27">
        <v>0</v>
      </c>
      <c r="D178" s="27">
        <v>0</v>
      </c>
      <c r="E178" s="27">
        <v>0</v>
      </c>
      <c r="F178" s="27">
        <v>0.99306930693069306</v>
      </c>
      <c r="G178" s="27">
        <v>1.0777777777777777</v>
      </c>
      <c r="H178" s="27">
        <v>5.6297099009900986</v>
      </c>
      <c r="I178" s="27">
        <v>5.0353535353535355</v>
      </c>
      <c r="J178" s="27">
        <v>5.1458333333333339</v>
      </c>
      <c r="K178" s="27">
        <v>5.5332492929292929</v>
      </c>
      <c r="L178" s="27">
        <v>5.4091329032258066</v>
      </c>
      <c r="M178" s="27">
        <v>5.642408602150538</v>
      </c>
      <c r="N178" s="27">
        <v>5.6413559139784946</v>
      </c>
      <c r="O178" s="27">
        <v>5.6887268817204291</v>
      </c>
      <c r="P178" s="27">
        <v>5.5126428571428567</v>
      </c>
      <c r="Q178" s="27">
        <v>5.2310747747747746</v>
      </c>
      <c r="R178" s="27">
        <v>5.4103076923076916</v>
      </c>
      <c r="S178" s="27">
        <v>6.43</v>
      </c>
      <c r="T178" s="27">
        <v>5.9803215053763434</v>
      </c>
      <c r="U178" s="27">
        <v>6.818022222222222</v>
      </c>
      <c r="V178" s="27">
        <v>6.7271863636363634</v>
      </c>
      <c r="W178" s="27">
        <v>6.7531030927835056</v>
      </c>
      <c r="X178" s="27">
        <v>6.7013857142857152</v>
      </c>
      <c r="Y178" s="27">
        <v>6.9185757575757574</v>
      </c>
      <c r="Z178" s="27" t="s">
        <v>532</v>
      </c>
      <c r="AA178" s="27" t="s">
        <v>532</v>
      </c>
      <c r="AB178" s="4"/>
    </row>
    <row r="179" spans="1:28" x14ac:dyDescent="0.25">
      <c r="A179" s="4" t="s">
        <v>345</v>
      </c>
      <c r="B179" s="11" t="s">
        <v>345</v>
      </c>
      <c r="C179" s="27">
        <v>59.048894059405939</v>
      </c>
      <c r="D179" s="27">
        <v>68.749858762886603</v>
      </c>
      <c r="E179" s="27">
        <v>91.179253846153841</v>
      </c>
      <c r="F179" s="27">
        <v>93.623999999999995</v>
      </c>
      <c r="G179" s="27">
        <v>95.161538461538456</v>
      </c>
      <c r="H179" s="27">
        <v>99.7</v>
      </c>
      <c r="I179" s="27">
        <v>95</v>
      </c>
      <c r="J179" s="27">
        <v>98.109000000000009</v>
      </c>
      <c r="K179" s="27">
        <v>98.114900000000006</v>
      </c>
      <c r="L179" s="27">
        <v>103.4299</v>
      </c>
      <c r="M179" s="27">
        <v>95.170425531914887</v>
      </c>
      <c r="N179" s="27">
        <v>91.340869565217375</v>
      </c>
      <c r="O179" s="27">
        <v>93.583978494623651</v>
      </c>
      <c r="P179" s="27">
        <v>95.30083333333333</v>
      </c>
      <c r="Q179" s="27">
        <v>99.365925925925922</v>
      </c>
      <c r="R179" s="27">
        <v>97.538888888888891</v>
      </c>
      <c r="S179" s="27">
        <v>98</v>
      </c>
      <c r="T179" s="27">
        <v>101.68967741935482</v>
      </c>
      <c r="U179" s="27">
        <v>100.98777777777778</v>
      </c>
      <c r="V179" s="27">
        <v>105.04613678160919</v>
      </c>
      <c r="W179" s="27">
        <v>101.9215789473684</v>
      </c>
      <c r="X179" s="27">
        <v>106.75956565656566</v>
      </c>
      <c r="Y179" s="27">
        <v>109.6442857142857</v>
      </c>
      <c r="Z179" s="27" t="s">
        <v>532</v>
      </c>
      <c r="AA179" s="27" t="s">
        <v>532</v>
      </c>
      <c r="AB179" s="4"/>
    </row>
    <row r="180" spans="1:28" x14ac:dyDescent="0.25">
      <c r="A180" s="4" t="s">
        <v>161</v>
      </c>
      <c r="B180" s="4" t="s">
        <v>161</v>
      </c>
      <c r="C180" s="27">
        <v>295.14955752212393</v>
      </c>
      <c r="D180" s="27">
        <v>287.33999999999997</v>
      </c>
      <c r="E180" s="27">
        <v>291.96237623762374</v>
      </c>
      <c r="F180" s="27">
        <v>312.35957446808516</v>
      </c>
      <c r="G180" s="27">
        <v>320.81860465116279</v>
      </c>
      <c r="H180" s="27">
        <v>339.38282828282826</v>
      </c>
      <c r="I180" s="27">
        <v>362.0602659574468</v>
      </c>
      <c r="J180" s="27">
        <v>356.01100000000002</v>
      </c>
      <c r="K180" s="27">
        <v>367.012</v>
      </c>
      <c r="L180" s="27">
        <v>367.63750206185568</v>
      </c>
      <c r="M180" s="27">
        <v>380.64</v>
      </c>
      <c r="N180" s="27">
        <v>374.44694444444445</v>
      </c>
      <c r="O180" s="27">
        <v>362.59545454545452</v>
      </c>
      <c r="P180" s="27">
        <v>365.8417</v>
      </c>
      <c r="Q180" s="27">
        <v>382.30522982456148</v>
      </c>
      <c r="R180" s="27">
        <v>375.03542608695648</v>
      </c>
      <c r="S180" s="27">
        <v>382.68686868686871</v>
      </c>
      <c r="T180" s="27">
        <v>389.14628865979387</v>
      </c>
      <c r="U180" s="27">
        <v>389.86470588235295</v>
      </c>
      <c r="V180" s="27">
        <v>389.41333333333341</v>
      </c>
      <c r="W180" s="27">
        <v>390.26923076923072</v>
      </c>
      <c r="X180" s="27">
        <v>392.63444444444445</v>
      </c>
      <c r="Y180" s="27">
        <v>400.81606741573029</v>
      </c>
      <c r="Z180" s="27" t="s">
        <v>532</v>
      </c>
      <c r="AA180" s="27" t="s">
        <v>532</v>
      </c>
      <c r="AB180" s="4"/>
    </row>
    <row r="181" spans="1:28" x14ac:dyDescent="0.25">
      <c r="A181" s="4" t="s">
        <v>236</v>
      </c>
      <c r="B181" s="4" t="s">
        <v>236</v>
      </c>
      <c r="C181" s="27">
        <v>0</v>
      </c>
      <c r="D181" s="27">
        <v>0</v>
      </c>
      <c r="E181" s="27">
        <v>0</v>
      </c>
      <c r="F181" s="27">
        <v>0</v>
      </c>
      <c r="G181" s="27">
        <v>0</v>
      </c>
      <c r="H181" s="27">
        <v>0</v>
      </c>
      <c r="I181" s="27">
        <v>0</v>
      </c>
      <c r="J181" s="27">
        <v>0</v>
      </c>
      <c r="K181" s="27">
        <v>15.697085714285715</v>
      </c>
      <c r="L181" s="27">
        <v>16.15711052631579</v>
      </c>
      <c r="M181" s="27">
        <v>16.687478260869565</v>
      </c>
      <c r="N181" s="27">
        <v>17.123733333333334</v>
      </c>
      <c r="O181" s="27">
        <v>17.243022471910109</v>
      </c>
      <c r="P181" s="27">
        <v>17.242857142857144</v>
      </c>
      <c r="Q181" s="27">
        <v>16.542021367521368</v>
      </c>
      <c r="R181" s="27">
        <v>16.230923076923077</v>
      </c>
      <c r="S181" s="27">
        <v>16.335999999999999</v>
      </c>
      <c r="T181" s="27">
        <v>16.415863917525776</v>
      </c>
      <c r="U181" s="27">
        <v>16.455320930232556</v>
      </c>
      <c r="V181" s="27">
        <v>15.995827272727272</v>
      </c>
      <c r="W181" s="27">
        <v>16.337720430107524</v>
      </c>
      <c r="X181" s="27">
        <v>16.573076923076922</v>
      </c>
      <c r="Y181" s="27">
        <v>16.145384615384614</v>
      </c>
      <c r="Z181" s="27" t="s">
        <v>532</v>
      </c>
      <c r="AA181" s="27" t="s">
        <v>532</v>
      </c>
      <c r="AB181" s="4"/>
    </row>
    <row r="182" spans="1:28" x14ac:dyDescent="0.25">
      <c r="A182" s="4" t="s">
        <v>163</v>
      </c>
      <c r="B182" s="4" t="s">
        <v>163</v>
      </c>
      <c r="C182" s="27">
        <v>108.22499999999999</v>
      </c>
      <c r="D182" s="27">
        <v>104.00414851485149</v>
      </c>
      <c r="E182" s="27">
        <v>110.29027722772275</v>
      </c>
      <c r="F182" s="27">
        <v>115.15168421052633</v>
      </c>
      <c r="G182" s="27">
        <v>117.63081839080461</v>
      </c>
      <c r="H182" s="27">
        <v>130.33500000000001</v>
      </c>
      <c r="I182" s="27">
        <v>139.87022978723405</v>
      </c>
      <c r="J182" s="27">
        <v>137.82366868686867</v>
      </c>
      <c r="K182" s="27">
        <v>138.19200000000001</v>
      </c>
      <c r="L182" s="27">
        <v>137.33022857142856</v>
      </c>
      <c r="M182" s="27">
        <v>138.62914893617022</v>
      </c>
      <c r="N182" s="27">
        <v>153.64543483146068</v>
      </c>
      <c r="O182" s="27">
        <v>157.54494382022472</v>
      </c>
      <c r="P182" s="27">
        <v>158.04406701030928</v>
      </c>
      <c r="Q182" s="27">
        <v>165.73832631578949</v>
      </c>
      <c r="R182" s="27">
        <v>163.16666666666666</v>
      </c>
      <c r="S182" s="27">
        <v>170</v>
      </c>
      <c r="T182" s="27">
        <v>175.15567422680411</v>
      </c>
      <c r="U182" s="27">
        <v>177.93333333333334</v>
      </c>
      <c r="V182" s="27">
        <v>178.40606741573032</v>
      </c>
      <c r="W182" s="27">
        <v>178.21760526315791</v>
      </c>
      <c r="X182" s="27">
        <v>176.08200212765956</v>
      </c>
      <c r="Y182" s="27">
        <v>176.66528709677419</v>
      </c>
      <c r="Z182" s="27" t="s">
        <v>532</v>
      </c>
      <c r="AA182" s="27" t="s">
        <v>532</v>
      </c>
      <c r="AB182" s="4"/>
    </row>
    <row r="183" spans="1:28" x14ac:dyDescent="0.25">
      <c r="A183" s="4" t="s">
        <v>164</v>
      </c>
      <c r="B183" s="4" t="s">
        <v>164</v>
      </c>
      <c r="C183" s="27">
        <v>352.07272727272726</v>
      </c>
      <c r="D183" s="27">
        <v>346.52307216494847</v>
      </c>
      <c r="E183" s="27">
        <v>336.65049504950491</v>
      </c>
      <c r="F183" s="27">
        <v>338.5958333333333</v>
      </c>
      <c r="G183" s="27">
        <v>343.52988505747123</v>
      </c>
      <c r="H183" s="27">
        <v>350.55346534653467</v>
      </c>
      <c r="I183" s="27">
        <v>352.46907216494844</v>
      </c>
      <c r="J183" s="27">
        <v>357.02857142857147</v>
      </c>
      <c r="K183" s="27">
        <v>359.19969896907219</v>
      </c>
      <c r="L183" s="27">
        <v>354.61691489361704</v>
      </c>
      <c r="M183" s="27">
        <v>357.51304347826084</v>
      </c>
      <c r="N183" s="27">
        <v>349.02608695652174</v>
      </c>
      <c r="O183" s="27">
        <v>357.82222222222219</v>
      </c>
      <c r="P183" s="27">
        <v>351.46767676767678</v>
      </c>
      <c r="Q183" s="27">
        <v>350.86239572954969</v>
      </c>
      <c r="R183" s="27">
        <v>347.10255955197243</v>
      </c>
      <c r="S183" s="27">
        <v>323.26969696969695</v>
      </c>
      <c r="T183" s="27">
        <v>336.12583333333339</v>
      </c>
      <c r="U183" s="27">
        <v>325.30402298850572</v>
      </c>
      <c r="V183" s="27">
        <v>321.17438202247195</v>
      </c>
      <c r="W183" s="27">
        <v>333.34473684210525</v>
      </c>
      <c r="X183" s="27">
        <v>322.54083333333335</v>
      </c>
      <c r="Y183" s="27">
        <v>318.83659574468089</v>
      </c>
      <c r="Z183" s="27" t="s">
        <v>532</v>
      </c>
      <c r="AA183" s="27" t="s">
        <v>532</v>
      </c>
      <c r="AB183" s="7"/>
    </row>
    <row r="184" spans="1:28" x14ac:dyDescent="0.25">
      <c r="A184" s="4" t="s">
        <v>0</v>
      </c>
      <c r="B184" s="4" t="s">
        <v>0</v>
      </c>
      <c r="C184" s="27">
        <v>82.324999999999989</v>
      </c>
      <c r="D184" s="27">
        <v>57</v>
      </c>
      <c r="E184" s="27">
        <v>56.21764705882353</v>
      </c>
      <c r="F184" s="27">
        <v>79.629473684210524</v>
      </c>
      <c r="G184" s="27">
        <v>84.833103448275864</v>
      </c>
      <c r="H184" s="27">
        <v>166.22306262626265</v>
      </c>
      <c r="I184" s="27">
        <v>199.81710000000004</v>
      </c>
      <c r="J184" s="27">
        <v>198.55305353535354</v>
      </c>
      <c r="K184" s="27">
        <v>201.1</v>
      </c>
      <c r="L184" s="27">
        <v>201.66332857142859</v>
      </c>
      <c r="M184" s="27">
        <v>207.71221935483871</v>
      </c>
      <c r="N184" s="27">
        <v>210.95919887640449</v>
      </c>
      <c r="O184" s="27">
        <v>215.44085454545456</v>
      </c>
      <c r="P184" s="27">
        <v>228.13432989690725</v>
      </c>
      <c r="Q184" s="27">
        <v>248.38839999999999</v>
      </c>
      <c r="R184" s="27">
        <v>279.85925591397842</v>
      </c>
      <c r="S184" s="27">
        <v>248.5</v>
      </c>
      <c r="T184" s="27">
        <v>242.31</v>
      </c>
      <c r="U184" s="27">
        <v>243.22984337349396</v>
      </c>
      <c r="V184" s="27">
        <v>236.22497674418605</v>
      </c>
      <c r="W184" s="27">
        <v>245.8411111111111</v>
      </c>
      <c r="X184" s="27">
        <v>262.69804494382021</v>
      </c>
      <c r="Y184" s="27">
        <v>264.34520449438202</v>
      </c>
      <c r="Z184" s="27" t="s">
        <v>532</v>
      </c>
      <c r="AA184" s="27" t="s">
        <v>532</v>
      </c>
      <c r="AB184" s="4"/>
    </row>
    <row r="185" spans="1:28" x14ac:dyDescent="0.25">
      <c r="A185" s="4" t="s">
        <v>165</v>
      </c>
      <c r="B185" s="4" t="s">
        <v>165</v>
      </c>
      <c r="C185" s="27">
        <v>449.4545454545455</v>
      </c>
      <c r="D185" s="27">
        <v>446.92471428571429</v>
      </c>
      <c r="E185" s="27">
        <v>463.76336633663368</v>
      </c>
      <c r="F185" s="27">
        <v>484.20526315789476</v>
      </c>
      <c r="G185" s="27">
        <v>457.27647058823533</v>
      </c>
      <c r="H185" s="27">
        <v>477.66633663366338</v>
      </c>
      <c r="I185" s="27">
        <v>481.65000000000003</v>
      </c>
      <c r="J185" s="27">
        <v>481.19690721649488</v>
      </c>
      <c r="K185" s="27">
        <v>468.48901666666666</v>
      </c>
      <c r="L185" s="27">
        <v>472.34013010752687</v>
      </c>
      <c r="M185" s="27">
        <v>490.68718260869565</v>
      </c>
      <c r="N185" s="27">
        <v>491.50299130434786</v>
      </c>
      <c r="O185" s="27">
        <v>531.89346067415727</v>
      </c>
      <c r="P185" s="27">
        <v>599.39237171717173</v>
      </c>
      <c r="Q185" s="27">
        <v>644.29803333333336</v>
      </c>
      <c r="R185" s="27">
        <v>624.98890769230775</v>
      </c>
      <c r="S185" s="27">
        <v>555</v>
      </c>
      <c r="T185" s="27">
        <v>557.00432061855668</v>
      </c>
      <c r="U185" s="27">
        <v>545.56317674418608</v>
      </c>
      <c r="V185" s="27">
        <v>530.50015454545451</v>
      </c>
      <c r="W185" s="27">
        <v>530.02849462365589</v>
      </c>
      <c r="X185" s="27">
        <v>541.72667826086956</v>
      </c>
      <c r="Y185" s="27">
        <v>550.80241739130429</v>
      </c>
      <c r="Z185" s="27" t="s">
        <v>532</v>
      </c>
      <c r="AA185" s="27" t="s">
        <v>532</v>
      </c>
      <c r="AB185" s="4"/>
    </row>
    <row r="186" spans="1:28" x14ac:dyDescent="0.25">
      <c r="A186" s="4" t="s">
        <v>167</v>
      </c>
      <c r="B186" s="4" t="s">
        <v>167</v>
      </c>
      <c r="C186" s="27">
        <v>197.29369369369368</v>
      </c>
      <c r="D186" s="27">
        <v>187.49642424242424</v>
      </c>
      <c r="E186" s="27">
        <v>188.08543689320385</v>
      </c>
      <c r="F186" s="27">
        <v>181.44736842105263</v>
      </c>
      <c r="G186" s="27">
        <v>180.74999999999997</v>
      </c>
      <c r="H186" s="27">
        <v>191</v>
      </c>
      <c r="I186" s="27">
        <v>184.91855670103092</v>
      </c>
      <c r="J186" s="27">
        <v>188.32222222222225</v>
      </c>
      <c r="K186" s="27">
        <v>195.58471428571431</v>
      </c>
      <c r="L186" s="27">
        <v>190.67526315789476</v>
      </c>
      <c r="M186" s="27">
        <v>194.85679139784946</v>
      </c>
      <c r="N186" s="27">
        <v>191.49495384615383</v>
      </c>
      <c r="O186" s="27">
        <v>182.9694382022472</v>
      </c>
      <c r="P186" s="27">
        <v>190.28</v>
      </c>
      <c r="Q186" s="27">
        <v>201.12726495726497</v>
      </c>
      <c r="R186" s="27">
        <v>195.61666666666667</v>
      </c>
      <c r="S186" s="27">
        <v>195</v>
      </c>
      <c r="T186" s="27">
        <v>188.18783505154641</v>
      </c>
      <c r="U186" s="27">
        <v>184.69363636363636</v>
      </c>
      <c r="V186" s="27">
        <v>177.46363636363634</v>
      </c>
      <c r="W186" s="27">
        <v>184.85204301075268</v>
      </c>
      <c r="X186" s="27">
        <v>178.1148387096774</v>
      </c>
      <c r="Y186" s="27">
        <v>180.77217391304347</v>
      </c>
      <c r="Z186" s="27" t="s">
        <v>532</v>
      </c>
      <c r="AA186" s="27" t="s">
        <v>532</v>
      </c>
      <c r="AB186" s="4"/>
    </row>
    <row r="187" spans="1:28" x14ac:dyDescent="0.25">
      <c r="A187" s="4" t="s">
        <v>169</v>
      </c>
      <c r="B187" s="4" t="s">
        <v>169</v>
      </c>
      <c r="C187" s="27">
        <v>0</v>
      </c>
      <c r="D187" s="27">
        <v>0</v>
      </c>
      <c r="E187" s="27">
        <v>0</v>
      </c>
      <c r="F187" s="27">
        <v>0</v>
      </c>
      <c r="G187" s="27">
        <v>0</v>
      </c>
      <c r="H187" s="27">
        <v>0</v>
      </c>
      <c r="I187" s="27">
        <v>0</v>
      </c>
      <c r="J187" s="27">
        <v>0</v>
      </c>
      <c r="K187" s="27">
        <v>25.180620833333332</v>
      </c>
      <c r="L187" s="27">
        <v>30.956401075268815</v>
      </c>
      <c r="M187" s="27">
        <v>34.738709677419351</v>
      </c>
      <c r="N187" s="27">
        <v>36.017725806451615</v>
      </c>
      <c r="O187" s="27">
        <v>36.072359550561799</v>
      </c>
      <c r="P187" s="27">
        <v>36.556666666666665</v>
      </c>
      <c r="Q187" s="27">
        <v>37.488666666666667</v>
      </c>
      <c r="R187" s="27">
        <v>37.024347826086952</v>
      </c>
      <c r="S187" s="27">
        <v>37</v>
      </c>
      <c r="T187" s="27">
        <v>37.021428571428572</v>
      </c>
      <c r="U187" s="27">
        <v>39.099767441860465</v>
      </c>
      <c r="V187" s="27">
        <v>36.807272727272732</v>
      </c>
      <c r="W187" s="27">
        <v>38.528387096774196</v>
      </c>
      <c r="X187" s="27">
        <v>38.791559139784944</v>
      </c>
      <c r="Y187" s="27">
        <v>38.528387096774196</v>
      </c>
      <c r="Z187" s="27" t="s">
        <v>532</v>
      </c>
      <c r="AA187" s="27" t="s">
        <v>532</v>
      </c>
      <c r="AB187" s="4"/>
    </row>
    <row r="188" spans="1:28" x14ac:dyDescent="0.25">
      <c r="A188" s="4" t="s">
        <v>22</v>
      </c>
      <c r="B188" s="10" t="s">
        <v>21</v>
      </c>
      <c r="C188" s="27">
        <v>2.8090909090909086</v>
      </c>
      <c r="D188" s="27">
        <v>11.928041666666667</v>
      </c>
      <c r="E188" s="27">
        <v>11.916831683168315</v>
      </c>
      <c r="F188" s="27">
        <v>12.171428571428571</v>
      </c>
      <c r="G188" s="27">
        <v>12.933333333333334</v>
      </c>
      <c r="H188" s="27">
        <v>12.821568627450981</v>
      </c>
      <c r="I188" s="27">
        <v>14.098989898989899</v>
      </c>
      <c r="J188" s="27">
        <v>14.303092783505155</v>
      </c>
      <c r="K188" s="27">
        <v>13.931723195876287</v>
      </c>
      <c r="L188" s="27">
        <v>13.859986842105261</v>
      </c>
      <c r="M188" s="27">
        <v>17.111826086956519</v>
      </c>
      <c r="N188" s="27">
        <v>15.503063829787237</v>
      </c>
      <c r="O188" s="27">
        <v>16.067191489361704</v>
      </c>
      <c r="P188" s="27">
        <v>15.899999999999999</v>
      </c>
      <c r="Q188" s="27">
        <v>16.65251111111111</v>
      </c>
      <c r="R188" s="27">
        <v>17.646504347826085</v>
      </c>
      <c r="S188" s="27">
        <v>17.281333333333333</v>
      </c>
      <c r="T188" s="27">
        <v>17.87723157894737</v>
      </c>
      <c r="U188" s="27">
        <v>17.869054545454546</v>
      </c>
      <c r="V188" s="27">
        <v>18.803260674157304</v>
      </c>
      <c r="W188" s="27">
        <v>21.906957446808512</v>
      </c>
      <c r="X188" s="27">
        <v>23.813627835051548</v>
      </c>
      <c r="Y188" s="27">
        <v>23.169988659793816</v>
      </c>
      <c r="Z188" s="27" t="s">
        <v>532</v>
      </c>
      <c r="AA188" s="27" t="s">
        <v>532</v>
      </c>
      <c r="AB188" s="4"/>
    </row>
    <row r="189" spans="1:28" x14ac:dyDescent="0.25">
      <c r="A189" s="4" t="s">
        <v>202</v>
      </c>
      <c r="B189" s="4" t="s">
        <v>202</v>
      </c>
      <c r="C189" s="27">
        <v>0</v>
      </c>
      <c r="D189" s="27">
        <v>17.458158415841581</v>
      </c>
      <c r="E189" s="27">
        <v>22.840594059405941</v>
      </c>
      <c r="F189" s="27">
        <v>25.072340425531912</v>
      </c>
      <c r="G189" s="27">
        <v>41.216279069767438</v>
      </c>
      <c r="H189" s="27">
        <v>63.556435643564356</v>
      </c>
      <c r="I189" s="27">
        <v>74.172340425531928</v>
      </c>
      <c r="J189" s="27">
        <v>76.074471428571428</v>
      </c>
      <c r="K189" s="27">
        <v>79.42363838383838</v>
      </c>
      <c r="L189" s="27">
        <v>76.969316666666671</v>
      </c>
      <c r="M189" s="27">
        <v>0</v>
      </c>
      <c r="N189" s="27">
        <v>0</v>
      </c>
      <c r="O189" s="27">
        <v>0</v>
      </c>
      <c r="P189" s="27">
        <v>0</v>
      </c>
      <c r="Q189" s="27">
        <v>0</v>
      </c>
      <c r="R189" s="27">
        <v>0</v>
      </c>
      <c r="S189" s="27" t="s">
        <v>532</v>
      </c>
      <c r="T189" s="27" t="s">
        <v>532</v>
      </c>
      <c r="U189" s="27" t="s">
        <v>532</v>
      </c>
      <c r="V189" s="27" t="s">
        <v>532</v>
      </c>
      <c r="W189" s="27" t="s">
        <v>532</v>
      </c>
      <c r="X189" s="27" t="s">
        <v>532</v>
      </c>
      <c r="Y189" s="27" t="s">
        <v>532</v>
      </c>
      <c r="Z189" s="27" t="s">
        <v>532</v>
      </c>
      <c r="AA189" s="27" t="s">
        <v>532</v>
      </c>
      <c r="AB189" s="4"/>
    </row>
    <row r="190" spans="1:28" x14ac:dyDescent="0.25">
      <c r="A190" s="4" t="s">
        <v>388</v>
      </c>
      <c r="B190" s="11" t="s">
        <v>488</v>
      </c>
      <c r="C190" s="27">
        <v>244.59607843137255</v>
      </c>
      <c r="D190" s="27">
        <v>241.13628571428575</v>
      </c>
      <c r="E190" s="27">
        <v>250.65849056603773</v>
      </c>
      <c r="F190" s="27">
        <v>224.57676767676767</v>
      </c>
      <c r="G190" s="27">
        <v>232.96382978723406</v>
      </c>
      <c r="H190" s="27">
        <v>233.64040404040401</v>
      </c>
      <c r="I190" s="27">
        <v>226.18571428571428</v>
      </c>
      <c r="J190" s="27">
        <v>214.06666666666666</v>
      </c>
      <c r="K190" s="27">
        <v>218.39903195876289</v>
      </c>
      <c r="L190" s="27">
        <v>210.96911914893622</v>
      </c>
      <c r="M190" s="27">
        <v>209.21823404255321</v>
      </c>
      <c r="N190" s="27">
        <v>206.18434736842107</v>
      </c>
      <c r="O190" s="27">
        <v>217.48669896907217</v>
      </c>
      <c r="P190" s="27">
        <v>206.30576701030924</v>
      </c>
      <c r="Q190" s="27">
        <v>207.31036666666665</v>
      </c>
      <c r="R190" s="27">
        <v>209.83578888888889</v>
      </c>
      <c r="S190" s="27">
        <v>210.61650485436894</v>
      </c>
      <c r="T190" s="27">
        <v>203.59936666666664</v>
      </c>
      <c r="U190" s="27">
        <v>207.11529148936171</v>
      </c>
      <c r="V190" s="27">
        <v>209.0421</v>
      </c>
      <c r="W190" s="27">
        <v>201.29503225806451</v>
      </c>
      <c r="X190" s="27">
        <v>206.65049166666668</v>
      </c>
      <c r="Y190" s="27">
        <v>209.00720851063829</v>
      </c>
      <c r="Z190" s="27" t="s">
        <v>532</v>
      </c>
      <c r="AA190" s="27" t="s">
        <v>532</v>
      </c>
      <c r="AB190" s="4"/>
    </row>
    <row r="191" spans="1:28" x14ac:dyDescent="0.25">
      <c r="A191" s="4" t="s">
        <v>306</v>
      </c>
      <c r="B191" s="11" t="s">
        <v>306</v>
      </c>
      <c r="C191" s="27">
        <v>0</v>
      </c>
      <c r="D191" s="27">
        <v>0</v>
      </c>
      <c r="E191" s="27">
        <v>0</v>
      </c>
      <c r="F191" s="27">
        <v>0</v>
      </c>
      <c r="G191" s="27">
        <v>12.224177272727275</v>
      </c>
      <c r="H191" s="27">
        <v>11.916831683168315</v>
      </c>
      <c r="I191" s="27">
        <v>12.876542105263159</v>
      </c>
      <c r="J191" s="27">
        <v>12.506811111111112</v>
      </c>
      <c r="K191" s="27">
        <v>12</v>
      </c>
      <c r="L191" s="27">
        <v>11.238144329896908</v>
      </c>
      <c r="M191" s="27">
        <v>11.491489361702127</v>
      </c>
      <c r="N191" s="27">
        <v>65.757692307692309</v>
      </c>
      <c r="O191" s="27">
        <v>69.947777777777787</v>
      </c>
      <c r="P191" s="27">
        <v>78.652222222222221</v>
      </c>
      <c r="Q191" s="27">
        <v>18.791724137931034</v>
      </c>
      <c r="R191" s="27">
        <v>18.711538461538463</v>
      </c>
      <c r="S191" s="27">
        <v>21.847524752475248</v>
      </c>
      <c r="T191" s="27">
        <v>17.925858585858585</v>
      </c>
      <c r="U191" s="27">
        <v>18.667701149425284</v>
      </c>
      <c r="V191" s="27">
        <v>19.060909090909089</v>
      </c>
      <c r="W191" s="27">
        <v>19.369462365591396</v>
      </c>
      <c r="X191" s="27">
        <v>19.626086956521739</v>
      </c>
      <c r="Y191" s="27">
        <v>19.994615384615383</v>
      </c>
      <c r="Z191" s="27" t="s">
        <v>532</v>
      </c>
      <c r="AA191" s="27" t="s">
        <v>532</v>
      </c>
      <c r="AB191" s="4"/>
    </row>
    <row r="192" spans="1:28" x14ac:dyDescent="0.25">
      <c r="A192" s="4" t="s">
        <v>134</v>
      </c>
      <c r="B192" s="11" t="s">
        <v>132</v>
      </c>
      <c r="C192" s="27">
        <v>5.5499999999999989</v>
      </c>
      <c r="D192" s="27">
        <v>6.1399999999999988</v>
      </c>
      <c r="E192" s="27">
        <v>7.8368932038834949</v>
      </c>
      <c r="F192" s="27">
        <v>8.4215053763440864</v>
      </c>
      <c r="G192" s="27">
        <v>8.7636363636363637</v>
      </c>
      <c r="H192" s="27">
        <v>8.1142857142857139</v>
      </c>
      <c r="I192" s="27">
        <v>8.6241598618288755</v>
      </c>
      <c r="J192" s="27">
        <v>8.6964938996692212</v>
      </c>
      <c r="K192" s="27">
        <v>9.0810550839894617</v>
      </c>
      <c r="L192" s="27">
        <v>9.5412709234880904</v>
      </c>
      <c r="M192" s="27">
        <v>8.9815384615384612</v>
      </c>
      <c r="N192" s="27">
        <v>8.9455555555555559</v>
      </c>
      <c r="O192" s="27">
        <v>8.9094382022471912</v>
      </c>
      <c r="P192" s="27">
        <v>8.888350515463916</v>
      </c>
      <c r="Q192" s="27">
        <v>8.3249999999999993</v>
      </c>
      <c r="R192" s="27">
        <v>8.6708510638297884</v>
      </c>
      <c r="S192" s="27">
        <v>8.2424752475247534</v>
      </c>
      <c r="T192" s="27">
        <v>8.4796907216494866</v>
      </c>
      <c r="U192" s="27">
        <v>8.1261538461538443</v>
      </c>
      <c r="V192" s="27">
        <v>8.0635632183908044</v>
      </c>
      <c r="W192" s="27">
        <v>8.1372795698924723</v>
      </c>
      <c r="X192" s="27">
        <v>8.2688157894736847</v>
      </c>
      <c r="Y192" s="27">
        <v>7.643930769230769</v>
      </c>
      <c r="Z192" s="27" t="s">
        <v>532</v>
      </c>
      <c r="AA192" s="27" t="s">
        <v>532</v>
      </c>
      <c r="AB192" s="4"/>
    </row>
    <row r="193" spans="1:28" x14ac:dyDescent="0.25">
      <c r="A193" s="4" t="s">
        <v>534</v>
      </c>
      <c r="B193" s="4" t="s">
        <v>446</v>
      </c>
      <c r="C193" s="27">
        <v>48.443859649122814</v>
      </c>
      <c r="D193" s="27">
        <v>49.921009708737863</v>
      </c>
      <c r="E193" s="27">
        <v>55.611881188118815</v>
      </c>
      <c r="F193" s="27">
        <v>58.063157894736847</v>
      </c>
      <c r="G193" s="27">
        <v>62.440909090909088</v>
      </c>
      <c r="H193" s="27">
        <v>59</v>
      </c>
      <c r="I193" s="27">
        <v>57.026315789473685</v>
      </c>
      <c r="J193" s="27">
        <v>54.037400000000005</v>
      </c>
      <c r="K193" s="27">
        <v>54.292188888888887</v>
      </c>
      <c r="L193" s="27">
        <v>55.034214432989693</v>
      </c>
      <c r="M193" s="27">
        <v>56.153545161290324</v>
      </c>
      <c r="N193" s="27">
        <v>58.059090909090898</v>
      </c>
      <c r="O193" s="27">
        <v>59.483181818181819</v>
      </c>
      <c r="P193" s="27">
        <v>60.823750000000004</v>
      </c>
      <c r="Q193" s="27">
        <v>54.125586206896557</v>
      </c>
      <c r="R193" s="27">
        <v>64.535666086956525</v>
      </c>
      <c r="S193" s="27">
        <v>62.135294117647049</v>
      </c>
      <c r="T193" s="27">
        <v>59.064696969696968</v>
      </c>
      <c r="U193" s="27">
        <v>56.893333333333338</v>
      </c>
      <c r="V193" s="27">
        <v>57.12222222222222</v>
      </c>
      <c r="W193" s="27">
        <v>58.502127659574469</v>
      </c>
      <c r="X193" s="27">
        <v>57.457446808510639</v>
      </c>
      <c r="Y193" s="27">
        <v>57.12222222222222</v>
      </c>
      <c r="Z193" s="27" t="s">
        <v>532</v>
      </c>
      <c r="AA193" s="27" t="s">
        <v>532</v>
      </c>
      <c r="AB193" s="4"/>
    </row>
    <row r="194" spans="1:28" x14ac:dyDescent="0.25">
      <c r="A194" s="4" t="s">
        <v>340</v>
      </c>
      <c r="B194" s="4" t="s">
        <v>340</v>
      </c>
      <c r="C194" s="27">
        <v>0</v>
      </c>
      <c r="D194" s="27">
        <v>0</v>
      </c>
      <c r="E194" s="27">
        <v>60.162745098039217</v>
      </c>
      <c r="F194" s="27">
        <v>63.725531914893622</v>
      </c>
      <c r="G194" s="27">
        <v>66.092424242424244</v>
      </c>
      <c r="H194" s="27">
        <v>60.519047619047626</v>
      </c>
      <c r="I194" s="27">
        <v>60.277319587628867</v>
      </c>
      <c r="J194" s="27">
        <v>48.385485714285721</v>
      </c>
      <c r="K194" s="27">
        <v>50.277947362453602</v>
      </c>
      <c r="L194" s="27">
        <v>51.396063315658651</v>
      </c>
      <c r="M194" s="27">
        <v>52.754921739130424</v>
      </c>
      <c r="N194" s="27">
        <v>45.829565217391306</v>
      </c>
      <c r="O194" s="27">
        <v>46.611573033707856</v>
      </c>
      <c r="P194" s="27">
        <v>46.076391752577322</v>
      </c>
      <c r="Q194" s="27">
        <v>45.172413793103452</v>
      </c>
      <c r="R194" s="27">
        <v>47.422222222222224</v>
      </c>
      <c r="S194" s="27">
        <v>47</v>
      </c>
      <c r="T194" s="27">
        <v>47.176315789473691</v>
      </c>
      <c r="U194" s="27">
        <v>48.132696629213477</v>
      </c>
      <c r="V194" s="27">
        <v>49.327865168539319</v>
      </c>
      <c r="W194" s="27">
        <v>50.802731182795696</v>
      </c>
      <c r="X194" s="27">
        <v>50.144680851063825</v>
      </c>
      <c r="Y194" s="27">
        <v>50.836869565217391</v>
      </c>
      <c r="Z194" s="27" t="s">
        <v>532</v>
      </c>
      <c r="AA194" s="27" t="s">
        <v>532</v>
      </c>
      <c r="AB194" s="4"/>
    </row>
    <row r="195" spans="1:28" x14ac:dyDescent="0.25">
      <c r="A195" s="4" t="s">
        <v>400</v>
      </c>
      <c r="B195" s="11" t="s">
        <v>206</v>
      </c>
      <c r="C195" s="27">
        <v>7.4450450450450445</v>
      </c>
      <c r="D195" s="27">
        <v>7.7592857142857135</v>
      </c>
      <c r="E195" s="27">
        <v>7.8901960784313721</v>
      </c>
      <c r="F195" s="27">
        <v>7.2578947368421058</v>
      </c>
      <c r="G195" s="27">
        <v>6.6275862068965505</v>
      </c>
      <c r="H195" s="27">
        <v>7.0494949494949495</v>
      </c>
      <c r="I195" s="27">
        <v>7.1</v>
      </c>
      <c r="J195" s="27">
        <v>7.1</v>
      </c>
      <c r="K195" s="27">
        <v>0</v>
      </c>
      <c r="L195" s="27">
        <v>0</v>
      </c>
      <c r="M195" s="27">
        <v>0</v>
      </c>
      <c r="N195" s="27">
        <v>0</v>
      </c>
      <c r="O195" s="27">
        <v>0</v>
      </c>
      <c r="P195" s="27">
        <v>0</v>
      </c>
      <c r="Q195" s="27">
        <v>0</v>
      </c>
      <c r="R195" s="27">
        <v>0</v>
      </c>
      <c r="S195" s="27" t="s">
        <v>532</v>
      </c>
      <c r="T195" s="27" t="s">
        <v>532</v>
      </c>
      <c r="U195" s="27" t="s">
        <v>532</v>
      </c>
      <c r="V195" s="27" t="s">
        <v>532</v>
      </c>
      <c r="W195" s="27" t="s">
        <v>532</v>
      </c>
      <c r="X195" s="27" t="s">
        <v>532</v>
      </c>
      <c r="Y195" s="27" t="s">
        <v>532</v>
      </c>
      <c r="Z195" s="27" t="s">
        <v>532</v>
      </c>
      <c r="AA195" s="27" t="s">
        <v>532</v>
      </c>
      <c r="AB195" s="4"/>
    </row>
    <row r="196" spans="1:28" x14ac:dyDescent="0.25">
      <c r="A196" s="4" t="s">
        <v>174</v>
      </c>
      <c r="B196" s="10" t="s">
        <v>173</v>
      </c>
      <c r="C196" s="27">
        <v>0</v>
      </c>
      <c r="D196" s="27">
        <v>0</v>
      </c>
      <c r="E196" s="27">
        <v>1.972549019607843</v>
      </c>
      <c r="F196" s="27">
        <v>11.320833333333333</v>
      </c>
      <c r="G196" s="27">
        <v>12.150574712643678</v>
      </c>
      <c r="H196" s="27">
        <v>12</v>
      </c>
      <c r="I196" s="27">
        <v>13.185714285714285</v>
      </c>
      <c r="J196" s="27">
        <v>12.171428571428571</v>
      </c>
      <c r="K196" s="27">
        <v>7.8891142857142853</v>
      </c>
      <c r="L196" s="27">
        <v>12.829725531914894</v>
      </c>
      <c r="M196" s="27">
        <v>12.801513043478261</v>
      </c>
      <c r="N196" s="27">
        <v>12.771808695652172</v>
      </c>
      <c r="O196" s="27">
        <v>12.599249438202246</v>
      </c>
      <c r="P196" s="27">
        <v>13.04777142857143</v>
      </c>
      <c r="Q196" s="27">
        <v>14.907132478632478</v>
      </c>
      <c r="R196" s="27">
        <v>14.455155555555557</v>
      </c>
      <c r="S196" s="27">
        <v>15.16</v>
      </c>
      <c r="T196" s="27">
        <v>15.163741666666667</v>
      </c>
      <c r="U196" s="27">
        <v>14.11055</v>
      </c>
      <c r="V196" s="27">
        <v>14.116027272727273</v>
      </c>
      <c r="W196" s="27">
        <v>14.512359139784945</v>
      </c>
      <c r="X196" s="27">
        <v>15.767368085106384</v>
      </c>
      <c r="Y196" s="27">
        <v>17.264086021505374</v>
      </c>
      <c r="Z196" s="27" t="s">
        <v>532</v>
      </c>
      <c r="AA196" s="27" t="s">
        <v>532</v>
      </c>
      <c r="AB196" s="8"/>
    </row>
    <row r="197" spans="1:28" x14ac:dyDescent="0.25">
      <c r="A197" s="4" t="s">
        <v>125</v>
      </c>
      <c r="B197" s="11" t="s">
        <v>125</v>
      </c>
      <c r="C197" s="27">
        <v>0</v>
      </c>
      <c r="D197" s="27">
        <v>0</v>
      </c>
      <c r="E197" s="27">
        <v>0</v>
      </c>
      <c r="F197" s="27">
        <v>0</v>
      </c>
      <c r="G197" s="27">
        <v>0</v>
      </c>
      <c r="H197" s="27">
        <v>0</v>
      </c>
      <c r="I197" s="27">
        <v>0</v>
      </c>
      <c r="J197" s="27">
        <v>0</v>
      </c>
      <c r="K197" s="27">
        <v>0</v>
      </c>
      <c r="L197" s="27">
        <v>0</v>
      </c>
      <c r="M197" s="27">
        <v>0</v>
      </c>
      <c r="N197" s="27">
        <v>0</v>
      </c>
      <c r="O197" s="27">
        <v>14.54153846153846</v>
      </c>
      <c r="P197" s="27">
        <v>13.794285714285714</v>
      </c>
      <c r="Q197" s="27">
        <v>11.195130434782609</v>
      </c>
      <c r="R197" s="27">
        <v>11.804307692307692</v>
      </c>
      <c r="S197" s="27">
        <v>12.07</v>
      </c>
      <c r="T197" s="27">
        <v>12.284505263157897</v>
      </c>
      <c r="U197" s="27">
        <v>12.075422222222223</v>
      </c>
      <c r="V197" s="27">
        <v>11.844847311827957</v>
      </c>
      <c r="W197" s="27">
        <v>11.820484536082475</v>
      </c>
      <c r="X197" s="27">
        <v>11.317460606060607</v>
      </c>
      <c r="Y197" s="27">
        <v>11.340309278350515</v>
      </c>
      <c r="Z197" s="27" t="s">
        <v>532</v>
      </c>
      <c r="AA197" s="27" t="s">
        <v>532</v>
      </c>
      <c r="AB197" s="4"/>
    </row>
    <row r="198" spans="1:28" x14ac:dyDescent="0.25">
      <c r="A198" s="4" t="s">
        <v>289</v>
      </c>
      <c r="B198" s="11" t="s">
        <v>287</v>
      </c>
      <c r="C198" s="27">
        <v>0</v>
      </c>
      <c r="D198" s="27">
        <v>0</v>
      </c>
      <c r="E198" s="27">
        <v>0</v>
      </c>
      <c r="F198" s="27">
        <v>0</v>
      </c>
      <c r="G198" s="27">
        <v>0</v>
      </c>
      <c r="H198" s="27">
        <v>0</v>
      </c>
      <c r="I198" s="27">
        <v>0</v>
      </c>
      <c r="J198" s="27">
        <v>0</v>
      </c>
      <c r="K198" s="27">
        <v>0</v>
      </c>
      <c r="L198" s="27">
        <v>0</v>
      </c>
      <c r="M198" s="27">
        <v>0.52703333333333335</v>
      </c>
      <c r="N198" s="27">
        <v>0.48375652173913042</v>
      </c>
      <c r="O198" s="27">
        <v>0.40523846153846155</v>
      </c>
      <c r="P198" s="27">
        <v>0.29718571428571428</v>
      </c>
      <c r="Q198" s="27">
        <v>0</v>
      </c>
      <c r="R198" s="27">
        <v>0</v>
      </c>
      <c r="S198" s="27" t="s">
        <v>532</v>
      </c>
      <c r="T198" s="27" t="s">
        <v>532</v>
      </c>
      <c r="U198" s="27" t="s">
        <v>532</v>
      </c>
      <c r="V198" s="27" t="s">
        <v>532</v>
      </c>
      <c r="W198" s="27" t="s">
        <v>532</v>
      </c>
      <c r="X198" s="27" t="s">
        <v>532</v>
      </c>
      <c r="Y198" s="27" t="s">
        <v>532</v>
      </c>
      <c r="Z198" s="27" t="s">
        <v>532</v>
      </c>
      <c r="AA198" s="27" t="s">
        <v>532</v>
      </c>
      <c r="AB198" s="8"/>
    </row>
    <row r="199" spans="1:28" x14ac:dyDescent="0.25">
      <c r="A199" s="4" t="s">
        <v>210</v>
      </c>
      <c r="B199" s="4" t="s">
        <v>210</v>
      </c>
      <c r="C199" s="27">
        <v>43.893457943925227</v>
      </c>
      <c r="D199" s="27">
        <v>42.192570212765958</v>
      </c>
      <c r="E199" s="27">
        <v>39</v>
      </c>
      <c r="F199" s="27">
        <v>38.268686868686871</v>
      </c>
      <c r="G199" s="27">
        <v>37.83</v>
      </c>
      <c r="H199" s="27">
        <v>40.707342857142862</v>
      </c>
      <c r="I199" s="27">
        <v>39.227884210526319</v>
      </c>
      <c r="J199" s="27">
        <v>38.542857142857144</v>
      </c>
      <c r="K199" s="27">
        <v>36.952040206185565</v>
      </c>
      <c r="L199" s="27">
        <v>37.353608510638296</v>
      </c>
      <c r="M199" s="27">
        <v>39.850230769230777</v>
      </c>
      <c r="N199" s="27">
        <v>38.935255319148943</v>
      </c>
      <c r="O199" s="27">
        <v>10.585384615384616</v>
      </c>
      <c r="P199" s="27">
        <v>43.512857142857143</v>
      </c>
      <c r="Q199" s="27">
        <v>48.775249999999993</v>
      </c>
      <c r="R199" s="27">
        <v>43.303846153846152</v>
      </c>
      <c r="S199" s="27">
        <v>43.614285714285714</v>
      </c>
      <c r="T199" s="27">
        <v>64.770212765957439</v>
      </c>
      <c r="U199" s="27">
        <v>43.444186046511625</v>
      </c>
      <c r="V199" s="27">
        <v>49.013953488372096</v>
      </c>
      <c r="W199" s="27">
        <v>44.556521739130432</v>
      </c>
      <c r="X199" s="27">
        <v>45.525624468085113</v>
      </c>
      <c r="Y199" s="27">
        <v>46.820678947368421</v>
      </c>
      <c r="Z199" s="27" t="s">
        <v>532</v>
      </c>
      <c r="AA199" s="27" t="s">
        <v>532</v>
      </c>
      <c r="AB199" s="8"/>
    </row>
    <row r="200" spans="1:28" x14ac:dyDescent="0.25">
      <c r="A200" s="4" t="s">
        <v>34</v>
      </c>
      <c r="B200" s="4" t="s">
        <v>34</v>
      </c>
      <c r="C200" s="27">
        <v>198.6053097345133</v>
      </c>
      <c r="D200" s="27">
        <v>202.92378217821783</v>
      </c>
      <c r="E200" s="27">
        <v>219</v>
      </c>
      <c r="F200" s="27">
        <v>229.82978723404256</v>
      </c>
      <c r="G200" s="27">
        <v>246.32528735632184</v>
      </c>
      <c r="H200" s="27">
        <v>243.71111111111111</v>
      </c>
      <c r="I200" s="27">
        <v>272.66170212765962</v>
      </c>
      <c r="J200" s="27">
        <v>275.8857142857143</v>
      </c>
      <c r="K200" s="27">
        <v>267.78500000000003</v>
      </c>
      <c r="L200" s="27">
        <v>275.45565714285721</v>
      </c>
      <c r="M200" s="27">
        <v>275.17207021276602</v>
      </c>
      <c r="N200" s="27">
        <v>288.45859999999999</v>
      </c>
      <c r="O200" s="27">
        <v>300.77828764044938</v>
      </c>
      <c r="P200" s="27">
        <v>302.17802857142863</v>
      </c>
      <c r="Q200" s="27">
        <v>347.03359565217397</v>
      </c>
      <c r="R200" s="27">
        <v>351.37273043478257</v>
      </c>
      <c r="S200" s="27">
        <v>353</v>
      </c>
      <c r="T200" s="27">
        <v>355.85199999999998</v>
      </c>
      <c r="U200" s="27">
        <v>367.79581204819272</v>
      </c>
      <c r="V200" s="27">
        <v>368.64126818181819</v>
      </c>
      <c r="W200" s="27">
        <v>378.12243333333333</v>
      </c>
      <c r="X200" s="27">
        <v>381.28662307692309</v>
      </c>
      <c r="Y200" s="27">
        <v>386.54575505617981</v>
      </c>
      <c r="Z200" s="27" t="s">
        <v>532</v>
      </c>
      <c r="AA200" s="27" t="s">
        <v>532</v>
      </c>
      <c r="AB200" s="8"/>
    </row>
    <row r="201" spans="1:28" x14ac:dyDescent="0.25">
      <c r="A201" s="4" t="s">
        <v>267</v>
      </c>
      <c r="B201" s="4" t="s">
        <v>258</v>
      </c>
      <c r="C201" s="27">
        <v>0</v>
      </c>
      <c r="D201" s="27">
        <v>0</v>
      </c>
      <c r="E201" s="27">
        <v>0</v>
      </c>
      <c r="F201" s="27">
        <v>0</v>
      </c>
      <c r="G201" s="27">
        <v>0</v>
      </c>
      <c r="H201" s="27">
        <v>0</v>
      </c>
      <c r="I201" s="27">
        <v>0</v>
      </c>
      <c r="J201" s="27">
        <v>0</v>
      </c>
      <c r="K201" s="27">
        <v>0</v>
      </c>
      <c r="L201" s="27">
        <v>1.2152772340425533</v>
      </c>
      <c r="M201" s="27">
        <v>1.20902</v>
      </c>
      <c r="N201" s="27">
        <v>1.1571157894736843</v>
      </c>
      <c r="O201" s="27">
        <v>1.1836234042553191</v>
      </c>
      <c r="P201" s="27">
        <v>1.307177777777778</v>
      </c>
      <c r="Q201" s="27">
        <v>1.2321549549549549</v>
      </c>
      <c r="R201" s="27">
        <v>0.86761111111111111</v>
      </c>
      <c r="S201" s="27">
        <v>0.79888235294117638</v>
      </c>
      <c r="T201" s="27">
        <v>0.68951075268817197</v>
      </c>
      <c r="U201" s="27">
        <v>0.54325842696629212</v>
      </c>
      <c r="V201" s="27">
        <v>0.26402359550561794</v>
      </c>
      <c r="W201" s="27" t="s">
        <v>532</v>
      </c>
      <c r="X201" s="27" t="s">
        <v>532</v>
      </c>
      <c r="Y201" s="27" t="s">
        <v>532</v>
      </c>
      <c r="Z201" s="27" t="s">
        <v>532</v>
      </c>
      <c r="AA201" s="27" t="s">
        <v>532</v>
      </c>
      <c r="AB201" s="8"/>
    </row>
    <row r="202" spans="1:28" x14ac:dyDescent="0.25">
      <c r="A202" s="4" t="s">
        <v>171</v>
      </c>
      <c r="B202" s="4" t="s">
        <v>171</v>
      </c>
      <c r="C202" s="27">
        <v>58.990909090909085</v>
      </c>
      <c r="D202" s="27">
        <v>75.584571428571422</v>
      </c>
      <c r="E202" s="27">
        <v>73.983663366336643</v>
      </c>
      <c r="F202" s="27">
        <v>86.411457894736841</v>
      </c>
      <c r="G202" s="27">
        <v>84.66046511627907</v>
      </c>
      <c r="H202" s="27">
        <v>89.89164059405941</v>
      </c>
      <c r="I202" s="27">
        <v>93.591265979381461</v>
      </c>
      <c r="J202" s="27">
        <v>96.053871428571426</v>
      </c>
      <c r="K202" s="27">
        <v>98.632245833333343</v>
      </c>
      <c r="L202" s="27">
        <v>97.426290322580641</v>
      </c>
      <c r="M202" s="27">
        <v>98.331999999999994</v>
      </c>
      <c r="N202" s="27">
        <v>98.381860869565202</v>
      </c>
      <c r="O202" s="27">
        <v>99.183777528089891</v>
      </c>
      <c r="P202" s="27">
        <v>98.784572727272717</v>
      </c>
      <c r="Q202" s="27">
        <v>106.90444705882354</v>
      </c>
      <c r="R202" s="27">
        <v>118.38736923076922</v>
      </c>
      <c r="S202" s="27">
        <v>106.74949494949493</v>
      </c>
      <c r="T202" s="27">
        <v>104.97500000000001</v>
      </c>
      <c r="U202" s="27">
        <v>99.141860465116281</v>
      </c>
      <c r="V202" s="27">
        <v>98.309195402298855</v>
      </c>
      <c r="W202" s="27">
        <v>112.03993191489363</v>
      </c>
      <c r="X202" s="27">
        <v>96.968584210526316</v>
      </c>
      <c r="Y202" s="27">
        <v>98.636881720430125</v>
      </c>
      <c r="Z202" s="27" t="s">
        <v>532</v>
      </c>
      <c r="AA202" s="27" t="s">
        <v>532</v>
      </c>
      <c r="AB202" s="8"/>
    </row>
    <row r="203" spans="1:28" x14ac:dyDescent="0.25">
      <c r="A203" s="4" t="s">
        <v>539</v>
      </c>
      <c r="B203" s="4" t="s">
        <v>88</v>
      </c>
      <c r="C203" s="27">
        <v>0</v>
      </c>
      <c r="D203" s="27">
        <v>0</v>
      </c>
      <c r="E203" s="27">
        <v>0</v>
      </c>
      <c r="F203" s="27">
        <v>0</v>
      </c>
      <c r="G203" s="27">
        <v>0</v>
      </c>
      <c r="H203" s="27">
        <v>0</v>
      </c>
      <c r="I203" s="27">
        <v>0</v>
      </c>
      <c r="J203" s="27">
        <v>0</v>
      </c>
      <c r="K203" s="27">
        <v>0</v>
      </c>
      <c r="L203" s="27">
        <v>0</v>
      </c>
      <c r="M203" s="27">
        <v>0</v>
      </c>
      <c r="N203" s="27">
        <v>0</v>
      </c>
      <c r="O203" s="27">
        <v>0</v>
      </c>
      <c r="P203" s="27">
        <v>0</v>
      </c>
      <c r="Q203" s="27">
        <v>0</v>
      </c>
      <c r="R203" s="27">
        <v>0</v>
      </c>
      <c r="S203" s="27" t="s">
        <v>532</v>
      </c>
      <c r="T203" s="27" t="s">
        <v>532</v>
      </c>
      <c r="U203" s="27" t="s">
        <v>532</v>
      </c>
      <c r="V203" s="27">
        <v>2.3607045454545452</v>
      </c>
      <c r="W203" s="27">
        <v>2.226214893617021</v>
      </c>
      <c r="X203" s="27">
        <v>2.3484425531914894</v>
      </c>
      <c r="Y203" s="27">
        <v>2.7075139784946236</v>
      </c>
      <c r="Z203" s="27" t="s">
        <v>532</v>
      </c>
      <c r="AA203" s="27" t="s">
        <v>532</v>
      </c>
      <c r="AB203" s="4"/>
    </row>
    <row r="204" spans="1:28" x14ac:dyDescent="0.25">
      <c r="A204" s="4" t="s">
        <v>154</v>
      </c>
      <c r="B204" s="11" t="s">
        <v>156</v>
      </c>
      <c r="C204" s="27">
        <v>0</v>
      </c>
      <c r="D204" s="27">
        <v>0</v>
      </c>
      <c r="E204" s="27">
        <v>0</v>
      </c>
      <c r="F204" s="27">
        <v>18.127272727272725</v>
      </c>
      <c r="G204" s="27">
        <v>17.895698924731182</v>
      </c>
      <c r="H204" s="27">
        <v>18.739215686274509</v>
      </c>
      <c r="I204" s="27">
        <v>19.848936170212767</v>
      </c>
      <c r="J204" s="27">
        <v>21.773684210526316</v>
      </c>
      <c r="K204" s="27">
        <v>11.431806315789476</v>
      </c>
      <c r="L204" s="27">
        <v>23.978973333333336</v>
      </c>
      <c r="M204" s="27">
        <v>13.772706666666666</v>
      </c>
      <c r="N204" s="27">
        <v>25.685591397849461</v>
      </c>
      <c r="O204" s="27">
        <v>24.987894736842108</v>
      </c>
      <c r="P204" s="27">
        <v>26</v>
      </c>
      <c r="Q204" s="27">
        <v>22.263043478260869</v>
      </c>
      <c r="R204" s="27">
        <v>14.788636363636364</v>
      </c>
      <c r="S204" s="27">
        <v>20.711764705882352</v>
      </c>
      <c r="T204" s="27">
        <v>20.809421052631578</v>
      </c>
      <c r="U204" s="27">
        <v>20.080153846153848</v>
      </c>
      <c r="V204" s="27">
        <v>18.93786021505376</v>
      </c>
      <c r="W204" s="27">
        <v>18.661020202020204</v>
      </c>
      <c r="X204" s="27">
        <v>18.500881188118811</v>
      </c>
      <c r="Y204" s="27">
        <v>18.63</v>
      </c>
      <c r="Z204" s="27" t="s">
        <v>532</v>
      </c>
      <c r="AA204" s="27" t="s">
        <v>532</v>
      </c>
      <c r="AB204" s="4"/>
    </row>
    <row r="205" spans="1:28" x14ac:dyDescent="0.25">
      <c r="A205" s="4" t="s">
        <v>282</v>
      </c>
      <c r="B205" s="4" t="s">
        <v>282</v>
      </c>
      <c r="C205" s="27">
        <v>75.864912280701759</v>
      </c>
      <c r="D205" s="27">
        <v>76.515990099009898</v>
      </c>
      <c r="E205" s="27">
        <v>85.403960396039594</v>
      </c>
      <c r="F205" s="27">
        <v>88.797872340425528</v>
      </c>
      <c r="G205" s="27">
        <v>89.116279069767444</v>
      </c>
      <c r="H205" s="27">
        <v>91.163762376237614</v>
      </c>
      <c r="I205" s="27">
        <v>96.667900000000003</v>
      </c>
      <c r="J205" s="27">
        <v>114.61428571428571</v>
      </c>
      <c r="K205" s="27">
        <v>116.46804123711341</v>
      </c>
      <c r="L205" s="27">
        <v>129.98034027270828</v>
      </c>
      <c r="M205" s="27">
        <v>111.94846153846154</v>
      </c>
      <c r="N205" s="27">
        <v>116.1181818181818</v>
      </c>
      <c r="O205" s="27">
        <v>113.92820689655173</v>
      </c>
      <c r="P205" s="27">
        <v>121.33875</v>
      </c>
      <c r="Q205" s="27">
        <v>122.46050847457627</v>
      </c>
      <c r="R205" s="27">
        <v>119.00538461538461</v>
      </c>
      <c r="S205" s="27">
        <v>119.33921568627451</v>
      </c>
      <c r="T205" s="27">
        <v>118.20995959595959</v>
      </c>
      <c r="U205" s="27">
        <v>120.34866666666667</v>
      </c>
      <c r="V205" s="27">
        <v>119.3531111111111</v>
      </c>
      <c r="W205" s="27">
        <v>122.8657894736842</v>
      </c>
      <c r="X205" s="27">
        <v>123.69021276595745</v>
      </c>
      <c r="Y205" s="27">
        <v>128.84260869565219</v>
      </c>
      <c r="Z205" s="27" t="s">
        <v>532</v>
      </c>
      <c r="AA205" s="27" t="s">
        <v>532</v>
      </c>
      <c r="AB205" s="8"/>
    </row>
    <row r="206" spans="1:28" x14ac:dyDescent="0.25">
      <c r="A206" s="4" t="s">
        <v>68</v>
      </c>
      <c r="B206" s="10" t="s">
        <v>439</v>
      </c>
      <c r="C206" s="27">
        <v>48.39279279279279</v>
      </c>
      <c r="D206" s="27">
        <v>48.099711111111112</v>
      </c>
      <c r="E206" s="27">
        <v>49.481392156862746</v>
      </c>
      <c r="F206" s="27">
        <v>45.921036170212766</v>
      </c>
      <c r="G206" s="27">
        <v>48.090454545454541</v>
      </c>
      <c r="H206" s="27">
        <v>50.714285714285715</v>
      </c>
      <c r="I206" s="27">
        <v>47.915360824742265</v>
      </c>
      <c r="J206" s="27">
        <v>48.883212121212111</v>
      </c>
      <c r="K206" s="27">
        <v>51.891871428571427</v>
      </c>
      <c r="L206" s="27">
        <v>54.43382604024184</v>
      </c>
      <c r="M206" s="27">
        <v>48.602612903225804</v>
      </c>
      <c r="N206" s="27">
        <v>49.436521739130434</v>
      </c>
      <c r="O206" s="27">
        <v>50.171818181818175</v>
      </c>
      <c r="P206" s="27">
        <v>50.060824742268039</v>
      </c>
      <c r="Q206" s="27">
        <v>49.765299145299139</v>
      </c>
      <c r="R206" s="27">
        <v>49.254444444444445</v>
      </c>
      <c r="S206" s="27">
        <v>51</v>
      </c>
      <c r="T206" s="27">
        <v>50.635000000000005</v>
      </c>
      <c r="U206" s="27">
        <v>50.938636363636363</v>
      </c>
      <c r="V206" s="27">
        <v>51.474252873563216</v>
      </c>
      <c r="W206" s="27">
        <v>51.876521739130432</v>
      </c>
      <c r="X206" s="27">
        <v>54.634782608695652</v>
      </c>
      <c r="Y206" s="27">
        <v>58.415555555555557</v>
      </c>
      <c r="Z206" s="27" t="s">
        <v>532</v>
      </c>
      <c r="AA206" s="27" t="s">
        <v>532</v>
      </c>
      <c r="AB206" s="4"/>
    </row>
    <row r="207" spans="1:28" x14ac:dyDescent="0.25">
      <c r="A207" s="4" t="s">
        <v>208</v>
      </c>
      <c r="B207" s="4" t="s">
        <v>208</v>
      </c>
      <c r="C207" s="27">
        <v>24.196396396396395</v>
      </c>
      <c r="D207" s="27">
        <v>24.53557142857143</v>
      </c>
      <c r="E207" s="27">
        <v>24.656862745098039</v>
      </c>
      <c r="F207" s="27">
        <v>25.729166666666668</v>
      </c>
      <c r="G207" s="27">
        <v>28.719540229885059</v>
      </c>
      <c r="H207" s="27">
        <v>32.636000000000003</v>
      </c>
      <c r="I207" s="27">
        <v>35.5</v>
      </c>
      <c r="J207" s="27">
        <v>38.018471428571431</v>
      </c>
      <c r="K207" s="27">
        <v>37.447428571428574</v>
      </c>
      <c r="L207" s="27">
        <v>37.093482978723401</v>
      </c>
      <c r="M207" s="27">
        <v>37.926086956521736</v>
      </c>
      <c r="N207" s="27">
        <v>38.19130434782609</v>
      </c>
      <c r="O207" s="27">
        <v>39.114606741573034</v>
      </c>
      <c r="P207" s="27">
        <v>38.542857142857144</v>
      </c>
      <c r="Q207" s="27">
        <v>38.806153846153848</v>
      </c>
      <c r="R207" s="27">
        <v>38.799999999999997</v>
      </c>
      <c r="S207" s="27">
        <v>39</v>
      </c>
      <c r="T207" s="27">
        <v>38.285000000000004</v>
      </c>
      <c r="U207" s="27">
        <v>37.683636363636367</v>
      </c>
      <c r="V207" s="27">
        <v>37.683636363636367</v>
      </c>
      <c r="W207" s="27">
        <v>39.581075268817209</v>
      </c>
      <c r="X207" s="27">
        <v>40.220212765957449</v>
      </c>
      <c r="Y207" s="27">
        <v>40.416923076923077</v>
      </c>
      <c r="Z207" s="27" t="s">
        <v>532</v>
      </c>
      <c r="AA207" s="27" t="s">
        <v>532</v>
      </c>
      <c r="AB207" s="4"/>
    </row>
    <row r="208" spans="1:28" x14ac:dyDescent="0.25">
      <c r="A208" s="4" t="s">
        <v>172</v>
      </c>
      <c r="B208" s="4" t="s">
        <v>172</v>
      </c>
      <c r="C208" s="27">
        <v>0</v>
      </c>
      <c r="D208" s="27">
        <v>0</v>
      </c>
      <c r="E208" s="27">
        <v>70.421523762376225</v>
      </c>
      <c r="F208" s="27">
        <v>88.131578947368425</v>
      </c>
      <c r="G208" s="27">
        <v>90.316006976744177</v>
      </c>
      <c r="H208" s="27">
        <v>88.764705882352942</v>
      </c>
      <c r="I208" s="27">
        <v>93.315789473684205</v>
      </c>
      <c r="J208" s="27">
        <v>95.913414141414137</v>
      </c>
      <c r="K208" s="27">
        <v>98.69</v>
      </c>
      <c r="L208" s="27">
        <v>93.654166666666669</v>
      </c>
      <c r="M208" s="27">
        <v>105.02608695652174</v>
      </c>
      <c r="N208" s="27">
        <v>126.82211111111113</v>
      </c>
      <c r="O208" s="27">
        <v>112.89430344827585</v>
      </c>
      <c r="P208" s="27">
        <v>113.17745833333333</v>
      </c>
      <c r="Q208" s="27">
        <v>122.06213220338984</v>
      </c>
      <c r="R208" s="27">
        <v>118.55555555555557</v>
      </c>
      <c r="S208" s="27">
        <v>127.11287128712871</v>
      </c>
      <c r="T208" s="27">
        <v>128.51</v>
      </c>
      <c r="U208" s="27">
        <v>121.26666666666665</v>
      </c>
      <c r="V208" s="27">
        <v>125.71</v>
      </c>
      <c r="W208" s="27">
        <v>119.23684210526318</v>
      </c>
      <c r="X208" s="27">
        <v>118.95376344086021</v>
      </c>
      <c r="Y208" s="27">
        <v>123.06086956521739</v>
      </c>
      <c r="Z208" s="27" t="s">
        <v>532</v>
      </c>
      <c r="AA208" s="27" t="s">
        <v>532</v>
      </c>
      <c r="AB208" s="4"/>
    </row>
    <row r="209" spans="1:28" x14ac:dyDescent="0.25">
      <c r="A209" s="4" t="s">
        <v>519</v>
      </c>
      <c r="B209" s="4" t="s">
        <v>164</v>
      </c>
      <c r="C209" s="27">
        <v>0</v>
      </c>
      <c r="D209" s="27">
        <v>0</v>
      </c>
      <c r="E209" s="27">
        <v>0</v>
      </c>
      <c r="F209" s="27">
        <v>0</v>
      </c>
      <c r="G209" s="27">
        <v>0</v>
      </c>
      <c r="H209" s="27">
        <v>0</v>
      </c>
      <c r="I209" s="27">
        <v>0</v>
      </c>
      <c r="J209" s="27">
        <v>0</v>
      </c>
      <c r="K209" s="27">
        <v>0</v>
      </c>
      <c r="L209" s="27">
        <v>0</v>
      </c>
      <c r="M209" s="27">
        <v>0</v>
      </c>
      <c r="N209" s="27">
        <v>4.2434782608695656</v>
      </c>
      <c r="O209" s="27">
        <v>0</v>
      </c>
      <c r="P209" s="27">
        <v>0</v>
      </c>
      <c r="Q209" s="27">
        <v>4.1287586206896556</v>
      </c>
      <c r="R209" s="27">
        <v>3.6428888888888888</v>
      </c>
      <c r="S209" s="27">
        <v>3.3434747474747475</v>
      </c>
      <c r="T209" s="27">
        <v>2.8425583333333333</v>
      </c>
      <c r="U209" s="27">
        <v>2.573712643678161</v>
      </c>
      <c r="V209" s="27">
        <v>2.5207191011235954</v>
      </c>
      <c r="W209" s="27">
        <v>2.6646842105263158</v>
      </c>
      <c r="X209" s="27">
        <v>2.5626250000000006</v>
      </c>
      <c r="Y209" s="27" t="s">
        <v>532</v>
      </c>
      <c r="Z209" s="27" t="s">
        <v>532</v>
      </c>
      <c r="AA209" s="27" t="s">
        <v>532</v>
      </c>
      <c r="AB209" s="4"/>
    </row>
    <row r="210" spans="1:28" x14ac:dyDescent="0.25">
      <c r="A210" s="4" t="s">
        <v>103</v>
      </c>
      <c r="B210" s="11" t="s">
        <v>495</v>
      </c>
      <c r="C210" s="27">
        <v>0</v>
      </c>
      <c r="D210" s="27">
        <v>0</v>
      </c>
      <c r="E210" s="27">
        <v>0</v>
      </c>
      <c r="F210" s="27">
        <v>0</v>
      </c>
      <c r="G210" s="27">
        <v>0</v>
      </c>
      <c r="H210" s="27">
        <v>0</v>
      </c>
      <c r="I210" s="27">
        <v>0</v>
      </c>
      <c r="J210" s="27">
        <v>0</v>
      </c>
      <c r="K210" s="27">
        <v>0</v>
      </c>
      <c r="L210" s="27">
        <v>0</v>
      </c>
      <c r="M210" s="27">
        <v>0.82951827956989244</v>
      </c>
      <c r="N210" s="27">
        <v>0.88158260869565197</v>
      </c>
      <c r="O210" s="27">
        <v>0.85726179775280897</v>
      </c>
      <c r="P210" s="27">
        <v>0.79457878787878788</v>
      </c>
      <c r="Q210" s="27">
        <v>0.83694745762711875</v>
      </c>
      <c r="R210" s="27">
        <v>1.0820615384615384</v>
      </c>
      <c r="S210" s="27">
        <v>0.90000000000000013</v>
      </c>
      <c r="T210" s="27">
        <v>0.91948453608247438</v>
      </c>
      <c r="U210" s="27">
        <v>0.87636363636363623</v>
      </c>
      <c r="V210" s="27">
        <v>0.87636363636363623</v>
      </c>
      <c r="W210" s="27">
        <v>0.8421505376344085</v>
      </c>
      <c r="X210" s="27">
        <v>0.82323478260869565</v>
      </c>
      <c r="Y210" s="27">
        <v>0.81623304347826087</v>
      </c>
      <c r="Z210" s="27" t="s">
        <v>532</v>
      </c>
      <c r="AA210" s="27" t="s">
        <v>532</v>
      </c>
      <c r="AB210" s="4"/>
    </row>
    <row r="211" spans="1:28" x14ac:dyDescent="0.25">
      <c r="A211" s="4" t="s">
        <v>290</v>
      </c>
      <c r="B211" s="11" t="s">
        <v>287</v>
      </c>
      <c r="C211" s="27">
        <v>0</v>
      </c>
      <c r="D211" s="27">
        <v>0</v>
      </c>
      <c r="E211" s="27">
        <v>0</v>
      </c>
      <c r="F211" s="27">
        <v>0</v>
      </c>
      <c r="G211" s="27">
        <v>0</v>
      </c>
      <c r="H211" s="27">
        <v>0</v>
      </c>
      <c r="I211" s="27">
        <v>0</v>
      </c>
      <c r="J211" s="27">
        <v>0</v>
      </c>
      <c r="K211" s="27">
        <v>0</v>
      </c>
      <c r="L211" s="27">
        <v>0</v>
      </c>
      <c r="M211" s="27">
        <v>21.848711111111111</v>
      </c>
      <c r="N211" s="27">
        <v>22.366313043478257</v>
      </c>
      <c r="O211" s="27">
        <v>22.95103846153846</v>
      </c>
      <c r="P211" s="27">
        <v>23.45028571428572</v>
      </c>
      <c r="Q211" s="27">
        <v>24.828422123893809</v>
      </c>
      <c r="R211" s="27">
        <v>29.403846153846153</v>
      </c>
      <c r="S211" s="27">
        <v>24.699999999999996</v>
      </c>
      <c r="T211" s="27">
        <v>24.05603010752688</v>
      </c>
      <c r="U211" s="27">
        <v>23.638390804597702</v>
      </c>
      <c r="V211" s="27">
        <v>23.405481818181819</v>
      </c>
      <c r="W211" s="27">
        <v>23.967876923076922</v>
      </c>
      <c r="X211" s="27">
        <v>23.338096774193552</v>
      </c>
      <c r="Y211" s="27">
        <v>23.379957446808511</v>
      </c>
      <c r="Z211" s="27" t="s">
        <v>532</v>
      </c>
      <c r="AA211" s="27" t="s">
        <v>532</v>
      </c>
      <c r="AB211" s="4"/>
    </row>
    <row r="212" spans="1:28" x14ac:dyDescent="0.25">
      <c r="A212" s="4" t="s">
        <v>181</v>
      </c>
      <c r="B212" s="10" t="s">
        <v>255</v>
      </c>
      <c r="C212" s="27">
        <v>0</v>
      </c>
      <c r="D212" s="27">
        <v>0</v>
      </c>
      <c r="E212" s="27">
        <v>0</v>
      </c>
      <c r="F212" s="27">
        <v>0</v>
      </c>
      <c r="G212" s="27">
        <v>0</v>
      </c>
      <c r="H212" s="27">
        <v>0</v>
      </c>
      <c r="I212" s="27">
        <v>0</v>
      </c>
      <c r="J212" s="27">
        <v>0</v>
      </c>
      <c r="K212" s="27">
        <v>0</v>
      </c>
      <c r="L212" s="27">
        <v>0</v>
      </c>
      <c r="M212" s="27">
        <v>10.827950537634408</v>
      </c>
      <c r="N212" s="27">
        <v>10.998107692307691</v>
      </c>
      <c r="O212" s="27">
        <v>12.958122222222222</v>
      </c>
      <c r="P212" s="27">
        <v>13.956571428571429</v>
      </c>
      <c r="Q212" s="27">
        <v>13.695747457627121</v>
      </c>
      <c r="R212" s="27">
        <v>13.681876923076922</v>
      </c>
      <c r="S212" s="27">
        <v>13.237613861386139</v>
      </c>
      <c r="T212" s="27">
        <v>12.839842857142859</v>
      </c>
      <c r="U212" s="27">
        <v>13.249782352941176</v>
      </c>
      <c r="V212" s="27">
        <v>13.88677191011236</v>
      </c>
      <c r="W212" s="27">
        <v>13.476382978723406</v>
      </c>
      <c r="X212" s="27">
        <v>14.533913043478258</v>
      </c>
      <c r="Y212" s="27">
        <v>12.456538461538461</v>
      </c>
      <c r="Z212" s="27" t="s">
        <v>532</v>
      </c>
      <c r="AA212" s="27" t="s">
        <v>532</v>
      </c>
      <c r="AB212" s="7"/>
    </row>
    <row r="213" spans="1:28" x14ac:dyDescent="0.25">
      <c r="A213" s="4" t="s">
        <v>268</v>
      </c>
      <c r="B213" s="10" t="s">
        <v>260</v>
      </c>
      <c r="C213" s="27">
        <v>0</v>
      </c>
      <c r="D213" s="27">
        <v>0</v>
      </c>
      <c r="E213" s="27">
        <v>0</v>
      </c>
      <c r="F213" s="27">
        <v>0</v>
      </c>
      <c r="G213" s="27">
        <v>0</v>
      </c>
      <c r="H213" s="27">
        <v>5.1970000000000001</v>
      </c>
      <c r="I213" s="27">
        <v>5.1082474226804129</v>
      </c>
      <c r="J213" s="27">
        <v>5.1458333333333339</v>
      </c>
      <c r="K213" s="27">
        <v>5.2895000000000003</v>
      </c>
      <c r="L213" s="27">
        <v>5.2847217391304344</v>
      </c>
      <c r="M213" s="27">
        <v>5.282069565217391</v>
      </c>
      <c r="N213" s="27">
        <v>5.0402709677419359</v>
      </c>
      <c r="O213" s="27">
        <v>5.1571193548387093</v>
      </c>
      <c r="P213" s="27">
        <v>5.5227857142857149</v>
      </c>
      <c r="Q213" s="27">
        <v>5.1082315315315316</v>
      </c>
      <c r="R213" s="27">
        <v>4.9998111111111117</v>
      </c>
      <c r="S213" s="27">
        <v>5.18</v>
      </c>
      <c r="T213" s="27">
        <v>5.2067478260869571</v>
      </c>
      <c r="U213" s="27">
        <v>5.252011111111111</v>
      </c>
      <c r="V213" s="27">
        <v>5.0899862068965511</v>
      </c>
      <c r="W213" s="27">
        <v>5.3146166666666659</v>
      </c>
      <c r="X213" s="27">
        <v>5.3655714285714282</v>
      </c>
      <c r="Y213" s="27">
        <v>5.3840927835051549</v>
      </c>
      <c r="Z213" s="27" t="s">
        <v>532</v>
      </c>
      <c r="AA213" s="27" t="s">
        <v>532</v>
      </c>
      <c r="AB213" s="4"/>
    </row>
    <row r="214" spans="1:28" x14ac:dyDescent="0.25">
      <c r="A214" s="4" t="s">
        <v>32</v>
      </c>
      <c r="B214" s="11" t="s">
        <v>504</v>
      </c>
      <c r="C214" s="27">
        <v>0</v>
      </c>
      <c r="D214" s="27">
        <v>0</v>
      </c>
      <c r="E214" s="27">
        <v>0</v>
      </c>
      <c r="F214" s="27">
        <v>0</v>
      </c>
      <c r="G214" s="27">
        <v>0</v>
      </c>
      <c r="H214" s="27">
        <v>0</v>
      </c>
      <c r="I214" s="27">
        <v>0</v>
      </c>
      <c r="J214" s="27">
        <v>0</v>
      </c>
      <c r="K214" s="27">
        <v>0</v>
      </c>
      <c r="L214" s="27">
        <v>0</v>
      </c>
      <c r="M214" s="27">
        <v>3.2581222222222221</v>
      </c>
      <c r="N214" s="27">
        <v>3.9071063829787236</v>
      </c>
      <c r="O214" s="27">
        <v>3.9370537634408604</v>
      </c>
      <c r="P214" s="27">
        <v>0</v>
      </c>
      <c r="Q214" s="27">
        <v>0</v>
      </c>
      <c r="R214" s="27">
        <v>0</v>
      </c>
      <c r="S214" s="27" t="s">
        <v>532</v>
      </c>
      <c r="T214" s="27" t="s">
        <v>532</v>
      </c>
      <c r="U214" s="27" t="s">
        <v>532</v>
      </c>
      <c r="V214" s="27" t="s">
        <v>532</v>
      </c>
      <c r="W214" s="27" t="s">
        <v>532</v>
      </c>
      <c r="X214" s="27" t="s">
        <v>532</v>
      </c>
      <c r="Y214" s="27" t="s">
        <v>532</v>
      </c>
      <c r="Z214" s="27" t="s">
        <v>532</v>
      </c>
      <c r="AA214" s="27" t="s">
        <v>532</v>
      </c>
      <c r="AB214" s="4"/>
    </row>
    <row r="215" spans="1:28" x14ac:dyDescent="0.25">
      <c r="A215" s="4" t="s">
        <v>173</v>
      </c>
      <c r="B215" s="4" t="s">
        <v>173</v>
      </c>
      <c r="C215" s="27">
        <v>214.04504504504507</v>
      </c>
      <c r="D215" s="27">
        <v>191.90285714285716</v>
      </c>
      <c r="E215" s="27">
        <v>205.1450980392157</v>
      </c>
      <c r="F215" s="27">
        <v>198.62916666666666</v>
      </c>
      <c r="G215" s="27">
        <v>193.30459770114942</v>
      </c>
      <c r="H215" s="27">
        <v>194</v>
      </c>
      <c r="I215" s="27">
        <v>200.82857142857142</v>
      </c>
      <c r="J215" s="27">
        <v>188.65714285714287</v>
      </c>
      <c r="K215" s="27">
        <v>189.10038571428572</v>
      </c>
      <c r="L215" s="27">
        <v>192.67257872340426</v>
      </c>
      <c r="M215" s="27">
        <v>191.31721739130435</v>
      </c>
      <c r="N215" s="27">
        <v>195.04193043478261</v>
      </c>
      <c r="O215" s="27">
        <v>193.17835056179774</v>
      </c>
      <c r="P215" s="27">
        <v>197.51997142857144</v>
      </c>
      <c r="Q215" s="27">
        <v>203.76464615384617</v>
      </c>
      <c r="R215" s="27">
        <v>201.35367777777776</v>
      </c>
      <c r="S215" s="27">
        <v>207</v>
      </c>
      <c r="T215" s="27">
        <v>204.44395833333334</v>
      </c>
      <c r="U215" s="27">
        <v>202.54845</v>
      </c>
      <c r="V215" s="27">
        <v>206.19412272727271</v>
      </c>
      <c r="W215" s="27">
        <v>206.55531505376345</v>
      </c>
      <c r="X215" s="27" t="s">
        <v>532</v>
      </c>
      <c r="Y215" s="27" t="s">
        <v>532</v>
      </c>
      <c r="Z215" s="27" t="s">
        <v>532</v>
      </c>
      <c r="AA215" s="27" t="s">
        <v>532</v>
      </c>
      <c r="AB215" s="4"/>
    </row>
    <row r="216" spans="1:28" x14ac:dyDescent="0.25">
      <c r="A216" s="4" t="s">
        <v>86</v>
      </c>
      <c r="B216" s="4" t="s">
        <v>78</v>
      </c>
      <c r="C216" s="27">
        <v>0</v>
      </c>
      <c r="D216" s="27">
        <v>0</v>
      </c>
      <c r="E216" s="27">
        <v>0</v>
      </c>
      <c r="F216" s="27">
        <v>0</v>
      </c>
      <c r="G216" s="27">
        <v>0</v>
      </c>
      <c r="H216" s="27">
        <v>0</v>
      </c>
      <c r="I216" s="27">
        <v>0</v>
      </c>
      <c r="J216" s="27">
        <v>0</v>
      </c>
      <c r="K216" s="27">
        <v>0</v>
      </c>
      <c r="L216" s="27">
        <v>14.691447605864656</v>
      </c>
      <c r="M216" s="27">
        <v>9.0404860215053748</v>
      </c>
      <c r="N216" s="27">
        <v>9.9155555555555548</v>
      </c>
      <c r="O216" s="27">
        <v>9.4628888888888874</v>
      </c>
      <c r="P216" s="27">
        <v>10.015229896907217</v>
      </c>
      <c r="Q216" s="27">
        <v>9.9956521739130437</v>
      </c>
      <c r="R216" s="27">
        <v>10.123971796223078</v>
      </c>
      <c r="S216" s="27">
        <v>10.188215686274511</v>
      </c>
      <c r="T216" s="27">
        <v>10.110989898989898</v>
      </c>
      <c r="U216" s="27">
        <v>11.23529411764706</v>
      </c>
      <c r="V216" s="27">
        <v>10.777777777777779</v>
      </c>
      <c r="W216" s="27">
        <v>10.446808510638299</v>
      </c>
      <c r="X216" s="27">
        <v>10.526881720430108</v>
      </c>
      <c r="Y216" s="27" t="s">
        <v>532</v>
      </c>
      <c r="Z216" s="27" t="s">
        <v>532</v>
      </c>
      <c r="AA216" s="27" t="s">
        <v>532</v>
      </c>
      <c r="AB216" s="4"/>
    </row>
    <row r="217" spans="1:28" x14ac:dyDescent="0.25">
      <c r="A217" s="4" t="s">
        <v>76</v>
      </c>
      <c r="B217" s="4" t="s">
        <v>354</v>
      </c>
      <c r="C217" s="27">
        <v>0</v>
      </c>
      <c r="D217" s="27">
        <v>0</v>
      </c>
      <c r="E217" s="27">
        <v>0</v>
      </c>
      <c r="F217" s="27">
        <v>0</v>
      </c>
      <c r="G217" s="27">
        <v>0</v>
      </c>
      <c r="H217" s="27">
        <v>0</v>
      </c>
      <c r="I217" s="27">
        <v>0</v>
      </c>
      <c r="J217" s="27">
        <v>0</v>
      </c>
      <c r="K217" s="27">
        <v>0</v>
      </c>
      <c r="L217" s="27">
        <v>12.82097880294276</v>
      </c>
      <c r="M217" s="27">
        <v>9.9226387096774182</v>
      </c>
      <c r="N217" s="27">
        <v>12.933333333333334</v>
      </c>
      <c r="O217" s="27">
        <v>13.096077777777777</v>
      </c>
      <c r="P217" s="27">
        <v>13.912822680412372</v>
      </c>
      <c r="Q217" s="27">
        <v>13.710526315789476</v>
      </c>
      <c r="R217" s="27">
        <v>14.303155598930768</v>
      </c>
      <c r="S217" s="27">
        <v>13.932762376237623</v>
      </c>
      <c r="T217" s="27">
        <v>13.937858585858585</v>
      </c>
      <c r="U217" s="27">
        <v>15.729411764705883</v>
      </c>
      <c r="V217" s="27">
        <v>15.088888888888889</v>
      </c>
      <c r="W217" s="27">
        <v>14.737634408602149</v>
      </c>
      <c r="X217" s="27">
        <v>15.088888888888889</v>
      </c>
      <c r="Y217" s="27" t="s">
        <v>532</v>
      </c>
      <c r="Z217" s="27" t="s">
        <v>532</v>
      </c>
      <c r="AA217" s="27" t="s">
        <v>532</v>
      </c>
      <c r="AB217" s="4"/>
    </row>
    <row r="218" spans="1:28" x14ac:dyDescent="0.25">
      <c r="A218" s="4" t="s">
        <v>175</v>
      </c>
      <c r="B218" s="4" t="s">
        <v>175</v>
      </c>
      <c r="C218" s="27">
        <v>248.98260869565217</v>
      </c>
      <c r="D218" s="27">
        <v>246.15681553398059</v>
      </c>
      <c r="E218" s="27">
        <v>246</v>
      </c>
      <c r="F218" s="27">
        <v>259.21052631578948</v>
      </c>
      <c r="G218" s="27">
        <v>261.81363636363636</v>
      </c>
      <c r="H218" s="27">
        <v>262.17029702970297</v>
      </c>
      <c r="I218" s="27">
        <v>273.72631578947369</v>
      </c>
      <c r="J218" s="27">
        <v>274</v>
      </c>
      <c r="K218" s="27">
        <v>271.82550404040398</v>
      </c>
      <c r="L218" s="27">
        <v>270.70237731958764</v>
      </c>
      <c r="M218" s="27">
        <v>271.68407956989245</v>
      </c>
      <c r="N218" s="27">
        <v>282.4224227272727</v>
      </c>
      <c r="O218" s="27">
        <v>281.38174090909087</v>
      </c>
      <c r="P218" s="27">
        <v>281.10174742268043</v>
      </c>
      <c r="Q218" s="27">
        <v>316.53514957264957</v>
      </c>
      <c r="R218" s="27">
        <v>286.20170215053764</v>
      </c>
      <c r="S218" s="27">
        <v>278.70490099009902</v>
      </c>
      <c r="T218" s="27">
        <v>270.67599999999999</v>
      </c>
      <c r="U218" s="27">
        <v>240.09013975903616</v>
      </c>
      <c r="V218" s="27">
        <v>265.54471910112363</v>
      </c>
      <c r="W218" s="27">
        <v>268.84238260869563</v>
      </c>
      <c r="X218" s="27">
        <v>289.40869230769232</v>
      </c>
      <c r="Y218" s="27">
        <v>241.75</v>
      </c>
      <c r="Z218" s="27" t="s">
        <v>532</v>
      </c>
      <c r="AA218" s="27" t="s">
        <v>532</v>
      </c>
      <c r="AB218" s="4"/>
    </row>
    <row r="219" spans="1:28" x14ac:dyDescent="0.25">
      <c r="A219" s="4" t="s">
        <v>83</v>
      </c>
      <c r="B219" s="11" t="s">
        <v>491</v>
      </c>
      <c r="C219" s="27">
        <v>0</v>
      </c>
      <c r="D219" s="27">
        <v>0</v>
      </c>
      <c r="E219" s="27">
        <v>0</v>
      </c>
      <c r="F219" s="27">
        <v>0</v>
      </c>
      <c r="G219" s="27">
        <v>0</v>
      </c>
      <c r="H219" s="27">
        <v>0</v>
      </c>
      <c r="I219" s="27">
        <v>0</v>
      </c>
      <c r="J219" s="27">
        <v>0</v>
      </c>
      <c r="K219" s="27">
        <v>0</v>
      </c>
      <c r="L219" s="27">
        <v>19.752938860756803</v>
      </c>
      <c r="M219" s="27">
        <v>13.440230769230769</v>
      </c>
      <c r="N219" s="27">
        <v>13.769863636363636</v>
      </c>
      <c r="O219" s="27">
        <v>15.049039080459771</v>
      </c>
      <c r="P219" s="27">
        <v>14.352758333333334</v>
      </c>
      <c r="Q219" s="27">
        <v>14.291525423728814</v>
      </c>
      <c r="R219" s="27">
        <v>15.120978608923078</v>
      </c>
      <c r="S219" s="27">
        <v>14.695490196078431</v>
      </c>
      <c r="T219" s="27">
        <v>15.659949494949496</v>
      </c>
      <c r="U219" s="27">
        <v>20.399999999999999</v>
      </c>
      <c r="V219" s="27">
        <v>16.297752808988765</v>
      </c>
      <c r="W219" s="27">
        <v>15.79032258064516</v>
      </c>
      <c r="X219" s="27">
        <v>16.03846153846154</v>
      </c>
      <c r="Y219" s="27" t="s">
        <v>532</v>
      </c>
      <c r="Z219" s="27" t="s">
        <v>532</v>
      </c>
      <c r="AA219" s="27" t="s">
        <v>532</v>
      </c>
    </row>
    <row r="220" spans="1:28" x14ac:dyDescent="0.25">
      <c r="A220" s="4" t="s">
        <v>183</v>
      </c>
      <c r="B220" s="4" t="s">
        <v>183</v>
      </c>
      <c r="C220" s="27">
        <v>29.027272727272727</v>
      </c>
      <c r="D220" s="27">
        <v>30.469142857142856</v>
      </c>
      <c r="E220" s="27">
        <v>31.560784313725488</v>
      </c>
      <c r="F220" s="27">
        <v>31.904166666666669</v>
      </c>
      <c r="G220" s="27">
        <v>33.137931034482762</v>
      </c>
      <c r="H220" s="27">
        <v>33.764356435643563</v>
      </c>
      <c r="I220" s="27">
        <v>33.962500000000006</v>
      </c>
      <c r="J220" s="27">
        <v>34.459342857142857</v>
      </c>
      <c r="K220" s="27">
        <v>33.953498969072172</v>
      </c>
      <c r="L220" s="27">
        <v>33.020310526315797</v>
      </c>
      <c r="M220" s="27">
        <v>32.288626086956519</v>
      </c>
      <c r="N220" s="27">
        <v>32.464730434782609</v>
      </c>
      <c r="O220" s="27">
        <v>32.528411111111112</v>
      </c>
      <c r="P220" s="27">
        <v>31.803292929292926</v>
      </c>
      <c r="Q220" s="27">
        <v>32.821741880341875</v>
      </c>
      <c r="R220" s="27">
        <v>31.23009230769231</v>
      </c>
      <c r="S220" s="27">
        <v>30</v>
      </c>
      <c r="T220" s="27">
        <v>30.725770833333335</v>
      </c>
      <c r="U220" s="27">
        <v>30.294696551724137</v>
      </c>
      <c r="V220" s="27">
        <v>29.591286516853931</v>
      </c>
      <c r="W220" s="27">
        <v>31.006127659574474</v>
      </c>
      <c r="X220" s="27">
        <v>31.953391304347825</v>
      </c>
      <c r="Y220" s="27">
        <v>31.477060869565214</v>
      </c>
      <c r="Z220" s="27" t="s">
        <v>532</v>
      </c>
      <c r="AA220" s="27" t="s">
        <v>532</v>
      </c>
    </row>
    <row r="221" spans="1:28" x14ac:dyDescent="0.25">
      <c r="A221" s="4" t="s">
        <v>38</v>
      </c>
      <c r="B221" s="4" t="s">
        <v>38</v>
      </c>
      <c r="C221" s="27">
        <v>0</v>
      </c>
      <c r="D221" s="27">
        <v>0</v>
      </c>
      <c r="E221" s="27">
        <v>0</v>
      </c>
      <c r="F221" s="27">
        <v>0</v>
      </c>
      <c r="G221" s="27">
        <v>12.133254545454546</v>
      </c>
      <c r="H221" s="27">
        <v>13.96851287128713</v>
      </c>
      <c r="I221" s="27">
        <v>19.271428571428572</v>
      </c>
      <c r="J221" s="27">
        <v>19.554166666666667</v>
      </c>
      <c r="K221" s="27">
        <v>23.465000000000003</v>
      </c>
      <c r="L221" s="27">
        <v>23.533269565217392</v>
      </c>
      <c r="M221" s="27">
        <v>24.18782608695652</v>
      </c>
      <c r="N221" s="27">
        <v>24.001290322580644</v>
      </c>
      <c r="O221" s="27">
        <v>24.18782608695652</v>
      </c>
      <c r="P221" s="27">
        <v>26.087159595959594</v>
      </c>
      <c r="Q221" s="27">
        <v>26.471034482758618</v>
      </c>
      <c r="R221" s="27">
        <v>31.17876923076923</v>
      </c>
      <c r="S221" s="27">
        <v>34</v>
      </c>
      <c r="T221" s="27">
        <v>33.412925000000001</v>
      </c>
      <c r="U221" s="27">
        <v>32.712849438202248</v>
      </c>
      <c r="V221" s="27">
        <v>32.121008695652172</v>
      </c>
      <c r="W221" s="27">
        <v>33.355210526315787</v>
      </c>
      <c r="X221" s="27">
        <v>33.670502061855672</v>
      </c>
      <c r="Y221" s="27">
        <v>34.920654166666665</v>
      </c>
      <c r="Z221" s="27" t="s">
        <v>532</v>
      </c>
      <c r="AA221" s="27" t="s">
        <v>532</v>
      </c>
    </row>
    <row r="222" spans="1:28" s="105" customFormat="1" x14ac:dyDescent="0.25">
      <c r="A222" s="106" t="s">
        <v>565</v>
      </c>
      <c r="B222" s="106" t="s">
        <v>77</v>
      </c>
      <c r="C222" s="107">
        <v>0</v>
      </c>
      <c r="D222" s="107">
        <v>0</v>
      </c>
      <c r="E222" s="107">
        <v>0</v>
      </c>
      <c r="F222" s="107">
        <v>0</v>
      </c>
      <c r="G222" s="107">
        <v>0</v>
      </c>
      <c r="H222" s="107">
        <v>0</v>
      </c>
      <c r="I222" s="107">
        <v>0</v>
      </c>
      <c r="J222" s="107">
        <v>0</v>
      </c>
      <c r="K222" s="107">
        <v>0</v>
      </c>
      <c r="L222" s="107">
        <v>0</v>
      </c>
      <c r="M222" s="107">
        <v>0</v>
      </c>
      <c r="N222" s="107">
        <v>0</v>
      </c>
      <c r="O222" s="107">
        <v>0</v>
      </c>
      <c r="P222" s="107">
        <v>0</v>
      </c>
      <c r="Q222" s="107">
        <v>0</v>
      </c>
      <c r="R222" s="107">
        <v>0</v>
      </c>
      <c r="S222" s="107">
        <v>0</v>
      </c>
      <c r="T222" s="107">
        <v>16.735714285714288</v>
      </c>
      <c r="U222" s="107">
        <v>17.600465116279072</v>
      </c>
      <c r="V222" s="107">
        <v>15.102584269662923</v>
      </c>
      <c r="W222" s="107">
        <v>15.594782608695651</v>
      </c>
      <c r="X222" s="107">
        <v>16.841011235955058</v>
      </c>
      <c r="Y222" s="107">
        <v>17.342183908045975</v>
      </c>
      <c r="Z222" s="107"/>
      <c r="AA222" s="107"/>
    </row>
    <row r="223" spans="1:28" x14ac:dyDescent="0.25">
      <c r="A223" s="4" t="s">
        <v>185</v>
      </c>
      <c r="B223" s="11" t="s">
        <v>491</v>
      </c>
      <c r="C223" s="27">
        <v>23.764912280701758</v>
      </c>
      <c r="D223" s="27">
        <v>23.068999999999999</v>
      </c>
      <c r="E223" s="27">
        <v>23.83366336633663</v>
      </c>
      <c r="F223" s="27">
        <v>23.847368421052632</v>
      </c>
      <c r="G223" s="27">
        <v>22.279069767441861</v>
      </c>
      <c r="H223" s="27">
        <v>22.684313725490195</v>
      </c>
      <c r="I223" s="27">
        <v>23.847368421052632</v>
      </c>
      <c r="J223" s="27">
        <v>26.183838383838385</v>
      </c>
      <c r="K223" s="27">
        <v>26.117857142857144</v>
      </c>
      <c r="L223" s="27">
        <v>26.024736842105266</v>
      </c>
      <c r="M223" s="27">
        <v>25.982307692307693</v>
      </c>
      <c r="N223" s="27">
        <v>26.948181818181819</v>
      </c>
      <c r="O223" s="27">
        <v>30.928735632183908</v>
      </c>
      <c r="P223" s="27">
        <v>25.729166666666668</v>
      </c>
      <c r="Q223" s="27">
        <v>28.556254237288137</v>
      </c>
      <c r="R223" s="27">
        <v>27.8</v>
      </c>
      <c r="S223" s="27">
        <v>29.588235294117645</v>
      </c>
      <c r="T223" s="27">
        <v>30.212121212121211</v>
      </c>
      <c r="U223" s="27">
        <v>30.6</v>
      </c>
      <c r="V223" s="27">
        <v>30.748426966292136</v>
      </c>
      <c r="W223" s="27">
        <v>32.633333333333333</v>
      </c>
      <c r="X223" s="27">
        <v>32.07692307692308</v>
      </c>
      <c r="Y223" s="27">
        <v>31.255555555555553</v>
      </c>
      <c r="Z223" s="27" t="s">
        <v>532</v>
      </c>
      <c r="AA223" s="27" t="s">
        <v>532</v>
      </c>
    </row>
    <row r="224" spans="1:28" x14ac:dyDescent="0.25">
      <c r="A224" s="4" t="s">
        <v>269</v>
      </c>
      <c r="B224" s="4" t="s">
        <v>260</v>
      </c>
      <c r="C224" s="27">
        <v>0</v>
      </c>
      <c r="D224" s="27">
        <v>0</v>
      </c>
      <c r="E224" s="27">
        <v>0</v>
      </c>
      <c r="F224" s="27">
        <v>0</v>
      </c>
      <c r="G224" s="27">
        <v>0</v>
      </c>
      <c r="H224" s="27">
        <v>0</v>
      </c>
      <c r="I224" s="27">
        <v>0</v>
      </c>
      <c r="J224" s="27">
        <v>0</v>
      </c>
      <c r="K224" s="27">
        <v>0</v>
      </c>
      <c r="L224" s="27">
        <v>0</v>
      </c>
      <c r="M224" s="27">
        <v>0.51133913043478252</v>
      </c>
      <c r="N224" s="27">
        <v>3.4222892473118276</v>
      </c>
      <c r="O224" s="27">
        <v>3.4412376344086022</v>
      </c>
      <c r="P224" s="27">
        <v>3.1473285714285715</v>
      </c>
      <c r="Q224" s="27">
        <v>3.4433333333333334</v>
      </c>
      <c r="R224" s="27">
        <v>3.3842222222222222</v>
      </c>
      <c r="S224" s="27">
        <v>3.24</v>
      </c>
      <c r="T224" s="27">
        <v>3.044695652173913</v>
      </c>
      <c r="U224" s="27">
        <v>2.8733555555555554</v>
      </c>
      <c r="V224" s="27">
        <v>2.7449252873563217</v>
      </c>
      <c r="W224" s="27">
        <v>2.9187166666666666</v>
      </c>
      <c r="X224" s="27">
        <v>2.7243714285714287</v>
      </c>
      <c r="Y224" s="27">
        <v>2.9168092783505153</v>
      </c>
      <c r="Z224" s="27" t="s">
        <v>532</v>
      </c>
      <c r="AA224" s="27" t="s">
        <v>532</v>
      </c>
    </row>
    <row r="225" spans="1:28" x14ac:dyDescent="0.25">
      <c r="A225" s="4" t="s">
        <v>291</v>
      </c>
      <c r="B225" s="4" t="s">
        <v>504</v>
      </c>
      <c r="C225" s="27">
        <v>0</v>
      </c>
      <c r="D225" s="27">
        <v>0</v>
      </c>
      <c r="E225" s="27">
        <v>0</v>
      </c>
      <c r="F225" s="27">
        <v>0</v>
      </c>
      <c r="G225" s="27">
        <v>0</v>
      </c>
      <c r="H225" s="27">
        <v>0</v>
      </c>
      <c r="I225" s="27">
        <v>0</v>
      </c>
      <c r="J225" s="27">
        <v>0</v>
      </c>
      <c r="K225" s="27">
        <v>0</v>
      </c>
      <c r="L225" s="27">
        <v>0</v>
      </c>
      <c r="M225" s="27">
        <v>1.5972666666666666</v>
      </c>
      <c r="N225" s="27">
        <v>1.7581978723404257</v>
      </c>
      <c r="O225" s="27">
        <v>1.6927225806451613</v>
      </c>
      <c r="P225" s="27">
        <v>1.6519999999999999</v>
      </c>
      <c r="Q225" s="27">
        <v>0</v>
      </c>
      <c r="R225" s="27">
        <v>0</v>
      </c>
      <c r="S225" s="27" t="s">
        <v>532</v>
      </c>
      <c r="T225" s="27" t="s">
        <v>532</v>
      </c>
      <c r="U225" s="27" t="s">
        <v>532</v>
      </c>
      <c r="V225" s="27" t="s">
        <v>532</v>
      </c>
      <c r="W225" s="27" t="s">
        <v>532</v>
      </c>
      <c r="X225" s="27" t="s">
        <v>532</v>
      </c>
      <c r="Y225" s="27" t="s">
        <v>532</v>
      </c>
      <c r="Z225" s="27" t="s">
        <v>532</v>
      </c>
      <c r="AA225" s="27" t="s">
        <v>532</v>
      </c>
    </row>
    <row r="226" spans="1:28" x14ac:dyDescent="0.25">
      <c r="A226" s="4" t="s">
        <v>476</v>
      </c>
      <c r="B226" s="4" t="s">
        <v>78</v>
      </c>
      <c r="C226" s="27">
        <v>0</v>
      </c>
      <c r="D226" s="27">
        <v>0</v>
      </c>
      <c r="E226" s="27">
        <v>0</v>
      </c>
      <c r="F226" s="27">
        <v>0</v>
      </c>
      <c r="G226" s="27">
        <v>0</v>
      </c>
      <c r="H226" s="27">
        <v>0</v>
      </c>
      <c r="I226" s="27">
        <v>0</v>
      </c>
      <c r="J226" s="27">
        <v>0</v>
      </c>
      <c r="K226" s="27">
        <v>0</v>
      </c>
      <c r="L226" s="27">
        <v>0</v>
      </c>
      <c r="M226" s="27">
        <v>0</v>
      </c>
      <c r="N226" s="27">
        <v>0</v>
      </c>
      <c r="O226" s="27">
        <v>0</v>
      </c>
      <c r="P226" s="27">
        <v>0</v>
      </c>
      <c r="Q226" s="27">
        <v>7.1786956521739143</v>
      </c>
      <c r="R226" s="27">
        <v>7.4846153846153847</v>
      </c>
      <c r="S226" s="27">
        <v>8.4819607843137241</v>
      </c>
      <c r="T226" s="27">
        <v>7.5832424242424246</v>
      </c>
      <c r="U226" s="27">
        <v>7.5276470588235291</v>
      </c>
      <c r="V226" s="27">
        <v>6.7899999999999991</v>
      </c>
      <c r="W226" s="27">
        <v>7.3127659574468087</v>
      </c>
      <c r="X226" s="27">
        <v>7.3688172043010747</v>
      </c>
      <c r="Y226" s="27" t="s">
        <v>532</v>
      </c>
      <c r="Z226" s="27" t="s">
        <v>532</v>
      </c>
      <c r="AA226" s="27" t="s">
        <v>532</v>
      </c>
    </row>
    <row r="227" spans="1:28" x14ac:dyDescent="0.25">
      <c r="A227" s="4" t="s">
        <v>401</v>
      </c>
      <c r="B227" s="4" t="s">
        <v>418</v>
      </c>
      <c r="C227" s="27">
        <v>0</v>
      </c>
      <c r="D227" s="27">
        <v>0</v>
      </c>
      <c r="E227" s="27">
        <v>0</v>
      </c>
      <c r="F227" s="27">
        <v>0</v>
      </c>
      <c r="G227" s="27">
        <v>0</v>
      </c>
      <c r="H227" s="27">
        <v>0</v>
      </c>
      <c r="I227" s="27">
        <v>0</v>
      </c>
      <c r="J227" s="27">
        <v>0</v>
      </c>
      <c r="K227" s="27">
        <v>0</v>
      </c>
      <c r="L227" s="27">
        <v>5.8202473293341015</v>
      </c>
      <c r="M227" s="27">
        <v>10.00685376344086</v>
      </c>
      <c r="N227" s="27">
        <v>10.078260869565216</v>
      </c>
      <c r="O227" s="27">
        <v>0</v>
      </c>
      <c r="P227" s="27">
        <v>0</v>
      </c>
      <c r="Q227" s="27">
        <v>0</v>
      </c>
      <c r="R227" s="27">
        <v>0</v>
      </c>
      <c r="S227" s="27" t="s">
        <v>532</v>
      </c>
      <c r="T227" s="27" t="s">
        <v>532</v>
      </c>
      <c r="U227" s="27" t="s">
        <v>532</v>
      </c>
      <c r="V227" s="27" t="s">
        <v>532</v>
      </c>
      <c r="W227" s="27" t="s">
        <v>532</v>
      </c>
      <c r="X227" s="27" t="s">
        <v>532</v>
      </c>
      <c r="Y227" s="27" t="s">
        <v>532</v>
      </c>
      <c r="Z227" s="27" t="s">
        <v>532</v>
      </c>
      <c r="AA227" s="27" t="s">
        <v>532</v>
      </c>
    </row>
    <row r="228" spans="1:28" x14ac:dyDescent="0.25">
      <c r="A228" s="4" t="s">
        <v>187</v>
      </c>
      <c r="B228" s="11" t="s">
        <v>255</v>
      </c>
      <c r="C228" s="27">
        <v>197.02499999999998</v>
      </c>
      <c r="D228" s="27">
        <v>197.44628282828282</v>
      </c>
      <c r="E228" s="27">
        <v>211.52376237623761</v>
      </c>
      <c r="F228" s="27">
        <v>218.77368421052631</v>
      </c>
      <c r="G228" s="27">
        <v>222.02413793103449</v>
      </c>
      <c r="H228" s="27">
        <v>242</v>
      </c>
      <c r="I228" s="27">
        <v>246.54468085106384</v>
      </c>
      <c r="J228" s="27">
        <v>258.64285714285717</v>
      </c>
      <c r="K228" s="27">
        <v>255.6568</v>
      </c>
      <c r="L228" s="27">
        <v>260.04000000000002</v>
      </c>
      <c r="M228" s="27">
        <v>331.07464086021508</v>
      </c>
      <c r="N228" s="27">
        <v>277.34883846153843</v>
      </c>
      <c r="O228" s="27">
        <v>283.83816666666667</v>
      </c>
      <c r="P228" s="27">
        <v>293.26752857142856</v>
      </c>
      <c r="Q228" s="27">
        <v>301.74054915254243</v>
      </c>
      <c r="R228" s="27">
        <v>309.59790769230767</v>
      </c>
      <c r="S228" s="27">
        <v>298.91386138613859</v>
      </c>
      <c r="T228" s="27">
        <v>299.11894285714288</v>
      </c>
      <c r="U228" s="27">
        <v>311.15023529411764</v>
      </c>
      <c r="V228" s="27">
        <v>310.73295505617978</v>
      </c>
      <c r="W228" s="27">
        <v>310.83120638297873</v>
      </c>
      <c r="X228" s="27">
        <v>318.46667826086957</v>
      </c>
      <c r="Y228" s="27">
        <v>235.69053846153844</v>
      </c>
      <c r="Z228" s="27" t="s">
        <v>532</v>
      </c>
      <c r="AA228" s="27" t="s">
        <v>532</v>
      </c>
    </row>
    <row r="229" spans="1:28" x14ac:dyDescent="0.25">
      <c r="A229" s="4" t="s">
        <v>188</v>
      </c>
      <c r="B229" s="4" t="s">
        <v>188</v>
      </c>
      <c r="C229" s="27">
        <v>10.802150000000001</v>
      </c>
      <c r="D229" s="27">
        <v>10.56</v>
      </c>
      <c r="E229" s="27">
        <v>10.52</v>
      </c>
      <c r="F229" s="27">
        <v>10.969148936170214</v>
      </c>
      <c r="G229" s="27">
        <v>11.045977011494253</v>
      </c>
      <c r="H229" s="27">
        <v>11.077777777777778</v>
      </c>
      <c r="I229" s="27">
        <v>11.491489361702127</v>
      </c>
      <c r="J229" s="27">
        <v>11.479685714285713</v>
      </c>
      <c r="K229" s="27">
        <v>12.2631</v>
      </c>
      <c r="L229" s="27">
        <v>12.601024742268041</v>
      </c>
      <c r="M229" s="27">
        <v>12.77958085106383</v>
      </c>
      <c r="N229" s="27">
        <v>12.877397752808989</v>
      </c>
      <c r="O229" s="27">
        <v>12.562307865168538</v>
      </c>
      <c r="P229" s="27">
        <v>12.427464884536082</v>
      </c>
      <c r="Q229" s="27">
        <v>13.223143612280703</v>
      </c>
      <c r="R229" s="27">
        <v>11.995678457446809</v>
      </c>
      <c r="S229" s="27">
        <v>12.075722772277228</v>
      </c>
      <c r="T229" s="27">
        <v>12.272857142857143</v>
      </c>
      <c r="U229" s="27">
        <v>11.81219156626506</v>
      </c>
      <c r="V229" s="27">
        <v>11.35329090909091</v>
      </c>
      <c r="W229" s="27">
        <v>12.820166666666665</v>
      </c>
      <c r="X229" s="27">
        <v>12.624347826086957</v>
      </c>
      <c r="Y229" s="27">
        <v>13.176130769230769</v>
      </c>
      <c r="Z229" s="27" t="s">
        <v>532</v>
      </c>
      <c r="AA229" s="27" t="s">
        <v>532</v>
      </c>
    </row>
    <row r="230" spans="1:28" x14ac:dyDescent="0.25">
      <c r="A230" s="4" t="s">
        <v>189</v>
      </c>
      <c r="B230" s="4" t="s">
        <v>189</v>
      </c>
      <c r="C230" s="27">
        <v>65.954128440366972</v>
      </c>
      <c r="D230" s="27">
        <v>63.597680412371133</v>
      </c>
      <c r="E230" s="27">
        <v>66.080392156862743</v>
      </c>
      <c r="F230" s="27">
        <v>69.47216494845361</v>
      </c>
      <c r="G230" s="27">
        <v>69.013636363636365</v>
      </c>
      <c r="H230" s="27">
        <v>71.500990099009897</v>
      </c>
      <c r="I230" s="27">
        <v>75.530303030303031</v>
      </c>
      <c r="J230" s="27">
        <v>75.602061855670101</v>
      </c>
      <c r="K230" s="27">
        <v>75.413056701030925</v>
      </c>
      <c r="L230" s="27">
        <v>77.071511827956982</v>
      </c>
      <c r="M230" s="27">
        <v>76.258607692307692</v>
      </c>
      <c r="N230" s="27">
        <v>74.780695652173904</v>
      </c>
      <c r="O230" s="27">
        <v>77.884533333333337</v>
      </c>
      <c r="P230" s="27">
        <v>78.169985714285716</v>
      </c>
      <c r="Q230" s="27">
        <v>81.171056521739132</v>
      </c>
      <c r="R230" s="27">
        <v>78.893333333333345</v>
      </c>
      <c r="S230" s="27">
        <v>80.464949494949508</v>
      </c>
      <c r="T230" s="27">
        <v>83.430536842105255</v>
      </c>
      <c r="U230" s="27">
        <v>88.73181818181817</v>
      </c>
      <c r="V230" s="27">
        <v>90.964444444444453</v>
      </c>
      <c r="W230" s="27">
        <v>96.01157894736842</v>
      </c>
      <c r="X230" s="27">
        <v>94.196082474226813</v>
      </c>
      <c r="Y230" s="27">
        <v>88.131578947368425</v>
      </c>
      <c r="Z230" s="27" t="s">
        <v>532</v>
      </c>
      <c r="AA230" s="27" t="s">
        <v>532</v>
      </c>
    </row>
    <row r="231" spans="1:28" x14ac:dyDescent="0.25">
      <c r="A231" s="4" t="s">
        <v>307</v>
      </c>
      <c r="B231" s="4" t="s">
        <v>307</v>
      </c>
      <c r="C231" s="27">
        <v>1165.5</v>
      </c>
      <c r="D231" s="27">
        <v>1132.038111111111</v>
      </c>
      <c r="E231" s="27">
        <v>1173.6666666666667</v>
      </c>
      <c r="F231" s="27">
        <v>1146.0148936170212</v>
      </c>
      <c r="G231" s="27">
        <v>1154.3045977011495</v>
      </c>
      <c r="H231" s="27">
        <v>1228</v>
      </c>
      <c r="I231" s="27">
        <v>1291.9052631578948</v>
      </c>
      <c r="J231" s="27">
        <v>1289.0505050505051</v>
      </c>
      <c r="K231" s="27">
        <v>1263.370202020202</v>
      </c>
      <c r="L231" s="27">
        <v>1267.1100000000001</v>
      </c>
      <c r="M231" s="27">
        <v>1343.1248387096775</v>
      </c>
      <c r="N231" s="27">
        <v>1693.02</v>
      </c>
      <c r="O231" s="27">
        <v>1314.8888888888889</v>
      </c>
      <c r="P231" s="27">
        <v>1286.8349494949493</v>
      </c>
      <c r="Q231" s="27">
        <v>1424.6864406779662</v>
      </c>
      <c r="R231" s="27">
        <v>1332.7961538461539</v>
      </c>
      <c r="S231" s="27">
        <v>1219.489108910891</v>
      </c>
      <c r="T231" s="27">
        <v>1278.71</v>
      </c>
      <c r="U231" s="27">
        <v>1337.7690909090911</v>
      </c>
      <c r="V231" s="27">
        <v>1365.0459090909089</v>
      </c>
      <c r="W231" s="27">
        <v>1302.1752688172044</v>
      </c>
      <c r="X231" s="27">
        <v>1305.9584615384615</v>
      </c>
      <c r="Y231" s="27">
        <v>1331.1388461538463</v>
      </c>
      <c r="Z231" s="27" t="s">
        <v>532</v>
      </c>
      <c r="AA231" s="27" t="s">
        <v>532</v>
      </c>
    </row>
    <row r="232" spans="1:28" x14ac:dyDescent="0.25">
      <c r="A232" s="4" t="s">
        <v>368</v>
      </c>
      <c r="B232" s="4" t="s">
        <v>369</v>
      </c>
      <c r="C232" s="27">
        <v>0</v>
      </c>
      <c r="D232" s="27">
        <v>0</v>
      </c>
      <c r="E232" s="27">
        <v>0</v>
      </c>
      <c r="F232" s="27">
        <v>0</v>
      </c>
      <c r="G232" s="27">
        <v>0</v>
      </c>
      <c r="H232" s="27">
        <v>0</v>
      </c>
      <c r="I232" s="27">
        <v>0</v>
      </c>
      <c r="J232" s="27">
        <v>0</v>
      </c>
      <c r="K232" s="27">
        <v>0.77187499999999987</v>
      </c>
      <c r="L232" s="27">
        <v>0.69262340425531921</v>
      </c>
      <c r="M232" s="27">
        <v>0.86222222222222222</v>
      </c>
      <c r="N232" s="27">
        <v>1.1073617021276596</v>
      </c>
      <c r="O232" s="27">
        <v>1.2255473684210525</v>
      </c>
      <c r="P232" s="27">
        <v>1.4</v>
      </c>
      <c r="Q232" s="27">
        <v>0.34184912280701757</v>
      </c>
      <c r="R232" s="27">
        <v>0.5346153846153846</v>
      </c>
      <c r="S232" s="27">
        <v>0.90000000000000013</v>
      </c>
      <c r="T232" s="27">
        <v>0.87479166666666663</v>
      </c>
      <c r="U232" s="27">
        <v>0.87636363636363623</v>
      </c>
      <c r="V232" s="27">
        <v>0.54772727272727273</v>
      </c>
      <c r="W232" s="27" t="s">
        <v>532</v>
      </c>
      <c r="X232" s="27">
        <v>0</v>
      </c>
      <c r="Y232" s="27" t="s">
        <v>532</v>
      </c>
      <c r="Z232" s="27" t="s">
        <v>532</v>
      </c>
      <c r="AA232" s="27" t="s">
        <v>532</v>
      </c>
    </row>
    <row r="233" spans="1:28" x14ac:dyDescent="0.25">
      <c r="A233" s="4" t="s">
        <v>78</v>
      </c>
      <c r="B233" s="4" t="s">
        <v>78</v>
      </c>
      <c r="C233" s="27">
        <v>67.524999999999991</v>
      </c>
      <c r="D233" s="27">
        <v>68.233792079207916</v>
      </c>
      <c r="E233" s="27">
        <v>71.500990099009897</v>
      </c>
      <c r="F233" s="27">
        <v>74.172340425531928</v>
      </c>
      <c r="G233" s="27">
        <v>80.635632183908044</v>
      </c>
      <c r="H233" s="27">
        <v>81</v>
      </c>
      <c r="I233" s="27">
        <v>96.110638297872342</v>
      </c>
      <c r="J233" s="27">
        <v>96.88964285714286</v>
      </c>
      <c r="K233" s="27">
        <v>102.221</v>
      </c>
      <c r="L233" s="27">
        <v>115.78149278350516</v>
      </c>
      <c r="M233" s="27">
        <v>122.11182795698923</v>
      </c>
      <c r="N233" s="27">
        <v>119.63333333333333</v>
      </c>
      <c r="O233" s="27">
        <v>129.22555555555556</v>
      </c>
      <c r="P233" s="27">
        <v>129.69738041237113</v>
      </c>
      <c r="Q233" s="27">
        <v>136.30434782608697</v>
      </c>
      <c r="R233" s="27">
        <v>139</v>
      </c>
      <c r="S233" s="27">
        <v>137.0921568627451</v>
      </c>
      <c r="T233" s="27">
        <v>146.730202020202</v>
      </c>
      <c r="U233" s="27">
        <v>144.82294117647061</v>
      </c>
      <c r="V233" s="27">
        <v>144.20666666666668</v>
      </c>
      <c r="W233" s="27">
        <v>148.34468085106386</v>
      </c>
      <c r="X233" s="27">
        <v>148.3237634408602</v>
      </c>
      <c r="Y233" s="27">
        <v>150.24222222222221</v>
      </c>
      <c r="Z233" s="27" t="s">
        <v>532</v>
      </c>
      <c r="AA233" s="27" t="s">
        <v>532</v>
      </c>
    </row>
    <row r="234" spans="1:28" x14ac:dyDescent="0.25">
      <c r="A234" s="8" t="s">
        <v>402</v>
      </c>
      <c r="B234" s="4" t="s">
        <v>307</v>
      </c>
      <c r="C234" s="27">
        <v>0</v>
      </c>
      <c r="D234" s="27">
        <v>0</v>
      </c>
      <c r="E234" s="27">
        <v>0</v>
      </c>
      <c r="F234" s="27">
        <v>0</v>
      </c>
      <c r="G234" s="27">
        <v>0</v>
      </c>
      <c r="H234" s="27">
        <v>0</v>
      </c>
      <c r="I234" s="27">
        <v>0</v>
      </c>
      <c r="J234" s="27">
        <v>0</v>
      </c>
      <c r="K234" s="27">
        <v>0</v>
      </c>
      <c r="L234" s="27">
        <v>0</v>
      </c>
      <c r="M234" s="27">
        <v>0</v>
      </c>
      <c r="N234" s="27">
        <v>0</v>
      </c>
      <c r="O234" s="27">
        <v>0</v>
      </c>
      <c r="P234" s="27">
        <v>0</v>
      </c>
      <c r="Q234" s="27">
        <v>3.2155932203389836</v>
      </c>
      <c r="R234" s="27">
        <v>3.3338615384615382</v>
      </c>
      <c r="S234" s="27">
        <v>3.7835940594059405</v>
      </c>
      <c r="T234" s="27">
        <v>4.3107142857142859</v>
      </c>
      <c r="U234" s="27">
        <v>4.0750909090909095</v>
      </c>
      <c r="V234" s="27">
        <v>4.3051363636363638</v>
      </c>
      <c r="W234" s="27">
        <v>4.3897096774193543</v>
      </c>
      <c r="X234" s="27">
        <v>4.4554846153846146</v>
      </c>
      <c r="Y234" s="27">
        <v>4.5645461538461536</v>
      </c>
      <c r="Z234" s="27" t="s">
        <v>532</v>
      </c>
      <c r="AA234" s="27" t="s">
        <v>532</v>
      </c>
    </row>
    <row r="235" spans="1:28" x14ac:dyDescent="0.25">
      <c r="A235" s="4" t="s">
        <v>192</v>
      </c>
      <c r="B235" s="4" t="s">
        <v>192</v>
      </c>
      <c r="C235" s="27">
        <v>55.589908256880733</v>
      </c>
      <c r="D235" s="27">
        <v>53.418105263157898</v>
      </c>
      <c r="E235" s="27">
        <v>53</v>
      </c>
      <c r="F235" s="27">
        <v>56.8</v>
      </c>
      <c r="G235" s="27">
        <v>65.74444444444444</v>
      </c>
      <c r="H235" s="27">
        <v>74.956862745098036</v>
      </c>
      <c r="I235" s="27">
        <v>65.928571428571431</v>
      </c>
      <c r="J235" s="27">
        <v>68.954166666666666</v>
      </c>
      <c r="K235" s="27">
        <v>69.413930927835054</v>
      </c>
      <c r="L235" s="27">
        <v>72.101782978723406</v>
      </c>
      <c r="M235" s="27">
        <v>73.035946153846155</v>
      </c>
      <c r="N235" s="27">
        <v>74.905706382978721</v>
      </c>
      <c r="O235" s="27">
        <v>73.94877872340426</v>
      </c>
      <c r="P235" s="27">
        <v>70.084873267326728</v>
      </c>
      <c r="Q235" s="27">
        <v>70.758350427350436</v>
      </c>
      <c r="R235" s="27">
        <v>66.229026086956523</v>
      </c>
      <c r="S235" s="27">
        <v>65.542574257425741</v>
      </c>
      <c r="T235" s="27">
        <v>64.940416666666678</v>
      </c>
      <c r="U235" s="27">
        <v>56.498876404494382</v>
      </c>
      <c r="V235" s="27">
        <v>62.697391304347825</v>
      </c>
      <c r="W235" s="27">
        <v>65.146250000000009</v>
      </c>
      <c r="X235" s="27">
        <v>64</v>
      </c>
      <c r="Y235" s="27">
        <v>63.546161616161626</v>
      </c>
      <c r="Z235" s="27" t="s">
        <v>532</v>
      </c>
      <c r="AA235" s="27" t="s">
        <v>532</v>
      </c>
    </row>
    <row r="236" spans="1:28" x14ac:dyDescent="0.25">
      <c r="A236" s="4" t="s">
        <v>465</v>
      </c>
      <c r="B236" s="4" t="s">
        <v>125</v>
      </c>
      <c r="C236" s="27">
        <v>16.187733333333334</v>
      </c>
      <c r="D236" s="27">
        <v>15.519833333333334</v>
      </c>
      <c r="E236" s="27">
        <v>15.889108910891089</v>
      </c>
      <c r="F236" s="27">
        <v>15.4375</v>
      </c>
      <c r="G236" s="27">
        <v>16.431818181818183</v>
      </c>
      <c r="H236" s="27">
        <v>0</v>
      </c>
      <c r="I236" s="27">
        <v>0</v>
      </c>
      <c r="J236" s="27">
        <v>14.303092783505155</v>
      </c>
      <c r="K236" s="27">
        <v>0</v>
      </c>
      <c r="L236" s="27">
        <v>0</v>
      </c>
      <c r="M236" s="27">
        <v>0</v>
      </c>
      <c r="N236" s="27">
        <v>0</v>
      </c>
      <c r="O236" s="27">
        <v>0</v>
      </c>
      <c r="P236" s="27">
        <v>0</v>
      </c>
      <c r="Q236" s="27">
        <v>0</v>
      </c>
      <c r="R236" s="27">
        <v>0</v>
      </c>
      <c r="S236" s="27" t="s">
        <v>532</v>
      </c>
      <c r="T236" s="27" t="s">
        <v>532</v>
      </c>
      <c r="U236" s="27" t="s">
        <v>532</v>
      </c>
      <c r="V236" s="27" t="s">
        <v>532</v>
      </c>
      <c r="W236" s="27" t="s">
        <v>532</v>
      </c>
      <c r="X236" s="27" t="s">
        <v>532</v>
      </c>
      <c r="Y236" s="27" t="s">
        <v>532</v>
      </c>
      <c r="Z236" s="27" t="s">
        <v>532</v>
      </c>
      <c r="AA236" s="27" t="s">
        <v>532</v>
      </c>
    </row>
    <row r="237" spans="1:28" x14ac:dyDescent="0.25">
      <c r="A237" s="4" t="s">
        <v>301</v>
      </c>
      <c r="B237" s="11" t="s">
        <v>300</v>
      </c>
      <c r="C237" s="27">
        <v>0</v>
      </c>
      <c r="D237" s="27">
        <v>16.454684210526313</v>
      </c>
      <c r="E237" s="27">
        <v>17.752941176470586</v>
      </c>
      <c r="F237" s="27">
        <v>0</v>
      </c>
      <c r="G237" s="27">
        <v>0</v>
      </c>
      <c r="H237" s="27">
        <v>0</v>
      </c>
      <c r="I237" s="27">
        <v>0</v>
      </c>
      <c r="J237" s="27">
        <v>0</v>
      </c>
      <c r="K237" s="27">
        <v>0</v>
      </c>
      <c r="L237" s="27">
        <v>0</v>
      </c>
      <c r="M237" s="27">
        <v>13.180407692307693</v>
      </c>
      <c r="N237" s="27">
        <v>12.41540430107527</v>
      </c>
      <c r="O237" s="27">
        <v>12.701791304347827</v>
      </c>
      <c r="P237" s="27">
        <v>11.426223235353536</v>
      </c>
      <c r="Q237" s="27">
        <v>11.759591273913042</v>
      </c>
      <c r="R237" s="27">
        <v>11.55410769230769</v>
      </c>
      <c r="S237" s="27">
        <v>11.994212121212122</v>
      </c>
      <c r="T237" s="27">
        <v>11.492912605263159</v>
      </c>
      <c r="U237" s="27">
        <v>11.359685820224719</v>
      </c>
      <c r="V237" s="27">
        <v>11.268266292134831</v>
      </c>
      <c r="W237" s="27">
        <v>10.570504347826088</v>
      </c>
      <c r="X237" s="27">
        <v>10.244817391304348</v>
      </c>
      <c r="Y237" s="27">
        <v>9.99948494623656</v>
      </c>
      <c r="Z237" s="27" t="s">
        <v>532</v>
      </c>
      <c r="AA237" s="27" t="s">
        <v>532</v>
      </c>
      <c r="AB237" s="4"/>
    </row>
    <row r="238" spans="1:28" x14ac:dyDescent="0.25">
      <c r="A238" s="4" t="s">
        <v>292</v>
      </c>
      <c r="B238" s="11" t="s">
        <v>287</v>
      </c>
      <c r="C238" s="27">
        <v>0</v>
      </c>
      <c r="D238" s="27">
        <v>0</v>
      </c>
      <c r="E238" s="27">
        <v>0</v>
      </c>
      <c r="F238" s="27">
        <v>0</v>
      </c>
      <c r="G238" s="27">
        <v>0</v>
      </c>
      <c r="H238" s="27">
        <v>0</v>
      </c>
      <c r="I238" s="27">
        <v>0</v>
      </c>
      <c r="J238" s="27">
        <v>0</v>
      </c>
      <c r="K238" s="27">
        <v>0</v>
      </c>
      <c r="L238" s="27">
        <v>0</v>
      </c>
      <c r="M238" s="27">
        <v>0.20369999999999999</v>
      </c>
      <c r="N238" s="27">
        <v>0.90810434782608696</v>
      </c>
      <c r="O238" s="27">
        <v>1.594223076923077</v>
      </c>
      <c r="P238" s="27">
        <v>1.7942714285714287</v>
      </c>
      <c r="Q238" s="27">
        <v>0</v>
      </c>
      <c r="R238" s="27">
        <v>0</v>
      </c>
      <c r="S238" s="27" t="s">
        <v>532</v>
      </c>
      <c r="T238" s="27" t="s">
        <v>532</v>
      </c>
      <c r="U238" s="27" t="s">
        <v>532</v>
      </c>
      <c r="V238" s="27" t="s">
        <v>532</v>
      </c>
      <c r="W238" s="27" t="s">
        <v>532</v>
      </c>
      <c r="X238" s="27" t="s">
        <v>532</v>
      </c>
      <c r="Y238" s="27" t="s">
        <v>532</v>
      </c>
      <c r="Z238" s="27" t="s">
        <v>532</v>
      </c>
      <c r="AA238" s="27" t="s">
        <v>532</v>
      </c>
      <c r="AB238" s="4"/>
    </row>
    <row r="239" spans="1:28" x14ac:dyDescent="0.25">
      <c r="A239" s="4" t="s">
        <v>358</v>
      </c>
      <c r="B239" s="4" t="s">
        <v>125</v>
      </c>
      <c r="C239" s="27">
        <v>68.266666666666666</v>
      </c>
      <c r="D239" s="27">
        <v>65.763750000000002</v>
      </c>
      <c r="E239" s="27">
        <v>65.353891089108913</v>
      </c>
      <c r="F239" s="27">
        <v>80.274999999999991</v>
      </c>
      <c r="G239" s="27">
        <v>85.445454545454538</v>
      </c>
      <c r="H239" s="27">
        <v>94.447842574257422</v>
      </c>
      <c r="I239" s="27">
        <v>90.926804123711335</v>
      </c>
      <c r="J239" s="27">
        <v>93.991752577319588</v>
      </c>
      <c r="K239" s="27">
        <v>101.12593092783506</v>
      </c>
      <c r="L239" s="27">
        <v>99.718965957446812</v>
      </c>
      <c r="M239" s="27">
        <v>100.64883076923077</v>
      </c>
      <c r="N239" s="27">
        <v>101.36229139784946</v>
      </c>
      <c r="O239" s="27">
        <v>112.28740769230768</v>
      </c>
      <c r="P239" s="27">
        <v>110.64335714285716</v>
      </c>
      <c r="Q239" s="27">
        <v>107.01708695652174</v>
      </c>
      <c r="R239" s="27">
        <v>106.56167692307693</v>
      </c>
      <c r="S239" s="27">
        <v>106</v>
      </c>
      <c r="T239" s="27">
        <v>106.02851052631578</v>
      </c>
      <c r="U239" s="27">
        <v>103.47852222222221</v>
      </c>
      <c r="V239" s="27">
        <v>101.90653118279567</v>
      </c>
      <c r="W239" s="27">
        <v>107.30486701030928</v>
      </c>
      <c r="X239" s="27">
        <v>104.51178383838385</v>
      </c>
      <c r="Y239" s="27">
        <v>104.05397835051545</v>
      </c>
      <c r="Z239" s="27" t="s">
        <v>532</v>
      </c>
      <c r="AA239" s="27" t="s">
        <v>532</v>
      </c>
      <c r="AB239" s="4"/>
    </row>
    <row r="240" spans="1:28" x14ac:dyDescent="0.25">
      <c r="A240" s="4" t="s">
        <v>195</v>
      </c>
      <c r="B240" s="4" t="s">
        <v>195</v>
      </c>
      <c r="C240" s="27">
        <v>656.85882352941178</v>
      </c>
      <c r="D240" s="27">
        <v>664.53190721649491</v>
      </c>
      <c r="E240" s="27">
        <v>679.85868076923066</v>
      </c>
      <c r="F240" s="27">
        <v>681</v>
      </c>
      <c r="G240" s="27">
        <v>675.7538461538461</v>
      </c>
      <c r="H240" s="27">
        <v>704.85199999999998</v>
      </c>
      <c r="I240" s="27">
        <v>729.39110101010101</v>
      </c>
      <c r="J240" s="27">
        <v>722.47500000000002</v>
      </c>
      <c r="K240" s="27">
        <v>738.16872929292924</v>
      </c>
      <c r="L240" s="27">
        <v>731.575652173913</v>
      </c>
      <c r="M240" s="27">
        <v>747.30333333333328</v>
      </c>
      <c r="N240" s="27">
        <v>776.77860215053761</v>
      </c>
      <c r="O240" s="27">
        <v>776.98913978494625</v>
      </c>
      <c r="P240" s="27">
        <v>779.518556701031</v>
      </c>
      <c r="Q240" s="27">
        <v>811.8011009174312</v>
      </c>
      <c r="R240" s="27">
        <v>784.51444444444439</v>
      </c>
      <c r="S240" s="27">
        <v>811.69898989898991</v>
      </c>
      <c r="T240" s="27">
        <v>815.93860215053746</v>
      </c>
      <c r="U240" s="27">
        <v>801.32777777777778</v>
      </c>
      <c r="V240" s="27">
        <v>796.25395348837208</v>
      </c>
      <c r="W240" s="27">
        <v>807.95617021276598</v>
      </c>
      <c r="X240" s="27">
        <v>803.88208333333341</v>
      </c>
      <c r="Y240" s="27">
        <v>806.28577319587635</v>
      </c>
      <c r="Z240" s="27" t="s">
        <v>532</v>
      </c>
      <c r="AA240" s="27" t="s">
        <v>532</v>
      </c>
      <c r="AB240" s="4"/>
    </row>
    <row r="241" spans="1:28" x14ac:dyDescent="0.25">
      <c r="A241" s="4" t="s">
        <v>387</v>
      </c>
      <c r="B241" s="11" t="s">
        <v>198</v>
      </c>
      <c r="C241" s="27">
        <v>832.36521739130444</v>
      </c>
      <c r="D241" s="27">
        <v>832.31705882352935</v>
      </c>
      <c r="E241" s="27">
        <v>852.98888888888894</v>
      </c>
      <c r="F241" s="27">
        <v>827.38723404255325</v>
      </c>
      <c r="G241" s="27">
        <v>801.87272727272727</v>
      </c>
      <c r="H241" s="27">
        <v>813</v>
      </c>
      <c r="I241" s="27">
        <v>894.79473684210529</v>
      </c>
      <c r="J241" s="27">
        <v>881.18686868686882</v>
      </c>
      <c r="K241" s="27">
        <v>899.81767676767663</v>
      </c>
      <c r="L241" s="27">
        <v>833.15515463917518</v>
      </c>
      <c r="M241" s="27">
        <v>819.0297872340426</v>
      </c>
      <c r="N241" s="27">
        <v>854.4545454545455</v>
      </c>
      <c r="O241" s="27">
        <v>828.7950561797752</v>
      </c>
      <c r="P241" s="27">
        <v>789.63288659793818</v>
      </c>
      <c r="Q241" s="27">
        <v>0</v>
      </c>
      <c r="R241" s="27">
        <v>0</v>
      </c>
      <c r="S241" s="27">
        <v>0</v>
      </c>
      <c r="T241" s="27" t="s">
        <v>532</v>
      </c>
      <c r="U241" s="27" t="s">
        <v>532</v>
      </c>
      <c r="V241" s="27" t="s">
        <v>532</v>
      </c>
      <c r="W241" s="27" t="s">
        <v>532</v>
      </c>
      <c r="X241" s="27" t="s">
        <v>532</v>
      </c>
      <c r="Y241" s="27" t="s">
        <v>532</v>
      </c>
      <c r="Z241" s="27" t="s">
        <v>532</v>
      </c>
      <c r="AA241" s="27" t="s">
        <v>532</v>
      </c>
      <c r="AB241" s="4"/>
    </row>
    <row r="242" spans="1:28" x14ac:dyDescent="0.25">
      <c r="A242" s="4" t="s">
        <v>258</v>
      </c>
      <c r="B242" s="4" t="s">
        <v>258</v>
      </c>
      <c r="C242" s="27">
        <v>85.030899999999988</v>
      </c>
      <c r="D242" s="27">
        <v>84.929721649484534</v>
      </c>
      <c r="E242" s="27">
        <v>87.429360194174748</v>
      </c>
      <c r="F242" s="27">
        <v>90.254000000000005</v>
      </c>
      <c r="G242" s="27">
        <v>94.65290434782608</v>
      </c>
      <c r="H242" s="27">
        <v>120.49223300970874</v>
      </c>
      <c r="I242" s="27">
        <v>120.41250000000001</v>
      </c>
      <c r="J242" s="27">
        <v>119.52379484536083</v>
      </c>
      <c r="K242" s="27">
        <v>120.84848484848484</v>
      </c>
      <c r="L242" s="27">
        <v>133.39843191489362</v>
      </c>
      <c r="M242" s="27">
        <v>104.8107304347826</v>
      </c>
      <c r="N242" s="27">
        <v>102.43688947368422</v>
      </c>
      <c r="O242" s="27">
        <v>103.86843829787233</v>
      </c>
      <c r="P242" s="27">
        <v>105.64473838383839</v>
      </c>
      <c r="Q242" s="27">
        <v>109.24952162162162</v>
      </c>
      <c r="R242" s="27">
        <v>106.22577777777778</v>
      </c>
      <c r="S242" s="27">
        <v>109.47647058823529</v>
      </c>
      <c r="T242" s="27">
        <v>108.34793010752688</v>
      </c>
      <c r="U242" s="27">
        <v>105.52251685393259</v>
      </c>
      <c r="V242" s="27">
        <v>102.69974606741573</v>
      </c>
      <c r="W242" s="27">
        <v>105.98564166666665</v>
      </c>
      <c r="X242" s="27">
        <v>104.79671752577319</v>
      </c>
      <c r="Y242" s="27">
        <v>107.10755714285715</v>
      </c>
      <c r="Z242" s="27" t="s">
        <v>532</v>
      </c>
      <c r="AA242" s="27" t="s">
        <v>532</v>
      </c>
      <c r="AB242" s="4"/>
    </row>
    <row r="243" spans="1:28" x14ac:dyDescent="0.25">
      <c r="A243" s="8" t="s">
        <v>403</v>
      </c>
      <c r="B243" s="4" t="s">
        <v>496</v>
      </c>
      <c r="C243" s="27">
        <v>0</v>
      </c>
      <c r="D243" s="27">
        <v>0</v>
      </c>
      <c r="E243" s="27">
        <v>0</v>
      </c>
      <c r="F243" s="27">
        <v>0</v>
      </c>
      <c r="G243" s="27">
        <v>0</v>
      </c>
      <c r="H243" s="27">
        <v>0</v>
      </c>
      <c r="I243" s="27">
        <v>0</v>
      </c>
      <c r="J243" s="27">
        <v>0</v>
      </c>
      <c r="K243" s="27">
        <v>0</v>
      </c>
      <c r="L243" s="27">
        <v>0</v>
      </c>
      <c r="M243" s="27">
        <v>0</v>
      </c>
      <c r="N243" s="27">
        <v>0</v>
      </c>
      <c r="O243" s="27">
        <v>0</v>
      </c>
      <c r="P243" s="27">
        <v>0</v>
      </c>
      <c r="Q243" s="27">
        <v>2.3274709401709406</v>
      </c>
      <c r="R243" s="27">
        <v>2.252752688172043</v>
      </c>
      <c r="S243" s="27">
        <v>2.4300000000000002</v>
      </c>
      <c r="T243" s="27">
        <v>2.4979329896907219</v>
      </c>
      <c r="U243" s="27">
        <v>2.3196551724137935</v>
      </c>
      <c r="V243" s="27">
        <v>2.2816853932584271</v>
      </c>
      <c r="W243" s="27">
        <v>2.4699230769230769</v>
      </c>
      <c r="X243" s="27">
        <v>2.2808695652173911</v>
      </c>
      <c r="Y243" s="27">
        <v>2.2848888888888892</v>
      </c>
      <c r="Z243" s="27" t="s">
        <v>532</v>
      </c>
      <c r="AA243" s="27" t="s">
        <v>532</v>
      </c>
      <c r="AB243" s="4"/>
    </row>
    <row r="244" spans="1:28" x14ac:dyDescent="0.25">
      <c r="A244" s="4" t="s">
        <v>186</v>
      </c>
      <c r="B244" s="4" t="s">
        <v>186</v>
      </c>
      <c r="C244" s="27">
        <v>0</v>
      </c>
      <c r="D244" s="27">
        <v>0</v>
      </c>
      <c r="E244" s="27">
        <v>0</v>
      </c>
      <c r="F244" s="27">
        <v>0</v>
      </c>
      <c r="G244" s="27">
        <v>0</v>
      </c>
      <c r="H244" s="27">
        <v>0</v>
      </c>
      <c r="I244" s="27">
        <v>0</v>
      </c>
      <c r="J244" s="27">
        <v>18.347414285714287</v>
      </c>
      <c r="K244" s="27">
        <v>33.756666666666661</v>
      </c>
      <c r="L244" s="27">
        <v>37.195861702127658</v>
      </c>
      <c r="M244" s="27">
        <v>38.83766923076923</v>
      </c>
      <c r="N244" s="27">
        <v>39.421877777777773</v>
      </c>
      <c r="O244" s="27">
        <v>42.39080454545455</v>
      </c>
      <c r="P244" s="27">
        <v>43.387085714285718</v>
      </c>
      <c r="Q244" s="27">
        <v>45.196633333333331</v>
      </c>
      <c r="R244" s="27">
        <v>44.005930434782613</v>
      </c>
      <c r="S244" s="27">
        <v>41.708910891089104</v>
      </c>
      <c r="T244" s="27">
        <v>43.924657142857143</v>
      </c>
      <c r="U244" s="27">
        <v>44.440082352941175</v>
      </c>
      <c r="V244" s="27">
        <v>44.419586363636363</v>
      </c>
      <c r="W244" s="27">
        <v>45.791935483870972</v>
      </c>
      <c r="X244" s="27">
        <v>46.216782608695652</v>
      </c>
      <c r="Y244" s="27">
        <v>46.711984946236562</v>
      </c>
      <c r="Z244" s="27" t="s">
        <v>532</v>
      </c>
      <c r="AA244" s="27" t="s">
        <v>532</v>
      </c>
      <c r="AB244" s="4"/>
    </row>
    <row r="245" spans="1:28" x14ac:dyDescent="0.25">
      <c r="A245" s="4" t="s">
        <v>69</v>
      </c>
      <c r="B245" s="4" t="s">
        <v>49</v>
      </c>
      <c r="C245" s="27">
        <v>1.9207547169811321</v>
      </c>
      <c r="D245" s="27">
        <v>4.0544063829787236</v>
      </c>
      <c r="E245" s="27">
        <v>4.028282828282828</v>
      </c>
      <c r="F245" s="27">
        <v>1.9678161616161616</v>
      </c>
      <c r="G245" s="27">
        <v>1.9991910112359554</v>
      </c>
      <c r="H245" s="27">
        <v>4</v>
      </c>
      <c r="I245" s="27">
        <v>4.1473684210526311</v>
      </c>
      <c r="J245" s="27">
        <v>4.3614285714285712</v>
      </c>
      <c r="K245" s="27">
        <v>4.3930927835051552</v>
      </c>
      <c r="L245" s="27">
        <v>4.518599859364171</v>
      </c>
      <c r="M245" s="27">
        <v>3.9240769230769228</v>
      </c>
      <c r="N245" s="27">
        <v>3.9697872340425531</v>
      </c>
      <c r="O245" s="27">
        <v>4.1373913043478261</v>
      </c>
      <c r="P245" s="27">
        <v>6.0424242424242411</v>
      </c>
      <c r="Q245" s="27">
        <v>4.3873684210526323</v>
      </c>
      <c r="R245" s="27">
        <v>4.774115384615385</v>
      </c>
      <c r="S245" s="27">
        <v>4.1592020202020201</v>
      </c>
      <c r="T245" s="27">
        <v>3.9524421052631578</v>
      </c>
      <c r="U245" s="27">
        <v>4.1287640449438197</v>
      </c>
      <c r="V245" s="27">
        <v>4.0313043478260866</v>
      </c>
      <c r="W245" s="27">
        <v>4.2296969696969704</v>
      </c>
      <c r="X245" s="27">
        <v>4.2296969696969704</v>
      </c>
      <c r="Y245" s="27">
        <v>3.9722772277227723</v>
      </c>
      <c r="Z245" s="27" t="s">
        <v>532</v>
      </c>
      <c r="AA245" s="27" t="s">
        <v>532</v>
      </c>
      <c r="AB245" s="4"/>
    </row>
    <row r="246" spans="1:28" x14ac:dyDescent="0.25">
      <c r="A246" s="4" t="s">
        <v>146</v>
      </c>
      <c r="B246" s="10" t="s">
        <v>144</v>
      </c>
      <c r="C246" s="27">
        <v>0</v>
      </c>
      <c r="D246" s="27">
        <v>0</v>
      </c>
      <c r="E246" s="27">
        <v>0</v>
      </c>
      <c r="F246" s="27">
        <v>0</v>
      </c>
      <c r="G246" s="27">
        <v>0</v>
      </c>
      <c r="H246" s="27">
        <v>4.3499999999999996</v>
      </c>
      <c r="I246" s="27">
        <v>5.2002428571428574</v>
      </c>
      <c r="J246" s="27">
        <v>5.2379969072164947</v>
      </c>
      <c r="K246" s="27">
        <v>5.1082474226804129</v>
      </c>
      <c r="L246" s="27">
        <v>6.8424731182795693</v>
      </c>
      <c r="M246" s="27">
        <v>7.1502608695652174</v>
      </c>
      <c r="N246" s="27">
        <v>6.8319462365591397</v>
      </c>
      <c r="O246" s="27">
        <v>7.0088076923076921</v>
      </c>
      <c r="P246" s="27">
        <v>6.6386101010101015</v>
      </c>
      <c r="Q246" s="27">
        <v>6.8152173913043494</v>
      </c>
      <c r="R246" s="27">
        <v>6.7899999999999991</v>
      </c>
      <c r="S246" s="27">
        <v>6.379999999999999</v>
      </c>
      <c r="T246" s="27">
        <v>6.4740421052631572</v>
      </c>
      <c r="U246" s="27">
        <v>6.5744444444444436</v>
      </c>
      <c r="V246" s="27">
        <v>7.0569230769230762</v>
      </c>
      <c r="W246" s="27">
        <v>6.9674583333333331</v>
      </c>
      <c r="X246" s="27">
        <v>6.9472164948453612</v>
      </c>
      <c r="Y246" s="27">
        <v>6.7822083333333332</v>
      </c>
      <c r="Z246" s="27" t="s">
        <v>532</v>
      </c>
      <c r="AA246" s="27" t="s">
        <v>532</v>
      </c>
      <c r="AB246" s="4"/>
    </row>
    <row r="247" spans="1:28" x14ac:dyDescent="0.25">
      <c r="A247" s="7" t="s">
        <v>24</v>
      </c>
      <c r="B247" s="4" t="s">
        <v>23</v>
      </c>
      <c r="C247" s="27">
        <v>0</v>
      </c>
      <c r="D247" s="27">
        <v>0</v>
      </c>
      <c r="E247" s="27">
        <v>0</v>
      </c>
      <c r="F247" s="27">
        <v>0</v>
      </c>
      <c r="G247" s="27">
        <v>0</v>
      </c>
      <c r="H247" s="27">
        <v>0</v>
      </c>
      <c r="I247" s="27">
        <v>0</v>
      </c>
      <c r="J247" s="27">
        <v>0</v>
      </c>
      <c r="K247" s="27">
        <v>0</v>
      </c>
      <c r="L247" s="27">
        <v>0</v>
      </c>
      <c r="M247" s="27">
        <v>0</v>
      </c>
      <c r="N247" s="27">
        <v>0</v>
      </c>
      <c r="O247" s="27">
        <v>0</v>
      </c>
      <c r="P247" s="27">
        <v>0</v>
      </c>
      <c r="Q247" s="27">
        <v>2.1037451327433625</v>
      </c>
      <c r="R247" s="27">
        <v>2.4081739130434783</v>
      </c>
      <c r="S247" s="27">
        <v>2.335</v>
      </c>
      <c r="T247" s="27">
        <v>2.4519587628865982</v>
      </c>
      <c r="U247" s="27">
        <v>2.2947441860465116</v>
      </c>
      <c r="V247" s="27">
        <v>2.3391882352941176</v>
      </c>
      <c r="W247" s="27">
        <v>2.0434666666666668</v>
      </c>
      <c r="X247" s="27">
        <v>1.7636818181818184</v>
      </c>
      <c r="Y247" s="27">
        <v>2.3185505747126438</v>
      </c>
      <c r="Z247" s="27" t="s">
        <v>532</v>
      </c>
      <c r="AA247" s="27" t="s">
        <v>532</v>
      </c>
      <c r="AB247" s="4"/>
    </row>
    <row r="248" spans="1:28" x14ac:dyDescent="0.25">
      <c r="A248" s="4" t="s">
        <v>270</v>
      </c>
      <c r="B248" s="4" t="s">
        <v>261</v>
      </c>
      <c r="C248" s="27">
        <v>0</v>
      </c>
      <c r="D248" s="27">
        <v>0</v>
      </c>
      <c r="E248" s="27">
        <v>0</v>
      </c>
      <c r="F248" s="27">
        <v>1.007070707070707</v>
      </c>
      <c r="G248" s="27">
        <v>1.0692307692307692</v>
      </c>
      <c r="H248" s="27">
        <v>1</v>
      </c>
      <c r="I248" s="27">
        <v>2.0583333333333336</v>
      </c>
      <c r="J248" s="27">
        <v>2.0583333333333336</v>
      </c>
      <c r="K248" s="27">
        <v>0.96545876288659804</v>
      </c>
      <c r="L248" s="27">
        <v>0.95329739130434787</v>
      </c>
      <c r="M248" s="27">
        <v>0.99973076923076931</v>
      </c>
      <c r="N248" s="27">
        <v>1.1266434782608696</v>
      </c>
      <c r="O248" s="27">
        <v>1.3016869565217393</v>
      </c>
      <c r="P248" s="27">
        <v>1.9048285714285713</v>
      </c>
      <c r="Q248" s="27">
        <v>1.9935181818181817</v>
      </c>
      <c r="R248" s="27">
        <v>1.9432333333333331</v>
      </c>
      <c r="S248" s="27">
        <v>1.9033636363636366</v>
      </c>
      <c r="T248" s="27">
        <v>2.0899130434782607</v>
      </c>
      <c r="U248" s="27">
        <v>2.6214227272727273</v>
      </c>
      <c r="V248" s="27">
        <v>2.6436647058823532</v>
      </c>
      <c r="W248" s="27">
        <v>3.3168617021276594</v>
      </c>
      <c r="X248" s="27">
        <v>3.3935842105263161</v>
      </c>
      <c r="Y248" s="27">
        <v>3.3607382978723406</v>
      </c>
      <c r="Z248" s="27" t="s">
        <v>532</v>
      </c>
      <c r="AA248" s="27" t="s">
        <v>532</v>
      </c>
      <c r="AB248" s="4"/>
    </row>
    <row r="249" spans="1:28" x14ac:dyDescent="0.25">
      <c r="A249" s="7" t="s">
        <v>199</v>
      </c>
      <c r="B249" s="10" t="s">
        <v>238</v>
      </c>
      <c r="C249" s="27">
        <v>0</v>
      </c>
      <c r="D249" s="27">
        <v>0</v>
      </c>
      <c r="E249" s="27">
        <v>0</v>
      </c>
      <c r="F249" s="27">
        <v>0</v>
      </c>
      <c r="G249" s="27">
        <v>0</v>
      </c>
      <c r="H249" s="27">
        <v>0</v>
      </c>
      <c r="I249" s="27">
        <v>0</v>
      </c>
      <c r="J249" s="27">
        <v>0</v>
      </c>
      <c r="K249" s="27">
        <v>0</v>
      </c>
      <c r="L249" s="27">
        <v>0</v>
      </c>
      <c r="M249" s="27">
        <v>0</v>
      </c>
      <c r="N249" s="27">
        <v>0</v>
      </c>
      <c r="O249" s="27">
        <v>0</v>
      </c>
      <c r="P249" s="27">
        <v>0</v>
      </c>
      <c r="Q249" s="27">
        <v>0</v>
      </c>
      <c r="R249" s="27">
        <v>0</v>
      </c>
      <c r="S249" s="27" t="s">
        <v>532</v>
      </c>
      <c r="T249" s="27" t="s">
        <v>532</v>
      </c>
      <c r="U249" s="27">
        <v>14.788636363636364</v>
      </c>
      <c r="V249" s="27">
        <v>14.892704545454546</v>
      </c>
      <c r="W249" s="27">
        <v>15.252340425531916</v>
      </c>
      <c r="X249" s="27">
        <v>15.699791397849463</v>
      </c>
      <c r="Y249" s="27">
        <v>15.579784946236559</v>
      </c>
      <c r="Z249" s="27" t="s">
        <v>532</v>
      </c>
      <c r="AA249" s="27" t="s">
        <v>532</v>
      </c>
      <c r="AB249" s="4"/>
    </row>
    <row r="250" spans="1:28" x14ac:dyDescent="0.25">
      <c r="A250" s="4" t="s">
        <v>43</v>
      </c>
      <c r="B250" s="4" t="s">
        <v>43</v>
      </c>
      <c r="C250" s="27">
        <v>2298.2667103448275</v>
      </c>
      <c r="D250" s="27">
        <v>2299.3569960784316</v>
      </c>
      <c r="E250" s="27">
        <v>2288.3748242424244</v>
      </c>
      <c r="F250" s="27">
        <v>3028.2059361702131</v>
      </c>
      <c r="G250" s="27">
        <v>3036.8251712643678</v>
      </c>
      <c r="H250" s="27">
        <v>2255</v>
      </c>
      <c r="I250" s="27">
        <v>2282.3196526315792</v>
      </c>
      <c r="J250" s="27">
        <v>2257.2429999999999</v>
      </c>
      <c r="K250" s="27">
        <v>2245.7676767676767</v>
      </c>
      <c r="L250" s="27">
        <v>2473.2387681696368</v>
      </c>
      <c r="M250" s="27">
        <v>2298.2978723404258</v>
      </c>
      <c r="N250" s="27">
        <v>2244.542528735632</v>
      </c>
      <c r="O250" s="27">
        <v>2532.6707865168537</v>
      </c>
      <c r="P250" s="27">
        <v>2230.5080639175262</v>
      </c>
      <c r="Q250" s="27">
        <v>2247.523076923077</v>
      </c>
      <c r="R250" s="27">
        <v>2278.3985233673134</v>
      </c>
      <c r="S250" s="27">
        <v>2244</v>
      </c>
      <c r="T250" s="27">
        <v>2200</v>
      </c>
      <c r="U250" s="27">
        <v>2218.1445783132531</v>
      </c>
      <c r="V250" s="27">
        <v>2229.5325842696629</v>
      </c>
      <c r="W250" s="27">
        <v>2258.5913043478258</v>
      </c>
      <c r="X250" s="27">
        <v>2257.1461538461535</v>
      </c>
      <c r="Y250" s="27">
        <v>2253.4359550561794</v>
      </c>
      <c r="Z250" s="27" t="s">
        <v>532</v>
      </c>
      <c r="AA250" s="27" t="s">
        <v>532</v>
      </c>
      <c r="AB250" s="4"/>
    </row>
    <row r="251" spans="1:28" x14ac:dyDescent="0.25">
      <c r="A251" s="4" t="s">
        <v>200</v>
      </c>
      <c r="B251" s="4" t="s">
        <v>200</v>
      </c>
      <c r="C251" s="27">
        <v>0</v>
      </c>
      <c r="D251" s="27">
        <v>0</v>
      </c>
      <c r="E251" s="27">
        <v>0</v>
      </c>
      <c r="F251" s="27">
        <v>0</v>
      </c>
      <c r="G251" s="27">
        <v>0</v>
      </c>
      <c r="H251" s="27">
        <v>18.612621359223301</v>
      </c>
      <c r="I251" s="27">
        <v>21.3</v>
      </c>
      <c r="J251" s="27">
        <v>20.480416666666663</v>
      </c>
      <c r="K251" s="27">
        <v>20.214891666666666</v>
      </c>
      <c r="L251" s="27">
        <v>20.677953763440861</v>
      </c>
      <c r="M251" s="27">
        <v>21.323478260869564</v>
      </c>
      <c r="N251" s="27">
        <v>21.943521276595746</v>
      </c>
      <c r="O251" s="27">
        <v>22.131860869565212</v>
      </c>
      <c r="P251" s="27">
        <v>24.240191919191918</v>
      </c>
      <c r="Q251" s="27">
        <v>25.576620689655172</v>
      </c>
      <c r="R251" s="27">
        <v>23.869565217391301</v>
      </c>
      <c r="S251" s="27">
        <v>24.169696969696965</v>
      </c>
      <c r="T251" s="27">
        <v>24.054736842105264</v>
      </c>
      <c r="U251" s="27">
        <v>24.841162790697677</v>
      </c>
      <c r="V251" s="27">
        <v>31.04</v>
      </c>
      <c r="W251" s="27">
        <v>28.833191489361706</v>
      </c>
      <c r="X251" s="27">
        <v>27.686701030927836</v>
      </c>
      <c r="Y251" s="27">
        <v>28.206382978723404</v>
      </c>
      <c r="Z251" s="27" t="s">
        <v>532</v>
      </c>
      <c r="AA251" s="27" t="s">
        <v>532</v>
      </c>
      <c r="AB251" s="4"/>
    </row>
    <row r="252" spans="1:28" x14ac:dyDescent="0.25">
      <c r="A252" s="4" t="s">
        <v>256</v>
      </c>
      <c r="B252" s="4" t="s">
        <v>256</v>
      </c>
      <c r="C252" s="27">
        <v>34.286407766990294</v>
      </c>
      <c r="D252" s="27">
        <v>54.913659793814432</v>
      </c>
      <c r="E252" s="27">
        <v>62.695145631067959</v>
      </c>
      <c r="F252" s="27">
        <v>69</v>
      </c>
      <c r="G252" s="27">
        <v>73.776923076923083</v>
      </c>
      <c r="H252" s="27">
        <v>84.880756862745102</v>
      </c>
      <c r="I252" s="27">
        <v>90.566666666666663</v>
      </c>
      <c r="J252" s="27">
        <v>85.420833333333334</v>
      </c>
      <c r="K252" s="27">
        <v>86.581457142857147</v>
      </c>
      <c r="L252" s="27">
        <v>88.84174893617022</v>
      </c>
      <c r="M252" s="27">
        <v>91.598660869565222</v>
      </c>
      <c r="N252" s="27">
        <v>88.063147368421056</v>
      </c>
      <c r="O252" s="27">
        <v>73.427084210526317</v>
      </c>
      <c r="P252" s="27">
        <v>79.596854545454534</v>
      </c>
      <c r="Q252" s="27">
        <v>85.151036363636365</v>
      </c>
      <c r="R252" s="27">
        <v>76.488811111111104</v>
      </c>
      <c r="S252" s="27">
        <v>71.998039215686276</v>
      </c>
      <c r="T252" s="27">
        <v>75.100017021276614</v>
      </c>
      <c r="U252" s="27">
        <v>79.319815384615382</v>
      </c>
      <c r="V252" s="27">
        <v>71.983182608695643</v>
      </c>
      <c r="W252" s="27">
        <v>75.960660824742263</v>
      </c>
      <c r="X252" s="27">
        <v>81.479600000000005</v>
      </c>
      <c r="Y252" s="27">
        <v>89.040085714285709</v>
      </c>
      <c r="Z252" s="27" t="s">
        <v>532</v>
      </c>
      <c r="AA252" s="27" t="s">
        <v>532</v>
      </c>
      <c r="AB252" s="4"/>
    </row>
    <row r="253" spans="1:28" x14ac:dyDescent="0.25">
      <c r="A253" s="4" t="s">
        <v>92</v>
      </c>
      <c r="B253" s="4" t="s">
        <v>214</v>
      </c>
      <c r="C253" s="27">
        <v>0</v>
      </c>
      <c r="D253" s="27">
        <v>0</v>
      </c>
      <c r="E253" s="27">
        <v>0</v>
      </c>
      <c r="F253" s="27">
        <v>0</v>
      </c>
      <c r="G253" s="27">
        <v>0</v>
      </c>
      <c r="H253" s="27">
        <v>0</v>
      </c>
      <c r="I253" s="27">
        <v>0</v>
      </c>
      <c r="J253" s="27">
        <v>8.056565656565656</v>
      </c>
      <c r="K253" s="27">
        <v>6.4359999999999999</v>
      </c>
      <c r="L253" s="27">
        <v>11.983167010986797</v>
      </c>
      <c r="M253" s="27">
        <v>8.9738085106382979</v>
      </c>
      <c r="N253" s="27">
        <v>8.6222222222222218</v>
      </c>
      <c r="O253" s="27">
        <v>10.777777777777779</v>
      </c>
      <c r="P253" s="27">
        <v>11.410111111111112</v>
      </c>
      <c r="Q253" s="27">
        <v>13.321478260869565</v>
      </c>
      <c r="R253" s="27">
        <v>13.89893076923077</v>
      </c>
      <c r="S253" s="27">
        <v>14.598118811881188</v>
      </c>
      <c r="T253" s="27">
        <v>14.747543434343434</v>
      </c>
      <c r="U253" s="27">
        <v>14.486798850574715</v>
      </c>
      <c r="V253" s="27">
        <v>14.403953932584269</v>
      </c>
      <c r="W253" s="27">
        <v>15.238713978494626</v>
      </c>
      <c r="X253" s="27">
        <v>15.399061538461536</v>
      </c>
      <c r="Y253" s="27">
        <v>15.116911111111111</v>
      </c>
      <c r="Z253" s="27" t="s">
        <v>532</v>
      </c>
      <c r="AA253" s="27" t="s">
        <v>532</v>
      </c>
      <c r="AB253" s="4"/>
    </row>
    <row r="254" spans="1:28" x14ac:dyDescent="0.25">
      <c r="A254" s="4" t="s">
        <v>201</v>
      </c>
      <c r="B254" s="4" t="s">
        <v>201</v>
      </c>
      <c r="C254" s="27">
        <v>29.599999999999998</v>
      </c>
      <c r="D254" s="27">
        <v>38.339999999999996</v>
      </c>
      <c r="E254" s="27">
        <v>44.688118811881189</v>
      </c>
      <c r="F254" s="27">
        <v>61.636170212765961</v>
      </c>
      <c r="G254" s="27">
        <v>64.041176470588226</v>
      </c>
      <c r="H254" s="27">
        <v>71</v>
      </c>
      <c r="I254" s="27">
        <v>80.873684210526321</v>
      </c>
      <c r="J254" s="27">
        <v>90.271428571428572</v>
      </c>
      <c r="K254" s="27">
        <v>90.927825773195877</v>
      </c>
      <c r="L254" s="27">
        <v>102.37872340425533</v>
      </c>
      <c r="M254" s="27">
        <v>115.889388172043</v>
      </c>
      <c r="N254" s="27">
        <v>117.8647</v>
      </c>
      <c r="O254" s="27">
        <v>119.40454545454546</v>
      </c>
      <c r="P254" s="27">
        <v>140.37714285714287</v>
      </c>
      <c r="Q254" s="27">
        <v>133.54939999999999</v>
      </c>
      <c r="R254" s="27">
        <v>138.07511538461537</v>
      </c>
      <c r="S254" s="27">
        <v>135</v>
      </c>
      <c r="T254" s="27">
        <v>134.09762474226804</v>
      </c>
      <c r="U254" s="27">
        <v>132.00348837209302</v>
      </c>
      <c r="V254" s="27">
        <v>129.94741573033707</v>
      </c>
      <c r="W254" s="27">
        <v>134.34595744680851</v>
      </c>
      <c r="X254" s="27">
        <v>131.53970322580645</v>
      </c>
      <c r="Y254" s="27">
        <v>134.08792127659575</v>
      </c>
      <c r="Z254" s="27" t="s">
        <v>532</v>
      </c>
      <c r="AA254" s="27" t="s">
        <v>532</v>
      </c>
      <c r="AB254" s="4"/>
    </row>
    <row r="255" spans="1:28" x14ac:dyDescent="0.25">
      <c r="A255" s="4" t="s">
        <v>82</v>
      </c>
      <c r="B255" s="4" t="s">
        <v>82</v>
      </c>
      <c r="C255" s="27">
        <v>0</v>
      </c>
      <c r="D255" s="27">
        <v>0</v>
      </c>
      <c r="E255" s="27">
        <v>0</v>
      </c>
      <c r="F255" s="27">
        <v>0</v>
      </c>
      <c r="G255" s="27">
        <v>0</v>
      </c>
      <c r="H255" s="27">
        <v>0</v>
      </c>
      <c r="I255" s="27">
        <v>0</v>
      </c>
      <c r="J255" s="27">
        <v>0</v>
      </c>
      <c r="K255" s="27">
        <v>0</v>
      </c>
      <c r="L255" s="27">
        <v>0</v>
      </c>
      <c r="M255" s="27">
        <v>18.316774193548383</v>
      </c>
      <c r="N255" s="27">
        <v>18.470786516853931</v>
      </c>
      <c r="O255" s="27">
        <v>16.951835955056183</v>
      </c>
      <c r="P255" s="27">
        <v>19.743533333333335</v>
      </c>
      <c r="Q255" s="27">
        <v>19.991304347826087</v>
      </c>
      <c r="R255" s="27">
        <v>20.429449531495649</v>
      </c>
      <c r="S255" s="27">
        <v>21.698039215686272</v>
      </c>
      <c r="T255" s="27">
        <v>22.75979797979798</v>
      </c>
      <c r="U255" s="27">
        <v>24.605294117647059</v>
      </c>
      <c r="V255" s="27">
        <v>22.667692307692306</v>
      </c>
      <c r="W255" s="27">
        <v>22.14723404255319</v>
      </c>
      <c r="X255" s="27">
        <v>21.853913043478261</v>
      </c>
      <c r="Y255" s="27" t="s">
        <v>532</v>
      </c>
      <c r="Z255" s="27" t="s">
        <v>532</v>
      </c>
      <c r="AA255" s="27" t="s">
        <v>532</v>
      </c>
      <c r="AB255" s="4"/>
    </row>
    <row r="256" spans="1:28" x14ac:dyDescent="0.25">
      <c r="A256" s="4" t="s">
        <v>293</v>
      </c>
      <c r="B256" s="11" t="s">
        <v>287</v>
      </c>
      <c r="C256" s="27">
        <v>0</v>
      </c>
      <c r="D256" s="27">
        <v>0</v>
      </c>
      <c r="E256" s="27">
        <v>0</v>
      </c>
      <c r="F256" s="27">
        <v>0</v>
      </c>
      <c r="G256" s="27">
        <v>0</v>
      </c>
      <c r="H256" s="27">
        <v>0</v>
      </c>
      <c r="I256" s="27">
        <v>0</v>
      </c>
      <c r="J256" s="27">
        <v>0</v>
      </c>
      <c r="K256" s="27">
        <v>0</v>
      </c>
      <c r="L256" s="27">
        <v>0</v>
      </c>
      <c r="M256" s="27">
        <v>11.631377777777777</v>
      </c>
      <c r="N256" s="27">
        <v>13.535634782608696</v>
      </c>
      <c r="O256" s="27">
        <v>12.205269230769229</v>
      </c>
      <c r="P256" s="27">
        <v>14.489071428571428</v>
      </c>
      <c r="Q256" s="27">
        <v>12.136991150442478</v>
      </c>
      <c r="R256" s="27">
        <v>25.982307692307693</v>
      </c>
      <c r="S256" s="27">
        <v>16.055</v>
      </c>
      <c r="T256" s="27">
        <v>16.093496774193547</v>
      </c>
      <c r="U256" s="27">
        <v>15.906206896551726</v>
      </c>
      <c r="V256" s="27">
        <v>16.146999999999998</v>
      </c>
      <c r="W256" s="27">
        <v>20.195630769230771</v>
      </c>
      <c r="X256" s="27">
        <v>16.199818279569893</v>
      </c>
      <c r="Y256" s="27">
        <v>16.700268085106384</v>
      </c>
      <c r="Z256" s="27" t="s">
        <v>532</v>
      </c>
      <c r="AA256" s="27" t="s">
        <v>532</v>
      </c>
      <c r="AB256" s="4"/>
    </row>
    <row r="257" spans="1:28" x14ac:dyDescent="0.25">
      <c r="A257" s="8" t="s">
        <v>204</v>
      </c>
      <c r="B257" s="11" t="s">
        <v>204</v>
      </c>
      <c r="C257" s="27">
        <v>118.39999999999999</v>
      </c>
      <c r="D257" s="27">
        <v>112.38285714285715</v>
      </c>
      <c r="E257" s="27">
        <v>124.41067961165048</v>
      </c>
      <c r="F257" s="27">
        <v>127.45106382978724</v>
      </c>
      <c r="G257" s="27">
        <v>134.76091954022988</v>
      </c>
      <c r="H257" s="27">
        <v>147</v>
      </c>
      <c r="I257" s="27">
        <v>156.04473684210527</v>
      </c>
      <c r="J257" s="27">
        <v>161.13131313131314</v>
      </c>
      <c r="K257" s="27">
        <v>160.64590505050506</v>
      </c>
      <c r="L257" s="27">
        <v>158.72528750000001</v>
      </c>
      <c r="M257" s="27">
        <v>165.27204301075267</v>
      </c>
      <c r="N257" s="27">
        <v>166.79999999999998</v>
      </c>
      <c r="O257" s="27">
        <v>176.75555555555556</v>
      </c>
      <c r="P257" s="27">
        <v>177.24444444444444</v>
      </c>
      <c r="Q257" s="27">
        <v>182.53264957264958</v>
      </c>
      <c r="R257" s="27">
        <v>179.63076923076923</v>
      </c>
      <c r="S257" s="27">
        <v>184.71089108910891</v>
      </c>
      <c r="T257" s="27">
        <v>183.48428571428573</v>
      </c>
      <c r="U257" s="27">
        <v>181.70632183908043</v>
      </c>
      <c r="V257" s="27">
        <v>181.40808045977013</v>
      </c>
      <c r="W257" s="27">
        <v>188.76200000000003</v>
      </c>
      <c r="X257" s="27">
        <v>190.23823595505618</v>
      </c>
      <c r="Y257" s="27">
        <v>191.09658426966291</v>
      </c>
      <c r="Z257" s="27" t="s">
        <v>532</v>
      </c>
      <c r="AA257" s="27" t="s">
        <v>532</v>
      </c>
      <c r="AB257" s="4"/>
    </row>
    <row r="258" spans="1:28" x14ac:dyDescent="0.25">
      <c r="A258" s="8" t="s">
        <v>536</v>
      </c>
      <c r="B258" s="11" t="s">
        <v>300</v>
      </c>
      <c r="C258" s="27"/>
      <c r="D258" s="27"/>
      <c r="E258" s="27"/>
      <c r="F258" s="27"/>
      <c r="G258" s="27"/>
      <c r="H258" s="27"/>
      <c r="I258" s="27"/>
      <c r="J258" s="27"/>
      <c r="K258" s="27"/>
      <c r="L258" s="27"/>
      <c r="M258" s="27"/>
      <c r="N258" s="27"/>
      <c r="O258" s="27"/>
      <c r="P258" s="27"/>
      <c r="Q258" s="27"/>
      <c r="R258" s="27">
        <v>0</v>
      </c>
      <c r="S258" s="27">
        <v>0</v>
      </c>
      <c r="T258" s="27">
        <v>0</v>
      </c>
      <c r="U258" s="27">
        <v>0.86704044943820224</v>
      </c>
      <c r="V258" s="27">
        <v>0.85726179775280897</v>
      </c>
      <c r="W258" s="27">
        <v>0.50603478260869561</v>
      </c>
      <c r="X258" s="27">
        <v>0</v>
      </c>
      <c r="Y258" s="27">
        <v>0</v>
      </c>
      <c r="Z258" s="27"/>
      <c r="AA258" s="27"/>
      <c r="AB258" s="4"/>
    </row>
    <row r="259" spans="1:28" x14ac:dyDescent="0.25">
      <c r="A259" s="4" t="s">
        <v>3</v>
      </c>
      <c r="B259" s="10" t="s">
        <v>2</v>
      </c>
      <c r="C259" s="27">
        <v>0</v>
      </c>
      <c r="D259" s="27">
        <v>0</v>
      </c>
      <c r="E259" s="27">
        <v>0</v>
      </c>
      <c r="F259" s="27">
        <v>0</v>
      </c>
      <c r="G259" s="27">
        <v>0</v>
      </c>
      <c r="H259" s="27">
        <v>8</v>
      </c>
      <c r="I259" s="27">
        <v>21.792042553191489</v>
      </c>
      <c r="J259" s="27">
        <v>21.3</v>
      </c>
      <c r="K259" s="27">
        <v>25.333333333333336</v>
      </c>
      <c r="L259" s="27">
        <v>30.308934707903781</v>
      </c>
      <c r="M259" s="27">
        <v>35.791397849462363</v>
      </c>
      <c r="N259" s="27">
        <v>35.566666666666663</v>
      </c>
      <c r="O259" s="27">
        <v>37.722222222222221</v>
      </c>
      <c r="P259" s="27">
        <v>35.757731958762889</v>
      </c>
      <c r="Q259" s="27">
        <v>34.530434782608694</v>
      </c>
      <c r="R259" s="27">
        <v>36.864156521739133</v>
      </c>
      <c r="S259" s="27">
        <v>33.764356435643563</v>
      </c>
      <c r="T259" s="27">
        <v>29.515714285714289</v>
      </c>
      <c r="U259" s="27">
        <v>32.193255813953485</v>
      </c>
      <c r="V259" s="27">
        <v>33.734444444444449</v>
      </c>
      <c r="W259" s="27">
        <v>11.685210526315789</v>
      </c>
      <c r="X259" s="27">
        <v>10.842688172043012</v>
      </c>
      <c r="Y259" s="27">
        <v>11.499888888888888</v>
      </c>
      <c r="Z259" s="27" t="s">
        <v>532</v>
      </c>
      <c r="AA259" s="27" t="s">
        <v>532</v>
      </c>
      <c r="AB259" s="4"/>
    </row>
    <row r="260" spans="1:28" x14ac:dyDescent="0.25">
      <c r="A260" s="4" t="s">
        <v>477</v>
      </c>
      <c r="B260" s="12" t="s">
        <v>375</v>
      </c>
      <c r="C260" s="27">
        <v>0</v>
      </c>
      <c r="D260" s="27">
        <v>0</v>
      </c>
      <c r="E260" s="27">
        <v>0</v>
      </c>
      <c r="F260" s="27">
        <v>0</v>
      </c>
      <c r="G260" s="27">
        <v>0</v>
      </c>
      <c r="H260" s="27">
        <v>0</v>
      </c>
      <c r="I260" s="27">
        <v>0</v>
      </c>
      <c r="J260" s="27">
        <v>0</v>
      </c>
      <c r="K260" s="27">
        <v>0</v>
      </c>
      <c r="L260" s="27">
        <v>0</v>
      </c>
      <c r="M260" s="27">
        <v>0</v>
      </c>
      <c r="N260" s="27">
        <v>0</v>
      </c>
      <c r="O260" s="27">
        <v>0</v>
      </c>
      <c r="P260" s="27">
        <v>0</v>
      </c>
      <c r="Q260" s="27">
        <v>0.59281171171171165</v>
      </c>
      <c r="R260" s="27">
        <v>0.53888888888888886</v>
      </c>
      <c r="S260" s="27">
        <v>0.61871428571428577</v>
      </c>
      <c r="T260" s="27">
        <v>0.60634838709677408</v>
      </c>
      <c r="U260" s="27">
        <v>0.58168636363636361</v>
      </c>
      <c r="V260" s="27">
        <v>0.62078390804597705</v>
      </c>
      <c r="W260" s="27">
        <v>0.61113829787234042</v>
      </c>
      <c r="X260" s="27">
        <v>0.61692105263157893</v>
      </c>
      <c r="Y260" s="27">
        <v>0.55575000000000008</v>
      </c>
      <c r="Z260" s="27" t="s">
        <v>532</v>
      </c>
      <c r="AA260" s="27" t="s">
        <v>532</v>
      </c>
      <c r="AB260" s="4"/>
    </row>
    <row r="261" spans="1:28" x14ac:dyDescent="0.25">
      <c r="A261" s="4" t="s">
        <v>52</v>
      </c>
      <c r="B261" s="4" t="s">
        <v>52</v>
      </c>
      <c r="C261" s="27">
        <v>85.740366972477062</v>
      </c>
      <c r="D261" s="27">
        <v>80.189368421052635</v>
      </c>
      <c r="E261" s="27">
        <v>80.128571428571433</v>
      </c>
      <c r="F261" s="27">
        <v>88.508333333333326</v>
      </c>
      <c r="G261" s="27">
        <v>86.921348314606746</v>
      </c>
      <c r="H261" s="27">
        <v>90.737254901960782</v>
      </c>
      <c r="I261" s="27">
        <v>96.357142857142861</v>
      </c>
      <c r="J261" s="27">
        <v>95.389473684210529</v>
      </c>
      <c r="K261" s="27">
        <v>97.020426315789464</v>
      </c>
      <c r="L261" s="27">
        <v>127.68242990547228</v>
      </c>
      <c r="M261" s="27">
        <v>89.667830769230775</v>
      </c>
      <c r="N261" s="27">
        <v>100.74225806451612</v>
      </c>
      <c r="O261" s="27">
        <v>104.28347826086954</v>
      </c>
      <c r="P261" s="27">
        <v>116</v>
      </c>
      <c r="Q261" s="27">
        <v>119.70689655172416</v>
      </c>
      <c r="R261" s="27">
        <v>112.52584615384615</v>
      </c>
      <c r="S261" s="27">
        <v>113</v>
      </c>
      <c r="T261" s="27">
        <v>114.81692083333334</v>
      </c>
      <c r="U261" s="27">
        <v>109.50097931034483</v>
      </c>
      <c r="V261" s="27">
        <v>109.32636363636365</v>
      </c>
      <c r="W261" s="27">
        <v>111.39130434782608</v>
      </c>
      <c r="X261" s="27">
        <v>116.29789166666669</v>
      </c>
      <c r="Y261" s="27">
        <v>111.35684210526315</v>
      </c>
      <c r="Z261" s="27" t="s">
        <v>532</v>
      </c>
      <c r="AA261" s="27" t="s">
        <v>532</v>
      </c>
      <c r="AB261" s="4"/>
    </row>
    <row r="262" spans="1:28" x14ac:dyDescent="0.25">
      <c r="A262" s="4" t="s">
        <v>335</v>
      </c>
      <c r="B262" s="4" t="s">
        <v>335</v>
      </c>
      <c r="C262" s="27">
        <v>90.271171171171162</v>
      </c>
      <c r="D262" s="27">
        <v>125.50771428571429</v>
      </c>
      <c r="E262" s="27">
        <v>148.90097087378641</v>
      </c>
      <c r="F262" s="27">
        <v>171.07894736842104</v>
      </c>
      <c r="G262" s="27">
        <v>169.00344827586207</v>
      </c>
      <c r="H262" s="27">
        <v>168.8217821782178</v>
      </c>
      <c r="I262" s="27">
        <v>179.4016789473684</v>
      </c>
      <c r="J262" s="27">
        <v>168.98507142857142</v>
      </c>
      <c r="K262" s="27">
        <v>143.877643255934</v>
      </c>
      <c r="L262" s="27">
        <v>147.07729432908303</v>
      </c>
      <c r="M262" s="27">
        <v>196.54942608695652</v>
      </c>
      <c r="N262" s="27">
        <v>177.27846153846156</v>
      </c>
      <c r="O262" s="27">
        <v>166.73222222222222</v>
      </c>
      <c r="P262" s="27">
        <v>166.26737373737373</v>
      </c>
      <c r="Q262" s="27">
        <v>171.33096581196583</v>
      </c>
      <c r="R262" s="27">
        <v>172.25307692307692</v>
      </c>
      <c r="S262" s="27">
        <v>164.84950495049503</v>
      </c>
      <c r="T262" s="27">
        <v>162.62042857142859</v>
      </c>
      <c r="U262" s="27">
        <v>159.60772727272726</v>
      </c>
      <c r="V262" s="27">
        <v>162.4559090909091</v>
      </c>
      <c r="W262" s="27">
        <v>164.40295652173913</v>
      </c>
      <c r="X262" s="27">
        <v>161.55888888888887</v>
      </c>
      <c r="Y262" s="27">
        <v>162.55475555555557</v>
      </c>
      <c r="Z262" s="27" t="s">
        <v>532</v>
      </c>
      <c r="AA262" s="27" t="s">
        <v>532</v>
      </c>
      <c r="AB262" s="4"/>
    </row>
    <row r="263" spans="1:28" x14ac:dyDescent="0.25">
      <c r="A263" s="4" t="s">
        <v>479</v>
      </c>
      <c r="B263" s="4" t="s">
        <v>479</v>
      </c>
      <c r="C263" s="27">
        <v>0</v>
      </c>
      <c r="D263" s="27">
        <v>0</v>
      </c>
      <c r="E263" s="27">
        <v>0</v>
      </c>
      <c r="F263" s="27">
        <v>0</v>
      </c>
      <c r="G263" s="27">
        <v>0</v>
      </c>
      <c r="H263" s="27">
        <v>0</v>
      </c>
      <c r="I263" s="27">
        <v>0</v>
      </c>
      <c r="J263" s="27">
        <v>0</v>
      </c>
      <c r="K263" s="27">
        <v>0</v>
      </c>
      <c r="L263" s="27">
        <v>0</v>
      </c>
      <c r="M263" s="27">
        <v>0</v>
      </c>
      <c r="N263" s="27">
        <v>0</v>
      </c>
      <c r="O263" s="27">
        <v>0</v>
      </c>
      <c r="P263" s="27">
        <v>0</v>
      </c>
      <c r="Q263" s="27">
        <v>0</v>
      </c>
      <c r="R263" s="27">
        <v>17.642307692307689</v>
      </c>
      <c r="S263" s="27">
        <v>18.371782178217821</v>
      </c>
      <c r="T263" s="27">
        <v>17.547142857142859</v>
      </c>
      <c r="U263" s="27">
        <v>17.414705882352941</v>
      </c>
      <c r="V263" s="27">
        <v>19.108435632183905</v>
      </c>
      <c r="W263" s="27">
        <v>18.989565217391302</v>
      </c>
      <c r="X263" s="27">
        <v>18.818461538461541</v>
      </c>
      <c r="Y263" s="27">
        <v>19.032307692307693</v>
      </c>
      <c r="Z263" s="27" t="s">
        <v>532</v>
      </c>
      <c r="AA263" s="27" t="s">
        <v>532</v>
      </c>
      <c r="AB263" s="4"/>
    </row>
    <row r="264" spans="1:28" x14ac:dyDescent="0.25">
      <c r="A264" s="4" t="s">
        <v>318</v>
      </c>
      <c r="B264" s="4" t="s">
        <v>318</v>
      </c>
      <c r="C264" s="27">
        <v>0</v>
      </c>
      <c r="D264" s="27">
        <v>0</v>
      </c>
      <c r="E264" s="27">
        <v>0</v>
      </c>
      <c r="F264" s="27">
        <v>0</v>
      </c>
      <c r="G264" s="27">
        <v>0</v>
      </c>
      <c r="H264" s="27">
        <v>0</v>
      </c>
      <c r="I264" s="27">
        <v>0</v>
      </c>
      <c r="J264" s="27">
        <v>0</v>
      </c>
      <c r="K264" s="27">
        <v>0</v>
      </c>
      <c r="L264" s="27">
        <v>0</v>
      </c>
      <c r="M264" s="27">
        <v>0.66399230769230766</v>
      </c>
      <c r="N264" s="27">
        <v>6.8848444444444441</v>
      </c>
      <c r="O264" s="27">
        <v>6.8570078651685389</v>
      </c>
      <c r="P264" s="27">
        <v>7.3180714285714288</v>
      </c>
      <c r="Q264" s="27">
        <v>6.4841176470588238</v>
      </c>
      <c r="R264" s="27">
        <v>7.4950434782608699</v>
      </c>
      <c r="S264" s="27">
        <v>6.901831683168318</v>
      </c>
      <c r="T264" s="27">
        <v>6.907285714285714</v>
      </c>
      <c r="U264" s="27">
        <v>6.8085882352941169</v>
      </c>
      <c r="V264" s="27">
        <v>6.8485057471264366</v>
      </c>
      <c r="W264" s="27">
        <v>7.2605319148936172</v>
      </c>
      <c r="X264" s="27">
        <v>7.3393419354838709</v>
      </c>
      <c r="Y264" s="27">
        <v>7.4738260869565218</v>
      </c>
      <c r="Z264" s="27" t="s">
        <v>532</v>
      </c>
      <c r="AA264" s="27" t="s">
        <v>532</v>
      </c>
      <c r="AB264" s="7"/>
    </row>
    <row r="265" spans="1:28" x14ac:dyDescent="0.25">
      <c r="A265" s="4" t="s">
        <v>205</v>
      </c>
      <c r="B265" s="4" t="s">
        <v>205</v>
      </c>
      <c r="C265" s="27">
        <v>37.454545454545453</v>
      </c>
      <c r="D265" s="27">
        <v>34.960845360824742</v>
      </c>
      <c r="E265" s="27">
        <v>36.25454545454545</v>
      </c>
      <c r="F265" s="27">
        <v>34.991666666666667</v>
      </c>
      <c r="G265" s="27">
        <v>34.532558139534885</v>
      </c>
      <c r="H265" s="27">
        <v>34.519607843137258</v>
      </c>
      <c r="I265" s="27">
        <v>33.471428571428575</v>
      </c>
      <c r="J265" s="27">
        <v>33.978571428571428</v>
      </c>
      <c r="K265" s="27">
        <v>35.936520618556699</v>
      </c>
      <c r="L265" s="27">
        <v>38.577863440860213</v>
      </c>
      <c r="M265" s="27">
        <v>39.238212765957449</v>
      </c>
      <c r="N265" s="27">
        <v>38.429629787234049</v>
      </c>
      <c r="O265" s="27">
        <v>38.090276923076928</v>
      </c>
      <c r="P265" s="27">
        <v>36.76</v>
      </c>
      <c r="Q265" s="27">
        <v>40.021217647058826</v>
      </c>
      <c r="R265" s="27">
        <v>37.580967741935488</v>
      </c>
      <c r="S265" s="27">
        <v>36.5</v>
      </c>
      <c r="T265" s="27">
        <v>34.940412371134023</v>
      </c>
      <c r="U265" s="27">
        <v>33.084418604651162</v>
      </c>
      <c r="V265" s="27">
        <v>32.59550561797753</v>
      </c>
      <c r="W265" s="27">
        <v>33.53425531914894</v>
      </c>
      <c r="X265" s="27">
        <v>34.215789473684211</v>
      </c>
      <c r="Y265" s="27">
        <v>0</v>
      </c>
      <c r="Z265" s="27" t="s">
        <v>532</v>
      </c>
      <c r="AA265" s="27" t="s">
        <v>532</v>
      </c>
      <c r="AB265" s="4"/>
    </row>
    <row r="266" spans="1:28" x14ac:dyDescent="0.25">
      <c r="A266" s="4" t="s">
        <v>209</v>
      </c>
      <c r="B266" s="4" t="s">
        <v>209</v>
      </c>
      <c r="C266" s="27">
        <v>217.41878421052633</v>
      </c>
      <c r="D266" s="27">
        <v>216.42952475247523</v>
      </c>
      <c r="E266" s="27">
        <v>226.41980198019803</v>
      </c>
      <c r="F266" s="27">
        <v>234.32631578947368</v>
      </c>
      <c r="G266" s="27">
        <v>245.06976744186051</v>
      </c>
      <c r="H266" s="27">
        <v>265.30784313725491</v>
      </c>
      <c r="I266" s="27">
        <v>280.98421052631579</v>
      </c>
      <c r="J266" s="27">
        <v>273.9232323232323</v>
      </c>
      <c r="K266" s="27">
        <v>278.66526285714292</v>
      </c>
      <c r="L266" s="27">
        <v>278.97273684210529</v>
      </c>
      <c r="M266" s="27">
        <v>285.82356153846155</v>
      </c>
      <c r="N266" s="27">
        <v>293.3561545454545</v>
      </c>
      <c r="O266" s="27">
        <v>294.92758620689654</v>
      </c>
      <c r="P266" s="27">
        <v>304.63333333333333</v>
      </c>
      <c r="Q266" s="27">
        <v>309.0542372881356</v>
      </c>
      <c r="R266" s="27">
        <v>356.05384615384617</v>
      </c>
      <c r="S266" s="27">
        <v>293.90980392156865</v>
      </c>
      <c r="T266" s="27">
        <v>292.05050505050508</v>
      </c>
      <c r="U266" s="27">
        <v>287.1651333333333</v>
      </c>
      <c r="V266" s="27">
        <v>258.2454988764045</v>
      </c>
      <c r="W266" s="27">
        <v>268.01440860215052</v>
      </c>
      <c r="X266" s="27">
        <v>317.27284615384616</v>
      </c>
      <c r="Y266" s="27">
        <v>244.69935000000001</v>
      </c>
      <c r="Z266" s="27" t="s">
        <v>532</v>
      </c>
      <c r="AA266" s="27" t="s">
        <v>532</v>
      </c>
      <c r="AB266" s="4"/>
    </row>
    <row r="267" spans="1:28" x14ac:dyDescent="0.25">
      <c r="A267" s="4" t="s">
        <v>84</v>
      </c>
      <c r="B267" s="11" t="s">
        <v>491</v>
      </c>
      <c r="C267" s="27">
        <v>0</v>
      </c>
      <c r="D267" s="27">
        <v>0</v>
      </c>
      <c r="E267" s="27">
        <v>0</v>
      </c>
      <c r="F267" s="27">
        <v>0</v>
      </c>
      <c r="G267" s="27">
        <v>0</v>
      </c>
      <c r="H267" s="27">
        <v>0</v>
      </c>
      <c r="I267" s="27">
        <v>0</v>
      </c>
      <c r="J267" s="27">
        <v>0</v>
      </c>
      <c r="K267" s="27">
        <v>0</v>
      </c>
      <c r="L267" s="27">
        <v>43.459845916744378</v>
      </c>
      <c r="M267" s="27">
        <v>42.389653846153848</v>
      </c>
      <c r="N267" s="27">
        <v>43.429295454545453</v>
      </c>
      <c r="O267" s="27">
        <v>43.698989655172412</v>
      </c>
      <c r="P267" s="27">
        <v>46.041829166666673</v>
      </c>
      <c r="Q267" s="27">
        <v>46.447457627118645</v>
      </c>
      <c r="R267" s="27">
        <v>48.231320767730764</v>
      </c>
      <c r="S267" s="27">
        <v>46.354901960784311</v>
      </c>
      <c r="T267" s="27">
        <v>45.549808080808077</v>
      </c>
      <c r="U267" s="27">
        <v>48.977000000000004</v>
      </c>
      <c r="V267" s="27">
        <v>44.764494382022477</v>
      </c>
      <c r="W267" s="27">
        <v>49.160537634408605</v>
      </c>
      <c r="X267" s="27">
        <v>49.398461538461547</v>
      </c>
      <c r="Y267" s="27" t="s">
        <v>532</v>
      </c>
      <c r="Z267" s="27" t="s">
        <v>532</v>
      </c>
      <c r="AA267" s="27" t="s">
        <v>532</v>
      </c>
      <c r="AB267" s="4"/>
    </row>
    <row r="268" spans="1:28" x14ac:dyDescent="0.25">
      <c r="A268" s="4" t="s">
        <v>80</v>
      </c>
      <c r="B268" s="4" t="s">
        <v>80</v>
      </c>
      <c r="C268" s="27">
        <v>0</v>
      </c>
      <c r="D268" s="27">
        <v>0</v>
      </c>
      <c r="E268" s="27">
        <v>0</v>
      </c>
      <c r="F268" s="27">
        <v>0</v>
      </c>
      <c r="G268" s="27">
        <v>0</v>
      </c>
      <c r="H268" s="27">
        <v>0</v>
      </c>
      <c r="I268" s="27">
        <v>0</v>
      </c>
      <c r="J268" s="27">
        <v>0</v>
      </c>
      <c r="K268" s="27">
        <v>0</v>
      </c>
      <c r="L268" s="27">
        <v>58.444914640652172</v>
      </c>
      <c r="M268" s="27">
        <v>41.990278260869566</v>
      </c>
      <c r="N268" s="27">
        <v>40.955555555555556</v>
      </c>
      <c r="O268" s="27">
        <v>44.203781818181817</v>
      </c>
      <c r="P268" s="27">
        <v>42.168582474226803</v>
      </c>
      <c r="Q268" s="27">
        <v>43.873684210526321</v>
      </c>
      <c r="R268" s="27">
        <v>57.738461538461536</v>
      </c>
      <c r="S268" s="27">
        <v>42</v>
      </c>
      <c r="T268" s="27">
        <v>44.583761855670105</v>
      </c>
      <c r="U268" s="27">
        <v>51.709163953488371</v>
      </c>
      <c r="V268" s="27">
        <v>55.277647058823533</v>
      </c>
      <c r="W268" s="27">
        <v>55.706923076923076</v>
      </c>
      <c r="X268" s="27">
        <v>55.955617977528092</v>
      </c>
      <c r="Y268" s="27" t="s">
        <v>532</v>
      </c>
      <c r="Z268" s="27" t="s">
        <v>532</v>
      </c>
      <c r="AA268" s="27" t="s">
        <v>532</v>
      </c>
      <c r="AB268" s="4"/>
    </row>
    <row r="269" spans="1:28" x14ac:dyDescent="0.25">
      <c r="A269" s="4" t="s">
        <v>406</v>
      </c>
      <c r="B269" s="4" t="s">
        <v>418</v>
      </c>
      <c r="C269" s="27">
        <v>0</v>
      </c>
      <c r="D269" s="27">
        <v>0</v>
      </c>
      <c r="E269" s="27">
        <v>0</v>
      </c>
      <c r="F269" s="27">
        <v>23.159139784946234</v>
      </c>
      <c r="G269" s="27">
        <v>21.90909090909091</v>
      </c>
      <c r="H269" s="27">
        <v>0</v>
      </c>
      <c r="I269" s="27">
        <v>0</v>
      </c>
      <c r="J269" s="27">
        <v>0</v>
      </c>
      <c r="K269" s="27">
        <v>0</v>
      </c>
      <c r="L269" s="27">
        <v>17.806419660877115</v>
      </c>
      <c r="M269" s="27">
        <v>0</v>
      </c>
      <c r="N269" s="27">
        <v>0</v>
      </c>
      <c r="O269" s="27">
        <v>0</v>
      </c>
      <c r="P269" s="27">
        <v>0</v>
      </c>
      <c r="Q269" s="27">
        <v>0</v>
      </c>
      <c r="R269" s="27">
        <v>0</v>
      </c>
      <c r="S269" s="27" t="s">
        <v>532</v>
      </c>
      <c r="T269" s="27" t="s">
        <v>532</v>
      </c>
      <c r="U269" s="27" t="s">
        <v>532</v>
      </c>
      <c r="V269" s="27" t="s">
        <v>532</v>
      </c>
      <c r="W269" s="27" t="s">
        <v>532</v>
      </c>
      <c r="X269" s="27" t="s">
        <v>532</v>
      </c>
      <c r="Y269" s="27" t="s">
        <v>532</v>
      </c>
      <c r="Z269" s="27" t="s">
        <v>532</v>
      </c>
      <c r="AA269" s="27" t="s">
        <v>532</v>
      </c>
      <c r="AB269" s="4"/>
    </row>
    <row r="270" spans="1:28" x14ac:dyDescent="0.25">
      <c r="A270" s="4" t="s">
        <v>70</v>
      </c>
      <c r="B270" s="4" t="s">
        <v>70</v>
      </c>
      <c r="C270" s="27">
        <v>29.208256880733945</v>
      </c>
      <c r="D270" s="27">
        <v>27.482371134020617</v>
      </c>
      <c r="E270" s="27">
        <v>25.643137254901962</v>
      </c>
      <c r="F270" s="27">
        <v>25.541237113402062</v>
      </c>
      <c r="G270" s="27">
        <v>25.195454545454545</v>
      </c>
      <c r="H270" s="27">
        <v>51.639603960396038</v>
      </c>
      <c r="I270" s="27">
        <v>27.190909090909091</v>
      </c>
      <c r="J270" s="27">
        <v>28.606185567010311</v>
      </c>
      <c r="K270" s="27">
        <v>29.306015463917529</v>
      </c>
      <c r="L270" s="27">
        <v>30.917451612903228</v>
      </c>
      <c r="M270" s="27">
        <v>31.40223846153846</v>
      </c>
      <c r="N270" s="27">
        <v>31.295652173913041</v>
      </c>
      <c r="O270" s="27">
        <v>32.656666666666666</v>
      </c>
      <c r="P270" s="27">
        <v>32.457142857142856</v>
      </c>
      <c r="Q270" s="27">
        <v>33.894347826086957</v>
      </c>
      <c r="R270" s="27">
        <v>33.335666666666668</v>
      </c>
      <c r="S270" s="27">
        <v>34.240404040404037</v>
      </c>
      <c r="T270" s="27">
        <v>33.697368421052637</v>
      </c>
      <c r="U270" s="27">
        <v>33.520909090909093</v>
      </c>
      <c r="V270" s="27">
        <v>30.932222222222222</v>
      </c>
      <c r="W270" s="27">
        <v>32.245789473684212</v>
      </c>
      <c r="X270" s="27">
        <v>31.466804123711341</v>
      </c>
      <c r="Y270" s="27" t="s">
        <v>532</v>
      </c>
      <c r="Z270" s="27" t="s">
        <v>532</v>
      </c>
      <c r="AA270" s="27" t="s">
        <v>532</v>
      </c>
      <c r="AB270" s="4"/>
    </row>
    <row r="271" spans="1:28" x14ac:dyDescent="0.25">
      <c r="A271" s="4" t="s">
        <v>355</v>
      </c>
      <c r="B271" s="4" t="s">
        <v>355</v>
      </c>
      <c r="C271" s="27">
        <v>0</v>
      </c>
      <c r="D271" s="27">
        <v>0</v>
      </c>
      <c r="E271" s="27">
        <v>0</v>
      </c>
      <c r="F271" s="27">
        <v>0</v>
      </c>
      <c r="G271" s="27">
        <v>14.809341379310347</v>
      </c>
      <c r="H271" s="27">
        <v>16.5</v>
      </c>
      <c r="I271" s="27">
        <v>18.588814285714289</v>
      </c>
      <c r="J271" s="27">
        <v>18.477552577319585</v>
      </c>
      <c r="K271" s="27">
        <v>6.1298969072164944</v>
      </c>
      <c r="L271" s="27">
        <v>0</v>
      </c>
      <c r="M271" s="27">
        <v>24.765999999999998</v>
      </c>
      <c r="N271" s="27">
        <v>19.631581720430106</v>
      </c>
      <c r="O271" s="27">
        <v>19.819255555555554</v>
      </c>
      <c r="P271" s="27">
        <v>19.891660606060604</v>
      </c>
      <c r="Q271" s="27">
        <v>20.071269565217392</v>
      </c>
      <c r="R271" s="27">
        <v>18.761955555555556</v>
      </c>
      <c r="S271" s="27">
        <v>18.87</v>
      </c>
      <c r="T271" s="27">
        <v>19.592168421052634</v>
      </c>
      <c r="U271" s="27">
        <v>18.676811111111114</v>
      </c>
      <c r="V271" s="27">
        <v>18.515356521739129</v>
      </c>
      <c r="W271" s="27">
        <v>18.72785670103093</v>
      </c>
      <c r="X271" s="27">
        <v>18.581760824742268</v>
      </c>
      <c r="Y271" s="27">
        <v>20.502437931034482</v>
      </c>
      <c r="Z271" s="27" t="s">
        <v>532</v>
      </c>
      <c r="AA271" s="27" t="s">
        <v>532</v>
      </c>
      <c r="AB271" s="4"/>
    </row>
    <row r="272" spans="1:28" x14ac:dyDescent="0.25">
      <c r="A272" s="4" t="s">
        <v>553</v>
      </c>
      <c r="B272" s="4" t="s">
        <v>553</v>
      </c>
      <c r="C272" s="27">
        <v>0</v>
      </c>
      <c r="D272" s="27">
        <v>0</v>
      </c>
      <c r="E272" s="27">
        <v>0</v>
      </c>
      <c r="F272" s="27">
        <v>0</v>
      </c>
      <c r="G272" s="27">
        <v>0</v>
      </c>
      <c r="H272" s="27">
        <v>0</v>
      </c>
      <c r="I272" s="27">
        <v>0</v>
      </c>
      <c r="J272" s="27">
        <v>0</v>
      </c>
      <c r="K272" s="27">
        <v>0</v>
      </c>
      <c r="L272" s="27">
        <v>0</v>
      </c>
      <c r="M272" s="27">
        <v>0</v>
      </c>
      <c r="N272" s="27">
        <v>0</v>
      </c>
      <c r="O272" s="27">
        <v>0</v>
      </c>
      <c r="P272" s="27">
        <v>0</v>
      </c>
      <c r="Q272" s="27">
        <v>0</v>
      </c>
      <c r="R272" s="27">
        <v>0</v>
      </c>
      <c r="S272" s="27">
        <v>15.307474747474746</v>
      </c>
      <c r="T272" s="27">
        <v>15.241578947368421</v>
      </c>
      <c r="U272" s="27">
        <v>15.319887640449437</v>
      </c>
      <c r="V272" s="27">
        <v>15.428539325842696</v>
      </c>
      <c r="W272" s="27">
        <v>15.04340425531915</v>
      </c>
      <c r="X272" s="27">
        <v>14.922916666666666</v>
      </c>
      <c r="Y272" s="27" t="s">
        <v>532</v>
      </c>
      <c r="Z272" s="27"/>
      <c r="AA272" s="27"/>
      <c r="AB272" s="4"/>
    </row>
    <row r="273" spans="1:28" x14ac:dyDescent="0.25">
      <c r="A273" s="4" t="s">
        <v>51</v>
      </c>
      <c r="B273" s="4" t="s">
        <v>51</v>
      </c>
      <c r="C273" s="27">
        <v>8.7576923076923077</v>
      </c>
      <c r="D273" s="27">
        <v>9.4954000000000001</v>
      </c>
      <c r="E273" s="27">
        <v>9.7996235294117646</v>
      </c>
      <c r="F273" s="27">
        <v>10.024381818181819</v>
      </c>
      <c r="G273" s="27">
        <v>10.777777777777779</v>
      </c>
      <c r="H273" s="27">
        <v>10.070707070707071</v>
      </c>
      <c r="I273" s="27">
        <v>10.291666666666668</v>
      </c>
      <c r="J273" s="27">
        <v>11.157142857142858</v>
      </c>
      <c r="K273" s="27">
        <v>11.225100914093989</v>
      </c>
      <c r="L273" s="27">
        <v>11.656021078172094</v>
      </c>
      <c r="M273" s="27">
        <v>10.692307692307692</v>
      </c>
      <c r="N273" s="27">
        <v>10.632150537634407</v>
      </c>
      <c r="O273" s="27">
        <v>12.825555555555555</v>
      </c>
      <c r="P273" s="27">
        <v>13.281443298969073</v>
      </c>
      <c r="Q273" s="27">
        <v>12.079090909090908</v>
      </c>
      <c r="R273" s="27">
        <v>13.114258426966293</v>
      </c>
      <c r="S273" s="27">
        <v>11.430999999999999</v>
      </c>
      <c r="T273" s="27">
        <v>12.184086956521739</v>
      </c>
      <c r="U273" s="27">
        <v>12.378636363636364</v>
      </c>
      <c r="V273" s="27">
        <v>12.923793103448276</v>
      </c>
      <c r="W273" s="27">
        <v>12.131052631578948</v>
      </c>
      <c r="X273" s="27">
        <v>11.320833333333333</v>
      </c>
      <c r="Y273" s="27" t="s">
        <v>532</v>
      </c>
      <c r="Z273" s="27" t="s">
        <v>532</v>
      </c>
      <c r="AA273" s="27" t="s">
        <v>532</v>
      </c>
      <c r="AB273" s="8"/>
    </row>
    <row r="274" spans="1:28" x14ac:dyDescent="0.25">
      <c r="A274" s="4" t="s">
        <v>160</v>
      </c>
      <c r="B274" s="11" t="s">
        <v>159</v>
      </c>
      <c r="C274" s="27">
        <v>0</v>
      </c>
      <c r="D274" s="27">
        <v>0</v>
      </c>
      <c r="E274" s="27">
        <v>0</v>
      </c>
      <c r="F274" s="27">
        <v>0</v>
      </c>
      <c r="G274" s="27">
        <v>0</v>
      </c>
      <c r="H274" s="27">
        <v>0.99306930693069306</v>
      </c>
      <c r="I274" s="27">
        <v>2.0736842105263156</v>
      </c>
      <c r="J274" s="27">
        <v>3.0212121212121206</v>
      </c>
      <c r="K274" s="27">
        <v>2.5418464646464649</v>
      </c>
      <c r="L274" s="27">
        <v>2.9588541666666668</v>
      </c>
      <c r="M274" s="27">
        <v>4.2107526881720432</v>
      </c>
      <c r="N274" s="27">
        <v>4.2084923076923069</v>
      </c>
      <c r="O274" s="27">
        <v>4.6139666666666663</v>
      </c>
      <c r="P274" s="27">
        <v>5.042861855670103</v>
      </c>
      <c r="Q274" s="27">
        <v>8.3663608695652183</v>
      </c>
      <c r="R274" s="27">
        <v>0</v>
      </c>
      <c r="S274" s="27" t="s">
        <v>532</v>
      </c>
      <c r="T274" s="27" t="s">
        <v>532</v>
      </c>
      <c r="U274" s="27" t="s">
        <v>532</v>
      </c>
      <c r="V274" s="27" t="s">
        <v>532</v>
      </c>
      <c r="W274" s="27" t="s">
        <v>532</v>
      </c>
      <c r="X274" s="27" t="s">
        <v>532</v>
      </c>
      <c r="Y274" s="27" t="s">
        <v>532</v>
      </c>
      <c r="Z274" s="27" t="s">
        <v>532</v>
      </c>
      <c r="AA274" s="27" t="s">
        <v>532</v>
      </c>
      <c r="AB274" s="4"/>
    </row>
    <row r="275" spans="1:28" x14ac:dyDescent="0.25">
      <c r="A275" s="4" t="s">
        <v>231</v>
      </c>
      <c r="B275" s="10" t="s">
        <v>229</v>
      </c>
      <c r="C275" s="27">
        <v>3.4420980392156864</v>
      </c>
      <c r="D275" s="27">
        <v>3.5144742268041238</v>
      </c>
      <c r="E275" s="27">
        <v>3.8923076923076922</v>
      </c>
      <c r="F275" s="27">
        <v>3.9722772277227723</v>
      </c>
      <c r="G275" s="27">
        <v>3.7722222222222221</v>
      </c>
      <c r="H275" s="27">
        <v>2.9792079207920787</v>
      </c>
      <c r="I275" s="27">
        <v>4.028282828282828</v>
      </c>
      <c r="J275" s="27">
        <v>4.1166666666666671</v>
      </c>
      <c r="K275" s="27">
        <v>4.8063456565656573</v>
      </c>
      <c r="L275" s="27">
        <v>4.7034107526881712</v>
      </c>
      <c r="M275" s="27">
        <v>5.1960688172043001</v>
      </c>
      <c r="N275" s="27">
        <v>5.6887268817204291</v>
      </c>
      <c r="O275" s="27">
        <v>5.7392559139784947</v>
      </c>
      <c r="P275" s="27">
        <v>6.4305714285714286</v>
      </c>
      <c r="Q275" s="27">
        <v>5.3790450450450455</v>
      </c>
      <c r="R275" s="27">
        <v>6.7896153846153844</v>
      </c>
      <c r="S275" s="27">
        <v>6.83</v>
      </c>
      <c r="T275" s="27">
        <v>6.2634946236559141</v>
      </c>
      <c r="U275" s="27">
        <v>6.3481111111111108</v>
      </c>
      <c r="V275" s="27">
        <v>6.1893181818181819</v>
      </c>
      <c r="W275" s="27">
        <v>6.1809793814432989</v>
      </c>
      <c r="X275" s="27">
        <v>6.0999142857142861</v>
      </c>
      <c r="Y275" s="27">
        <v>6.1028484848484847</v>
      </c>
      <c r="Z275" s="27" t="s">
        <v>532</v>
      </c>
      <c r="AA275" s="27" t="s">
        <v>532</v>
      </c>
      <c r="AB275" s="4"/>
    </row>
    <row r="276" spans="1:28" x14ac:dyDescent="0.25">
      <c r="A276" s="4" t="s">
        <v>88</v>
      </c>
      <c r="B276" s="11" t="s">
        <v>88</v>
      </c>
      <c r="C276" s="27">
        <v>961.30421621621622</v>
      </c>
      <c r="D276" s="27">
        <v>985.51939393939392</v>
      </c>
      <c r="E276" s="27">
        <v>1012.9039215686274</v>
      </c>
      <c r="F276" s="27">
        <v>1062.9627659574469</v>
      </c>
      <c r="G276" s="27">
        <v>983.0919540229886</v>
      </c>
      <c r="H276" s="27">
        <v>952</v>
      </c>
      <c r="I276" s="27">
        <v>965.30000000000007</v>
      </c>
      <c r="J276" s="27">
        <v>954.26696868686872</v>
      </c>
      <c r="K276" s="27">
        <v>1003.9846285714286</v>
      </c>
      <c r="L276" s="27">
        <v>930.82601419083267</v>
      </c>
      <c r="M276" s="27">
        <v>924.26021505376343</v>
      </c>
      <c r="N276" s="27">
        <v>962.27240769230775</v>
      </c>
      <c r="O276" s="27">
        <v>1091.9494382022472</v>
      </c>
      <c r="P276" s="27">
        <v>975.03285714285721</v>
      </c>
      <c r="Q276" s="27">
        <v>986.323076923077</v>
      </c>
      <c r="R276" s="27">
        <v>991.55555555555566</v>
      </c>
      <c r="S276" s="27">
        <v>980</v>
      </c>
      <c r="T276" s="27">
        <v>981.80515463917527</v>
      </c>
      <c r="U276" s="27">
        <v>953.26454545454544</v>
      </c>
      <c r="V276" s="27">
        <v>949.7590909090909</v>
      </c>
      <c r="W276" s="27">
        <v>956.92765957446807</v>
      </c>
      <c r="X276" s="27" t="s">
        <v>532</v>
      </c>
      <c r="Y276" s="27" t="s">
        <v>532</v>
      </c>
      <c r="Z276" s="27" t="s">
        <v>532</v>
      </c>
      <c r="AA276" s="27" t="s">
        <v>532</v>
      </c>
      <c r="AB276" s="4"/>
    </row>
    <row r="277" spans="1:28" x14ac:dyDescent="0.25">
      <c r="A277" s="4" t="s">
        <v>559</v>
      </c>
      <c r="B277" s="11" t="s">
        <v>88</v>
      </c>
      <c r="C277" s="27"/>
      <c r="D277" s="27"/>
      <c r="E277" s="27"/>
      <c r="F277" s="27"/>
      <c r="G277" s="27"/>
      <c r="H277" s="27"/>
      <c r="I277" s="27"/>
      <c r="J277" s="27"/>
      <c r="K277" s="27"/>
      <c r="L277" s="27"/>
      <c r="M277" s="27"/>
      <c r="N277" s="27"/>
      <c r="O277" s="27"/>
      <c r="P277" s="27"/>
      <c r="Q277" s="27"/>
      <c r="R277" s="27">
        <v>0</v>
      </c>
      <c r="S277" s="27">
        <v>0</v>
      </c>
      <c r="T277" s="27">
        <v>0</v>
      </c>
      <c r="U277" s="27">
        <v>0</v>
      </c>
      <c r="V277" s="27">
        <v>0</v>
      </c>
      <c r="W277" s="27">
        <v>0</v>
      </c>
      <c r="X277" s="27">
        <v>936.03404255319151</v>
      </c>
      <c r="Y277" s="27">
        <v>948.4720430107526</v>
      </c>
      <c r="Z277" s="27"/>
      <c r="AA277" s="27"/>
      <c r="AB277" s="4"/>
    </row>
    <row r="278" spans="1:28" x14ac:dyDescent="0.25">
      <c r="A278" s="4" t="s">
        <v>480</v>
      </c>
      <c r="B278" s="4" t="s">
        <v>137</v>
      </c>
      <c r="C278" s="27">
        <v>0</v>
      </c>
      <c r="D278" s="27">
        <v>0</v>
      </c>
      <c r="E278" s="27">
        <v>0</v>
      </c>
      <c r="F278" s="27">
        <v>0</v>
      </c>
      <c r="G278" s="27">
        <v>0</v>
      </c>
      <c r="H278" s="27">
        <v>0</v>
      </c>
      <c r="I278" s="27">
        <v>0</v>
      </c>
      <c r="J278" s="27">
        <v>0</v>
      </c>
      <c r="K278" s="27">
        <v>0</v>
      </c>
      <c r="L278" s="27">
        <v>0</v>
      </c>
      <c r="M278" s="27">
        <v>0</v>
      </c>
      <c r="N278" s="27">
        <v>0</v>
      </c>
      <c r="O278" s="27">
        <v>0</v>
      </c>
      <c r="P278" s="27">
        <v>4.26</v>
      </c>
      <c r="Q278" s="27">
        <v>3.5439130434782609</v>
      </c>
      <c r="R278" s="27">
        <v>3.5284615384615381</v>
      </c>
      <c r="S278" s="27">
        <v>3.5</v>
      </c>
      <c r="T278" s="27">
        <v>3.4991666666666665</v>
      </c>
      <c r="U278" s="27">
        <v>3.4790666666666663</v>
      </c>
      <c r="V278" s="27">
        <v>3.5631333333333335</v>
      </c>
      <c r="W278" s="27">
        <v>3.5957684210526315</v>
      </c>
      <c r="X278" s="27">
        <v>3.5978421052631582</v>
      </c>
      <c r="Y278" s="27" t="s">
        <v>532</v>
      </c>
      <c r="Z278" s="27" t="s">
        <v>532</v>
      </c>
      <c r="AA278" s="27" t="s">
        <v>532</v>
      </c>
      <c r="AB278" s="4"/>
    </row>
    <row r="279" spans="1:28" x14ac:dyDescent="0.25">
      <c r="A279" s="4" t="s">
        <v>220</v>
      </c>
      <c r="B279" s="4" t="s">
        <v>220</v>
      </c>
      <c r="C279" s="27">
        <v>117.04545454545453</v>
      </c>
      <c r="D279" s="27">
        <v>125.86271428571429</v>
      </c>
      <c r="E279" s="27">
        <v>129.20196078431371</v>
      </c>
      <c r="F279" s="27">
        <v>98.952688172043011</v>
      </c>
      <c r="G279" s="27">
        <v>100.23333333333333</v>
      </c>
      <c r="H279" s="27">
        <v>102.44285714285715</v>
      </c>
      <c r="I279" s="27">
        <v>110.12083333333334</v>
      </c>
      <c r="J279" s="27">
        <v>110</v>
      </c>
      <c r="K279" s="27">
        <v>112.33773030303031</v>
      </c>
      <c r="L279" s="27">
        <v>109.38600833333334</v>
      </c>
      <c r="M279" s="27">
        <v>111.42809569892472</v>
      </c>
      <c r="N279" s="27">
        <v>111.49757311827956</v>
      </c>
      <c r="O279" s="27">
        <v>111.4353415730337</v>
      </c>
      <c r="P279" s="27">
        <v>114.42172083333334</v>
      </c>
      <c r="Q279" s="27">
        <v>120.41762173913045</v>
      </c>
      <c r="R279" s="27">
        <v>116.25326956521738</v>
      </c>
      <c r="S279" s="27">
        <v>125</v>
      </c>
      <c r="T279" s="27">
        <v>126.38887083333336</v>
      </c>
      <c r="U279" s="27">
        <v>125.73933595505618</v>
      </c>
      <c r="V279" s="27">
        <v>127.69805813953491</v>
      </c>
      <c r="W279" s="27">
        <v>127.57120212765957</v>
      </c>
      <c r="X279" s="27">
        <v>131.13147446808512</v>
      </c>
      <c r="Y279" s="27">
        <v>131.46507826086957</v>
      </c>
      <c r="Z279" s="27" t="s">
        <v>532</v>
      </c>
      <c r="AA279" s="27" t="s">
        <v>532</v>
      </c>
      <c r="AB279" s="4"/>
    </row>
    <row r="280" spans="1:28" x14ac:dyDescent="0.25">
      <c r="A280" s="4" t="s">
        <v>257</v>
      </c>
      <c r="B280" s="4" t="s">
        <v>507</v>
      </c>
      <c r="C280" s="27">
        <v>13.623076923076923</v>
      </c>
      <c r="D280" s="27">
        <v>16.509855670103093</v>
      </c>
      <c r="E280" s="27">
        <v>25.469902912621357</v>
      </c>
      <c r="F280" s="27">
        <v>9</v>
      </c>
      <c r="G280" s="27">
        <v>9.5478260869565226</v>
      </c>
      <c r="H280" s="27">
        <v>11.471358823529412</v>
      </c>
      <c r="I280" s="27">
        <v>11.320833333333333</v>
      </c>
      <c r="J280" s="27">
        <v>12.349999999999998</v>
      </c>
      <c r="K280" s="27">
        <v>12.305314285714285</v>
      </c>
      <c r="L280" s="27">
        <v>12.737062340425531</v>
      </c>
      <c r="M280" s="27">
        <v>13.449704347826085</v>
      </c>
      <c r="N280" s="27">
        <v>13.689426315789474</v>
      </c>
      <c r="O280" s="27">
        <v>14.474315789473685</v>
      </c>
      <c r="P280" s="27">
        <v>13.517910101010099</v>
      </c>
      <c r="Q280" s="27">
        <v>13.113565137614678</v>
      </c>
      <c r="R280" s="27">
        <v>12.836333333333334</v>
      </c>
      <c r="S280" s="27">
        <v>13.393607843137257</v>
      </c>
      <c r="T280" s="27">
        <v>12.952997872340426</v>
      </c>
      <c r="U280" s="27">
        <v>13.094999999999999</v>
      </c>
      <c r="V280" s="27">
        <v>12.685444444444444</v>
      </c>
      <c r="W280" s="27">
        <v>12.722052631578947</v>
      </c>
      <c r="X280" s="27">
        <v>13.574708333333334</v>
      </c>
      <c r="Y280" s="27">
        <v>13.553095833333334</v>
      </c>
      <c r="Z280" s="27" t="s">
        <v>532</v>
      </c>
      <c r="AA280" s="27" t="s">
        <v>532</v>
      </c>
      <c r="AB280" s="4"/>
    </row>
    <row r="281" spans="1:28" x14ac:dyDescent="0.25">
      <c r="A281" s="4" t="s">
        <v>162</v>
      </c>
      <c r="B281" s="4" t="s">
        <v>162</v>
      </c>
      <c r="C281" s="27">
        <v>49.949999999999996</v>
      </c>
      <c r="D281" s="27">
        <v>48.35</v>
      </c>
      <c r="E281" s="27">
        <v>47.66732673267326</v>
      </c>
      <c r="F281" s="27">
        <v>51.189361702127663</v>
      </c>
      <c r="G281" s="27">
        <v>51.916091954022988</v>
      </c>
      <c r="H281" s="27">
        <v>55.388888888888886</v>
      </c>
      <c r="I281" s="27">
        <v>59.5468085106383</v>
      </c>
      <c r="J281" s="27">
        <v>55.388888888888886</v>
      </c>
      <c r="K281" s="27">
        <v>70.957999999999998</v>
      </c>
      <c r="L281" s="27">
        <v>81.51331606337952</v>
      </c>
      <c r="M281" s="27">
        <v>80.736417391304343</v>
      </c>
      <c r="N281" s="27">
        <v>96.245555555555555</v>
      </c>
      <c r="O281" s="27">
        <v>86.609517977528085</v>
      </c>
      <c r="P281" s="27">
        <v>89.257142857142867</v>
      </c>
      <c r="Q281" s="27">
        <v>131.62105263157895</v>
      </c>
      <c r="R281" s="27">
        <v>131.01739130434783</v>
      </c>
      <c r="S281" s="27">
        <v>93</v>
      </c>
      <c r="T281" s="27">
        <v>136.31869072164949</v>
      </c>
      <c r="U281" s="27">
        <v>134.00860465116278</v>
      </c>
      <c r="V281" s="27">
        <v>144.15</v>
      </c>
      <c r="W281" s="27">
        <v>156.42946236559141</v>
      </c>
      <c r="X281" s="27">
        <v>151.96666666666667</v>
      </c>
      <c r="Y281" s="27">
        <v>156.45842696629214</v>
      </c>
      <c r="Z281" s="27" t="s">
        <v>532</v>
      </c>
      <c r="AA281" s="27" t="s">
        <v>532</v>
      </c>
      <c r="AB281" s="4"/>
    </row>
    <row r="282" spans="1:28" x14ac:dyDescent="0.25">
      <c r="A282" s="4" t="s">
        <v>383</v>
      </c>
      <c r="B282" s="4" t="s">
        <v>162</v>
      </c>
      <c r="C282" s="27">
        <v>0</v>
      </c>
      <c r="D282" s="27">
        <v>0</v>
      </c>
      <c r="E282" s="27">
        <v>0</v>
      </c>
      <c r="F282" s="27">
        <v>0</v>
      </c>
      <c r="G282" s="27">
        <v>0</v>
      </c>
      <c r="H282" s="27">
        <v>0</v>
      </c>
      <c r="I282" s="27">
        <v>0</v>
      </c>
      <c r="J282" s="27">
        <v>0</v>
      </c>
      <c r="K282" s="27">
        <v>0</v>
      </c>
      <c r="L282" s="27">
        <v>0</v>
      </c>
      <c r="M282" s="27">
        <v>145.86956521739131</v>
      </c>
      <c r="N282" s="27">
        <v>147.76872222222221</v>
      </c>
      <c r="O282" s="27">
        <v>144.2894382022472</v>
      </c>
      <c r="P282" s="27">
        <v>134.59571428571428</v>
      </c>
      <c r="Q282" s="27">
        <v>0</v>
      </c>
      <c r="R282" s="27">
        <v>0</v>
      </c>
      <c r="S282" s="27" t="s">
        <v>532</v>
      </c>
      <c r="T282" s="27" t="s">
        <v>532</v>
      </c>
      <c r="U282" s="27" t="s">
        <v>532</v>
      </c>
      <c r="V282" s="27" t="s">
        <v>532</v>
      </c>
      <c r="W282" s="27" t="s">
        <v>532</v>
      </c>
      <c r="X282" s="27" t="s">
        <v>532</v>
      </c>
      <c r="Y282" s="27" t="s">
        <v>532</v>
      </c>
      <c r="Z282" s="27" t="s">
        <v>532</v>
      </c>
      <c r="AA282" s="27" t="s">
        <v>532</v>
      </c>
      <c r="AB282" s="7"/>
    </row>
    <row r="283" spans="1:28" x14ac:dyDescent="0.25">
      <c r="A283" s="4" t="s">
        <v>312</v>
      </c>
      <c r="B283" s="4" t="s">
        <v>312</v>
      </c>
      <c r="C283" s="27">
        <v>0</v>
      </c>
      <c r="D283" s="27">
        <v>0</v>
      </c>
      <c r="E283" s="27">
        <v>0</v>
      </c>
      <c r="F283" s="27">
        <v>0</v>
      </c>
      <c r="G283" s="27">
        <v>0</v>
      </c>
      <c r="H283" s="27">
        <v>16.113131313131312</v>
      </c>
      <c r="I283" s="27">
        <v>17.368041237113403</v>
      </c>
      <c r="J283" s="27">
        <v>18.127272727272725</v>
      </c>
      <c r="K283" s="27">
        <v>17.632801010101012</v>
      </c>
      <c r="L283" s="27">
        <v>19.038438144329898</v>
      </c>
      <c r="M283" s="27">
        <v>20.382768085106385</v>
      </c>
      <c r="N283" s="27">
        <v>22.209615053763439</v>
      </c>
      <c r="O283" s="27">
        <v>22.923332584269659</v>
      </c>
      <c r="P283" s="27">
        <v>22.856928571428572</v>
      </c>
      <c r="Q283" s="27">
        <v>0</v>
      </c>
      <c r="R283" s="27">
        <v>0</v>
      </c>
      <c r="S283" s="27" t="s">
        <v>532</v>
      </c>
      <c r="T283" s="27" t="s">
        <v>532</v>
      </c>
      <c r="U283" s="27" t="s">
        <v>532</v>
      </c>
      <c r="V283" s="27" t="s">
        <v>532</v>
      </c>
      <c r="W283" s="27">
        <v>0</v>
      </c>
      <c r="X283" s="27" t="s">
        <v>532</v>
      </c>
      <c r="Y283" s="27" t="s">
        <v>532</v>
      </c>
      <c r="Z283" s="27" t="s">
        <v>532</v>
      </c>
      <c r="AA283" s="27" t="s">
        <v>532</v>
      </c>
      <c r="AB283" s="4"/>
    </row>
    <row r="284" spans="1:28" x14ac:dyDescent="0.25">
      <c r="A284" s="4" t="s">
        <v>336</v>
      </c>
      <c r="B284" s="4" t="s">
        <v>336</v>
      </c>
      <c r="C284" s="27">
        <v>308.96936936936936</v>
      </c>
      <c r="D284" s="27">
        <v>287.63953535353539</v>
      </c>
      <c r="E284" s="27">
        <v>270.12464724919096</v>
      </c>
      <c r="F284" s="27">
        <v>277.75278014184397</v>
      </c>
      <c r="G284" s="27">
        <v>280.43636363636364</v>
      </c>
      <c r="H284" s="27">
        <v>262.84545454545457</v>
      </c>
      <c r="I284" s="27">
        <v>289.19583333333333</v>
      </c>
      <c r="J284" s="27">
        <v>298.09292929292928</v>
      </c>
      <c r="K284" s="27">
        <v>287.47190000000001</v>
      </c>
      <c r="L284" s="27">
        <v>218.15749876717837</v>
      </c>
      <c r="M284" s="27">
        <v>325.57768695652169</v>
      </c>
      <c r="N284" s="27">
        <v>281.02434782608691</v>
      </c>
      <c r="O284" s="27">
        <v>278.46454545454543</v>
      </c>
      <c r="P284" s="27">
        <v>277.30571428571426</v>
      </c>
      <c r="Q284" s="27">
        <v>293.32695652173913</v>
      </c>
      <c r="R284" s="27">
        <v>284.30846153846153</v>
      </c>
      <c r="S284" s="27">
        <v>286.00808080808082</v>
      </c>
      <c r="T284" s="27">
        <v>292.33479166666672</v>
      </c>
      <c r="U284" s="27">
        <v>281.62516853932578</v>
      </c>
      <c r="V284" s="27">
        <v>278.36561797752807</v>
      </c>
      <c r="W284" s="27">
        <v>293.85142105263162</v>
      </c>
      <c r="X284" s="27">
        <v>283.69946236559139</v>
      </c>
      <c r="Y284" s="27">
        <v>285.16375161290324</v>
      </c>
      <c r="Z284" s="27" t="s">
        <v>532</v>
      </c>
      <c r="AA284" s="27" t="s">
        <v>532</v>
      </c>
      <c r="AB284" s="4"/>
    </row>
    <row r="285" spans="1:28" x14ac:dyDescent="0.25">
      <c r="A285" s="4" t="s">
        <v>120</v>
      </c>
      <c r="B285" s="4" t="s">
        <v>120</v>
      </c>
      <c r="C285" s="27">
        <v>13.028828828828829</v>
      </c>
      <c r="D285" s="27">
        <v>14.894575757575755</v>
      </c>
      <c r="E285" s="27">
        <v>14.794117647058822</v>
      </c>
      <c r="F285" s="27">
        <v>18.948387096774191</v>
      </c>
      <c r="G285" s="27">
        <v>18.622727272727271</v>
      </c>
      <c r="H285" s="27">
        <v>16.228571428571428</v>
      </c>
      <c r="I285" s="27">
        <v>16.466666666666669</v>
      </c>
      <c r="J285" s="27">
        <v>16.113131313131312</v>
      </c>
      <c r="K285" s="27">
        <v>0</v>
      </c>
      <c r="L285" s="27">
        <v>0</v>
      </c>
      <c r="M285" s="27">
        <v>0</v>
      </c>
      <c r="N285" s="27">
        <v>0</v>
      </c>
      <c r="O285" s="27">
        <v>0</v>
      </c>
      <c r="P285" s="27">
        <v>226.13499999999999</v>
      </c>
      <c r="Q285" s="27">
        <v>0</v>
      </c>
      <c r="R285" s="27">
        <v>62.311234782608693</v>
      </c>
      <c r="S285" s="27">
        <v>62</v>
      </c>
      <c r="T285" s="27">
        <v>60.767145833333338</v>
      </c>
      <c r="U285" s="27">
        <v>60.086555056179776</v>
      </c>
      <c r="V285" s="27">
        <v>58.961745454545451</v>
      </c>
      <c r="W285" s="27">
        <v>59.781204166666669</v>
      </c>
      <c r="X285" s="27">
        <v>222.24435957446809</v>
      </c>
      <c r="Y285" s="27">
        <v>218.02489361702126</v>
      </c>
      <c r="Z285" s="27" t="s">
        <v>532</v>
      </c>
      <c r="AA285" s="27" t="s">
        <v>532</v>
      </c>
      <c r="AB285" s="4"/>
    </row>
    <row r="286" spans="1:28" x14ac:dyDescent="0.25">
      <c r="A286" s="4" t="s">
        <v>222</v>
      </c>
      <c r="B286" s="4" t="s">
        <v>222</v>
      </c>
      <c r="C286" s="27">
        <v>115.39819819819819</v>
      </c>
      <c r="D286" s="27">
        <v>115.41030303030303</v>
      </c>
      <c r="E286" s="27">
        <v>122.29803921568627</v>
      </c>
      <c r="F286" s="27">
        <v>123.27234042553192</v>
      </c>
      <c r="G286" s="27">
        <v>124.88181818181818</v>
      </c>
      <c r="H286" s="27">
        <v>134.73699999999999</v>
      </c>
      <c r="I286" s="27">
        <v>142.87062105263158</v>
      </c>
      <c r="J286" s="27">
        <v>145.38974285714286</v>
      </c>
      <c r="K286" s="27">
        <v>142.62</v>
      </c>
      <c r="L286" s="27">
        <v>144.47441666666668</v>
      </c>
      <c r="M286" s="27">
        <v>149.41013763440858</v>
      </c>
      <c r="N286" s="27">
        <v>154.29641538461539</v>
      </c>
      <c r="O286" s="27">
        <v>157.14163846153849</v>
      </c>
      <c r="P286" s="27">
        <v>158.64240000000001</v>
      </c>
      <c r="Q286" s="27">
        <v>164.75573859649126</v>
      </c>
      <c r="R286" s="27">
        <v>157.86693913043479</v>
      </c>
      <c r="S286" s="27">
        <v>160.87722772277226</v>
      </c>
      <c r="T286" s="27">
        <v>159.44368571428572</v>
      </c>
      <c r="U286" s="27">
        <v>158.11542873563218</v>
      </c>
      <c r="V286" s="27">
        <v>158.21993333333333</v>
      </c>
      <c r="W286" s="27">
        <v>159.37698924731183</v>
      </c>
      <c r="X286" s="27">
        <v>161.35826086956519</v>
      </c>
      <c r="Y286" s="27">
        <v>163.84674157303371</v>
      </c>
      <c r="Z286" s="27" t="s">
        <v>532</v>
      </c>
      <c r="AA286" s="27" t="s">
        <v>532</v>
      </c>
      <c r="AB286" s="4"/>
    </row>
    <row r="287" spans="1:28" x14ac:dyDescent="0.25">
      <c r="A287" s="4" t="s">
        <v>126</v>
      </c>
      <c r="B287" s="10" t="s">
        <v>116</v>
      </c>
      <c r="C287" s="27">
        <v>0</v>
      </c>
      <c r="D287" s="27">
        <v>0</v>
      </c>
      <c r="E287" s="27">
        <v>0</v>
      </c>
      <c r="F287" s="27">
        <v>0</v>
      </c>
      <c r="G287" s="27">
        <v>0</v>
      </c>
      <c r="H287" s="27">
        <v>0</v>
      </c>
      <c r="I287" s="27">
        <v>0</v>
      </c>
      <c r="J287" s="27">
        <v>0</v>
      </c>
      <c r="K287" s="27">
        <v>0</v>
      </c>
      <c r="L287" s="27">
        <v>0</v>
      </c>
      <c r="M287" s="27">
        <v>0</v>
      </c>
      <c r="N287" s="27">
        <v>0</v>
      </c>
      <c r="O287" s="27">
        <v>2.0156521739130433</v>
      </c>
      <c r="P287" s="27">
        <v>1.9134343434343433</v>
      </c>
      <c r="Q287" s="27">
        <v>2.0591043478260871</v>
      </c>
      <c r="R287" s="27">
        <v>1.9663153846153845</v>
      </c>
      <c r="S287" s="27">
        <v>1.9436464646464646</v>
      </c>
      <c r="T287" s="27">
        <v>1.9907368421052631</v>
      </c>
      <c r="U287" s="27">
        <v>1.7677629213483148</v>
      </c>
      <c r="V287" s="27">
        <v>1.7286483146067415</v>
      </c>
      <c r="W287" s="27">
        <v>1.8804255319148937</v>
      </c>
      <c r="X287" s="27">
        <v>1.6466666666666665</v>
      </c>
      <c r="Y287" s="27">
        <v>0</v>
      </c>
      <c r="Z287" s="27" t="s">
        <v>532</v>
      </c>
      <c r="AA287" s="27" t="s">
        <v>532</v>
      </c>
      <c r="AB287" s="4"/>
    </row>
    <row r="288" spans="1:28" x14ac:dyDescent="0.25">
      <c r="A288" s="4" t="s">
        <v>71</v>
      </c>
      <c r="B288" s="4" t="s">
        <v>47</v>
      </c>
      <c r="C288" s="27">
        <v>0</v>
      </c>
      <c r="D288" s="27">
        <v>1.0133404255319149</v>
      </c>
      <c r="E288" s="27">
        <v>1.007070707070707</v>
      </c>
      <c r="F288" s="27">
        <v>1.3429142857142857</v>
      </c>
      <c r="G288" s="27">
        <v>1.5088888888888889</v>
      </c>
      <c r="H288" s="27">
        <v>2</v>
      </c>
      <c r="I288" s="27">
        <v>1.0446808510638297</v>
      </c>
      <c r="J288" s="27">
        <v>1.5661886597938144</v>
      </c>
      <c r="K288" s="27">
        <v>1.5777124999999999</v>
      </c>
      <c r="L288" s="27">
        <v>2.3603439968889726</v>
      </c>
      <c r="M288" s="27">
        <v>1.4648461538461539</v>
      </c>
      <c r="N288" s="27">
        <v>1.6589473684210527</v>
      </c>
      <c r="O288" s="27">
        <v>1.4737634408602149</v>
      </c>
      <c r="P288" s="27">
        <v>2.014141414141414</v>
      </c>
      <c r="Q288" s="27">
        <v>1.8499999999999999</v>
      </c>
      <c r="R288" s="27">
        <v>2.2094444444444443</v>
      </c>
      <c r="S288" s="27">
        <v>2.1</v>
      </c>
      <c r="T288" s="27">
        <v>1.9689631578947369</v>
      </c>
      <c r="U288" s="27">
        <v>1.8470786516853932</v>
      </c>
      <c r="V288" s="27">
        <v>1.8470786516853932</v>
      </c>
      <c r="W288" s="27">
        <v>1.97</v>
      </c>
      <c r="X288" s="27">
        <v>1.7495833333333333</v>
      </c>
      <c r="Y288" s="27">
        <v>1.8525</v>
      </c>
      <c r="Z288" s="27" t="s">
        <v>532</v>
      </c>
      <c r="AA288" s="27" t="s">
        <v>532</v>
      </c>
      <c r="AB288" s="4"/>
    </row>
    <row r="289" spans="1:28" x14ac:dyDescent="0.25">
      <c r="A289" s="4" t="s">
        <v>520</v>
      </c>
      <c r="B289" s="4" t="s">
        <v>0</v>
      </c>
      <c r="C289" s="27">
        <v>0</v>
      </c>
      <c r="D289" s="27">
        <v>0</v>
      </c>
      <c r="E289" s="27">
        <v>0</v>
      </c>
      <c r="F289" s="27">
        <v>0</v>
      </c>
      <c r="G289" s="27">
        <v>0</v>
      </c>
      <c r="H289" s="27">
        <v>0</v>
      </c>
      <c r="I289" s="27">
        <v>0</v>
      </c>
      <c r="J289" s="27">
        <v>0</v>
      </c>
      <c r="K289" s="27">
        <v>0</v>
      </c>
      <c r="L289" s="27">
        <v>0</v>
      </c>
      <c r="M289" s="27">
        <v>0</v>
      </c>
      <c r="N289" s="27">
        <v>0</v>
      </c>
      <c r="O289" s="27">
        <v>0</v>
      </c>
      <c r="P289" s="27">
        <v>0</v>
      </c>
      <c r="Q289" s="27">
        <v>0</v>
      </c>
      <c r="R289" s="27">
        <v>0</v>
      </c>
      <c r="S289" s="27">
        <v>3.0428571428571427</v>
      </c>
      <c r="T289" s="27">
        <v>3.3178947368421055</v>
      </c>
      <c r="U289" s="27">
        <v>3.6702289156626509</v>
      </c>
      <c r="V289" s="27">
        <v>3.8988372093023256</v>
      </c>
      <c r="W289" s="27">
        <v>4.3111111111111109</v>
      </c>
      <c r="X289" s="27">
        <v>4.6394269662921346</v>
      </c>
      <c r="Y289" s="27">
        <v>4.4514595505617987</v>
      </c>
      <c r="Z289" s="27" t="s">
        <v>532</v>
      </c>
      <c r="AA289" s="27" t="s">
        <v>532</v>
      </c>
      <c r="AB289" s="4"/>
    </row>
    <row r="290" spans="1:28" x14ac:dyDescent="0.25">
      <c r="A290" s="7" t="s">
        <v>8</v>
      </c>
      <c r="B290" s="4" t="s">
        <v>8</v>
      </c>
      <c r="C290" s="27">
        <v>0</v>
      </c>
      <c r="D290" s="27">
        <v>0</v>
      </c>
      <c r="E290" s="27">
        <v>0</v>
      </c>
      <c r="F290" s="27">
        <v>0</v>
      </c>
      <c r="G290" s="27">
        <v>0</v>
      </c>
      <c r="H290" s="27">
        <v>0</v>
      </c>
      <c r="I290" s="27">
        <v>0</v>
      </c>
      <c r="J290" s="27">
        <v>0</v>
      </c>
      <c r="K290" s="27">
        <v>0</v>
      </c>
      <c r="L290" s="27">
        <v>0</v>
      </c>
      <c r="M290" s="27">
        <v>0</v>
      </c>
      <c r="N290" s="27">
        <v>0</v>
      </c>
      <c r="O290" s="27">
        <v>0</v>
      </c>
      <c r="P290" s="27">
        <v>25.176767676767678</v>
      </c>
      <c r="Q290" s="27">
        <v>22.990000000000002</v>
      </c>
      <c r="R290" s="27">
        <v>22.667692307692306</v>
      </c>
      <c r="S290" s="27">
        <v>23</v>
      </c>
      <c r="T290" s="27">
        <v>22.641666666666666</v>
      </c>
      <c r="U290" s="27">
        <v>23.375323595505616</v>
      </c>
      <c r="V290" s="27">
        <v>24.491176404494382</v>
      </c>
      <c r="W290" s="27">
        <v>23.238925531914894</v>
      </c>
      <c r="X290" s="27">
        <v>22.706842105263156</v>
      </c>
      <c r="Y290" s="27" t="s">
        <v>532</v>
      </c>
      <c r="Z290" s="27" t="s">
        <v>532</v>
      </c>
      <c r="AA290" s="27" t="s">
        <v>532</v>
      </c>
      <c r="AB290" s="4"/>
    </row>
    <row r="291" spans="1:28" x14ac:dyDescent="0.25">
      <c r="A291" s="4" t="s">
        <v>56</v>
      </c>
      <c r="B291" s="11" t="s">
        <v>497</v>
      </c>
      <c r="C291" s="27">
        <v>4.6818181818181817</v>
      </c>
      <c r="D291" s="27">
        <v>4.9395714285714289</v>
      </c>
      <c r="E291" s="27">
        <v>4.9313725490196081</v>
      </c>
      <c r="F291" s="27">
        <v>4.1166666666666671</v>
      </c>
      <c r="G291" s="27">
        <v>4.4183908045977009</v>
      </c>
      <c r="H291" s="27">
        <v>4.9653465346534658</v>
      </c>
      <c r="I291" s="27">
        <v>5.1082474226804129</v>
      </c>
      <c r="J291" s="27">
        <v>5.0714285714285721</v>
      </c>
      <c r="K291" s="27">
        <v>5.1082474226804129</v>
      </c>
      <c r="L291" s="27">
        <v>6.2272663890986122</v>
      </c>
      <c r="M291" s="27">
        <v>4.4906608695652164</v>
      </c>
      <c r="N291" s="27">
        <v>5.1982608695652175</v>
      </c>
      <c r="O291" s="27">
        <v>5.3239325842696639</v>
      </c>
      <c r="P291" s="27">
        <v>6.0857142857142854</v>
      </c>
      <c r="Q291" s="27">
        <v>6.0531034482758628</v>
      </c>
      <c r="R291" s="27">
        <v>5.6281573033707861</v>
      </c>
      <c r="S291" s="27">
        <v>5.8007272727272738</v>
      </c>
      <c r="T291" s="27">
        <v>5.7095438596491235</v>
      </c>
      <c r="U291" s="27">
        <v>5.8028199233716471</v>
      </c>
      <c r="V291" s="27">
        <v>5.4772727272727275</v>
      </c>
      <c r="W291" s="27">
        <v>5.3687096774193543</v>
      </c>
      <c r="X291" s="27">
        <v>5.579247311827956</v>
      </c>
      <c r="Y291" s="27" t="s">
        <v>532</v>
      </c>
      <c r="Z291" s="27" t="s">
        <v>532</v>
      </c>
      <c r="AA291" s="27" t="s">
        <v>532</v>
      </c>
      <c r="AB291" s="4"/>
    </row>
    <row r="292" spans="1:28" x14ac:dyDescent="0.25">
      <c r="A292" s="4" t="s">
        <v>225</v>
      </c>
      <c r="B292" s="4" t="s">
        <v>225</v>
      </c>
      <c r="C292" s="27">
        <v>0</v>
      </c>
      <c r="D292" s="27">
        <v>0</v>
      </c>
      <c r="E292" s="27">
        <v>0</v>
      </c>
      <c r="F292" s="27">
        <v>0</v>
      </c>
      <c r="G292" s="27">
        <v>0</v>
      </c>
      <c r="H292" s="27">
        <v>0</v>
      </c>
      <c r="I292" s="27">
        <v>0</v>
      </c>
      <c r="J292" s="27">
        <v>0</v>
      </c>
      <c r="K292" s="27">
        <v>0</v>
      </c>
      <c r="L292" s="27">
        <v>0</v>
      </c>
      <c r="M292" s="27">
        <v>42.08183404255319</v>
      </c>
      <c r="N292" s="27">
        <v>42.713411111111114</v>
      </c>
      <c r="O292" s="27">
        <v>44.416808988764046</v>
      </c>
      <c r="P292" s="27">
        <v>42.602783505154648</v>
      </c>
      <c r="Q292" s="27">
        <v>42.776842105263157</v>
      </c>
      <c r="R292" s="27">
        <v>42.22260869565217</v>
      </c>
      <c r="S292" s="27">
        <v>42.701980198019797</v>
      </c>
      <c r="T292" s="27">
        <v>42.296288659793817</v>
      </c>
      <c r="U292" s="27">
        <v>42.964888235294119</v>
      </c>
      <c r="V292" s="27">
        <v>45.848666666666666</v>
      </c>
      <c r="W292" s="27">
        <v>51.489578947368422</v>
      </c>
      <c r="X292" s="27">
        <v>51.097483870967736</v>
      </c>
      <c r="Y292" s="27">
        <v>52.81111111111111</v>
      </c>
      <c r="Z292" s="27" t="s">
        <v>532</v>
      </c>
      <c r="AA292" s="27" t="s">
        <v>532</v>
      </c>
      <c r="AB292" s="4"/>
    </row>
    <row r="293" spans="1:28" x14ac:dyDescent="0.25">
      <c r="A293" s="4" t="s">
        <v>26</v>
      </c>
      <c r="B293" s="11" t="s">
        <v>25</v>
      </c>
      <c r="C293" s="27">
        <v>0</v>
      </c>
      <c r="D293" s="27">
        <v>0</v>
      </c>
      <c r="E293" s="27">
        <v>0</v>
      </c>
      <c r="F293" s="27">
        <v>0</v>
      </c>
      <c r="G293" s="27">
        <v>0</v>
      </c>
      <c r="H293" s="27">
        <v>0</v>
      </c>
      <c r="I293" s="27">
        <v>0</v>
      </c>
      <c r="J293" s="27">
        <v>0</v>
      </c>
      <c r="K293" s="27">
        <v>0</v>
      </c>
      <c r="L293" s="27">
        <v>0</v>
      </c>
      <c r="M293" s="27">
        <v>0</v>
      </c>
      <c r="N293" s="27">
        <v>0.84869565217391307</v>
      </c>
      <c r="O293" s="27">
        <v>1.6038461538461535</v>
      </c>
      <c r="P293" s="27">
        <v>2.1148484848484852</v>
      </c>
      <c r="Q293" s="27">
        <v>2.09</v>
      </c>
      <c r="R293" s="27">
        <v>2.2633333333333336</v>
      </c>
      <c r="S293" s="27">
        <v>2.13</v>
      </c>
      <c r="T293" s="27">
        <v>2.0580212765957446</v>
      </c>
      <c r="U293" s="27">
        <v>1.9619590909090907</v>
      </c>
      <c r="V293" s="27">
        <v>1.7612438202247191</v>
      </c>
      <c r="W293" s="27">
        <v>1.9514638297872344</v>
      </c>
      <c r="X293" s="27">
        <v>1.8706402061855669</v>
      </c>
      <c r="Y293" s="27">
        <v>2.0171666666666668</v>
      </c>
      <c r="Z293" s="27" t="s">
        <v>532</v>
      </c>
      <c r="AA293" s="27" t="s">
        <v>532</v>
      </c>
      <c r="AB293" s="4"/>
    </row>
    <row r="294" spans="1:28" x14ac:dyDescent="0.25">
      <c r="A294" s="4" t="s">
        <v>53</v>
      </c>
      <c r="B294" s="4" t="s">
        <v>53</v>
      </c>
      <c r="C294" s="27">
        <v>0</v>
      </c>
      <c r="D294" s="27">
        <v>0</v>
      </c>
      <c r="E294" s="27">
        <v>0</v>
      </c>
      <c r="F294" s="27">
        <v>0</v>
      </c>
      <c r="G294" s="27">
        <v>0</v>
      </c>
      <c r="H294" s="27">
        <v>0</v>
      </c>
      <c r="I294" s="27">
        <v>0</v>
      </c>
      <c r="J294" s="27">
        <v>0</v>
      </c>
      <c r="K294" s="27">
        <v>18.396689473684212</v>
      </c>
      <c r="L294" s="27">
        <v>23.580672513536484</v>
      </c>
      <c r="M294" s="27">
        <v>20.886353846153845</v>
      </c>
      <c r="N294" s="27">
        <v>21.895913978494622</v>
      </c>
      <c r="O294" s="27">
        <v>22.702608695652174</v>
      </c>
      <c r="P294" s="27">
        <v>24</v>
      </c>
      <c r="Q294" s="27">
        <v>24.031724137931036</v>
      </c>
      <c r="R294" s="27">
        <v>23.073999999999998</v>
      </c>
      <c r="S294" s="27">
        <v>24</v>
      </c>
      <c r="T294" s="27">
        <v>24.960379166666666</v>
      </c>
      <c r="U294" s="27">
        <v>24.374052873563215</v>
      </c>
      <c r="V294" s="27">
        <v>24.823</v>
      </c>
      <c r="W294" s="27">
        <v>25.460869565217386</v>
      </c>
      <c r="X294" s="27">
        <v>24.112345833333332</v>
      </c>
      <c r="Y294" s="27">
        <v>22.78278350515464</v>
      </c>
      <c r="Z294" s="27" t="s">
        <v>532</v>
      </c>
      <c r="AA294" s="27" t="s">
        <v>532</v>
      </c>
      <c r="AB294" s="4"/>
    </row>
    <row r="295" spans="1:28" x14ac:dyDescent="0.25">
      <c r="A295" s="4" t="s">
        <v>113</v>
      </c>
      <c r="B295" s="4" t="s">
        <v>113</v>
      </c>
      <c r="C295" s="27">
        <v>34.224999999999994</v>
      </c>
      <c r="D295" s="27">
        <v>33.565742574257428</v>
      </c>
      <c r="E295" s="27">
        <v>37.736633663366334</v>
      </c>
      <c r="F295" s="27">
        <v>35.519148936170211</v>
      </c>
      <c r="G295" s="27">
        <v>33.959090909090904</v>
      </c>
      <c r="H295" s="27">
        <v>35</v>
      </c>
      <c r="I295" s="27">
        <v>39.697872340425533</v>
      </c>
      <c r="J295" s="27">
        <v>37.246600000000001</v>
      </c>
      <c r="K295" s="27">
        <v>39.664999999999999</v>
      </c>
      <c r="L295" s="27">
        <v>40.523726804123712</v>
      </c>
      <c r="M295" s="27">
        <v>41.033784946236558</v>
      </c>
      <c r="N295" s="27">
        <v>43.562806741573034</v>
      </c>
      <c r="O295" s="27">
        <v>41.85657777777778</v>
      </c>
      <c r="P295" s="27">
        <v>45.97422680412371</v>
      </c>
      <c r="Q295" s="27">
        <v>43.782280701754388</v>
      </c>
      <c r="R295" s="27">
        <v>44.768695652173918</v>
      </c>
      <c r="S295" s="27">
        <v>46.674257425742574</v>
      </c>
      <c r="T295" s="27">
        <v>47.671428571428571</v>
      </c>
      <c r="U295" s="27">
        <v>51.120588235294122</v>
      </c>
      <c r="V295" s="27">
        <v>44.835555555555558</v>
      </c>
      <c r="W295" s="27">
        <v>52.634408602150536</v>
      </c>
      <c r="X295" s="27">
        <v>46.572173913043478</v>
      </c>
      <c r="Y295" s="27" t="s">
        <v>532</v>
      </c>
      <c r="Z295" s="27" t="s">
        <v>532</v>
      </c>
      <c r="AA295" s="27" t="s">
        <v>532</v>
      </c>
      <c r="AB295" s="4"/>
    </row>
    <row r="296" spans="1:28" x14ac:dyDescent="0.25">
      <c r="A296" s="4" t="s">
        <v>226</v>
      </c>
      <c r="B296" s="4" t="s">
        <v>226</v>
      </c>
      <c r="C296" s="27">
        <v>63.824999999999996</v>
      </c>
      <c r="D296" s="27">
        <v>71.371101010101015</v>
      </c>
      <c r="E296" s="27">
        <v>69.514851485148512</v>
      </c>
      <c r="F296" s="27">
        <v>71.582795698924727</v>
      </c>
      <c r="G296" s="27">
        <v>70.694252873563215</v>
      </c>
      <c r="H296" s="27">
        <v>73.516161616161611</v>
      </c>
      <c r="I296" s="27">
        <v>95.065957446808511</v>
      </c>
      <c r="J296" s="27">
        <v>94.664646464646466</v>
      </c>
      <c r="K296" s="27">
        <v>96.959000000000003</v>
      </c>
      <c r="L296" s="27">
        <v>98.463512371134016</v>
      </c>
      <c r="M296" s="27">
        <v>99.373763440860216</v>
      </c>
      <c r="N296" s="27">
        <v>104.86777777777777</v>
      </c>
      <c r="O296" s="27">
        <v>115.57045454545454</v>
      </c>
      <c r="P296" s="27">
        <v>122.80226804123711</v>
      </c>
      <c r="Q296" s="27">
        <v>135.82561403508774</v>
      </c>
      <c r="R296" s="27">
        <v>136.6476923076923</v>
      </c>
      <c r="S296" s="27">
        <v>132</v>
      </c>
      <c r="T296" s="27">
        <v>134.19</v>
      </c>
      <c r="U296" s="27">
        <v>133.21448275862068</v>
      </c>
      <c r="V296" s="27">
        <v>139.40022988505748</v>
      </c>
      <c r="W296" s="27">
        <v>150.00806451612902</v>
      </c>
      <c r="X296" s="27">
        <v>151.4921739130435</v>
      </c>
      <c r="Y296" s="27">
        <v>158.8876923076923</v>
      </c>
      <c r="Z296" s="27" t="s">
        <v>532</v>
      </c>
      <c r="AA296" s="27" t="s">
        <v>532</v>
      </c>
      <c r="AB296" s="4"/>
    </row>
    <row r="297" spans="1:28" x14ac:dyDescent="0.25">
      <c r="A297" s="4" t="s">
        <v>227</v>
      </c>
      <c r="B297" s="4" t="s">
        <v>227</v>
      </c>
      <c r="C297" s="27">
        <v>89.34054054054053</v>
      </c>
      <c r="D297" s="27">
        <v>85.37945454545455</v>
      </c>
      <c r="E297" s="27">
        <v>83.833333333333329</v>
      </c>
      <c r="F297" s="27">
        <v>85.267741935483869</v>
      </c>
      <c r="G297" s="27">
        <v>83.94942528735632</v>
      </c>
      <c r="H297" s="27">
        <v>81.156807070707075</v>
      </c>
      <c r="I297" s="27">
        <v>81.304166666666674</v>
      </c>
      <c r="J297" s="27">
        <v>86.800431313131327</v>
      </c>
      <c r="K297" s="27">
        <v>83.380371428571422</v>
      </c>
      <c r="L297" s="27">
        <v>88.148125000000007</v>
      </c>
      <c r="M297" s="27">
        <v>90.916521739130431</v>
      </c>
      <c r="N297" s="27">
        <v>90.916521739130431</v>
      </c>
      <c r="O297" s="27">
        <v>86.102727272727265</v>
      </c>
      <c r="P297" s="27">
        <v>83.475714285714275</v>
      </c>
      <c r="Q297" s="27">
        <v>91.233043478260882</v>
      </c>
      <c r="R297" s="27">
        <v>88.31846153846152</v>
      </c>
      <c r="S297" s="27">
        <v>82.579797979797988</v>
      </c>
      <c r="T297" s="27">
        <v>85.523750000000007</v>
      </c>
      <c r="U297" s="27">
        <v>85.226363636363629</v>
      </c>
      <c r="V297" s="27">
        <v>84.130909090909086</v>
      </c>
      <c r="W297" s="27">
        <v>84.710000000000008</v>
      </c>
      <c r="X297" s="27">
        <v>86.081702127659582</v>
      </c>
      <c r="Y297" s="27">
        <v>86.604042553191505</v>
      </c>
      <c r="Z297" s="27" t="s">
        <v>532</v>
      </c>
      <c r="AA297" s="27" t="s">
        <v>532</v>
      </c>
      <c r="AB297" s="4"/>
    </row>
    <row r="298" spans="1:28" x14ac:dyDescent="0.25">
      <c r="A298" s="4" t="s">
        <v>410</v>
      </c>
      <c r="B298" s="4" t="s">
        <v>410</v>
      </c>
      <c r="C298" s="27">
        <v>18.779933663366336</v>
      </c>
      <c r="D298" s="27">
        <v>19.303885714285716</v>
      </c>
      <c r="E298" s="27">
        <v>22.088679245283018</v>
      </c>
      <c r="F298" s="27">
        <v>21.196824242424238</v>
      </c>
      <c r="G298" s="27">
        <v>20.156521739130433</v>
      </c>
      <c r="H298" s="27">
        <v>21.148484848484848</v>
      </c>
      <c r="I298" s="27">
        <v>23.162626262626262</v>
      </c>
      <c r="J298" s="27">
        <v>23.497938144329897</v>
      </c>
      <c r="K298" s="27">
        <v>22.807228571428574</v>
      </c>
      <c r="L298" s="27">
        <v>23.854713043478263</v>
      </c>
      <c r="M298" s="27">
        <v>21.617580851063828</v>
      </c>
      <c r="N298" s="27">
        <v>19.744468085106384</v>
      </c>
      <c r="O298" s="27">
        <v>22.578453608247425</v>
      </c>
      <c r="P298" s="27">
        <v>24.519587628865978</v>
      </c>
      <c r="Q298" s="27">
        <v>23.241132075471697</v>
      </c>
      <c r="R298" s="27">
        <v>23.202307692307691</v>
      </c>
      <c r="S298" s="27">
        <v>22.922912621359224</v>
      </c>
      <c r="T298" s="27">
        <v>24.341063829787235</v>
      </c>
      <c r="U298" s="27">
        <v>24.317096774193551</v>
      </c>
      <c r="V298" s="27">
        <v>25.327777777777776</v>
      </c>
      <c r="W298" s="27">
        <v>25.053978494623657</v>
      </c>
      <c r="X298" s="27">
        <v>25.255714285714284</v>
      </c>
      <c r="Y298" s="27">
        <v>0</v>
      </c>
      <c r="Z298" s="27" t="s">
        <v>532</v>
      </c>
      <c r="AA298" s="27" t="s">
        <v>532</v>
      </c>
      <c r="AB298" s="4"/>
    </row>
    <row r="299" spans="1:28" s="77" customFormat="1" x14ac:dyDescent="0.25">
      <c r="A299" s="4" t="s">
        <v>562</v>
      </c>
      <c r="B299" s="4" t="s">
        <v>562</v>
      </c>
      <c r="C299" s="27">
        <v>0</v>
      </c>
      <c r="D299" s="27">
        <v>0</v>
      </c>
      <c r="E299" s="27">
        <v>0</v>
      </c>
      <c r="F299" s="27">
        <v>0</v>
      </c>
      <c r="G299" s="27">
        <v>0</v>
      </c>
      <c r="H299" s="27">
        <v>0</v>
      </c>
      <c r="I299" s="27">
        <v>0</v>
      </c>
      <c r="J299" s="27">
        <v>0</v>
      </c>
      <c r="K299" s="27">
        <v>0</v>
      </c>
      <c r="L299" s="27">
        <v>0</v>
      </c>
      <c r="M299" s="27">
        <v>0</v>
      </c>
      <c r="N299" s="27">
        <v>0</v>
      </c>
      <c r="O299" s="27">
        <v>0</v>
      </c>
      <c r="P299" s="27">
        <v>0</v>
      </c>
      <c r="Q299" s="27">
        <v>0</v>
      </c>
      <c r="R299" s="27">
        <v>0</v>
      </c>
      <c r="S299" s="27">
        <v>0</v>
      </c>
      <c r="T299" s="27">
        <v>0</v>
      </c>
      <c r="U299" s="27">
        <v>0</v>
      </c>
      <c r="V299" s="27">
        <v>0</v>
      </c>
      <c r="W299" s="27">
        <v>0</v>
      </c>
      <c r="X299" s="27">
        <v>0</v>
      </c>
      <c r="Y299" s="27">
        <v>163.82105263157894</v>
      </c>
      <c r="Z299" s="27"/>
      <c r="AA299" s="27"/>
      <c r="AB299" s="4"/>
    </row>
    <row r="300" spans="1:28" x14ac:dyDescent="0.25">
      <c r="A300" s="4" t="s">
        <v>228</v>
      </c>
      <c r="B300" s="4" t="s">
        <v>228</v>
      </c>
      <c r="C300" s="27">
        <v>33.658428070175439</v>
      </c>
      <c r="D300" s="27">
        <v>32.678865048543692</v>
      </c>
      <c r="E300" s="27">
        <v>33.809044554455447</v>
      </c>
      <c r="F300" s="27">
        <v>32.979873684210531</v>
      </c>
      <c r="G300" s="27">
        <v>34.725909090909092</v>
      </c>
      <c r="H300" s="27">
        <v>32.700000000000003</v>
      </c>
      <c r="I300" s="27">
        <v>33.697368421052637</v>
      </c>
      <c r="J300" s="27">
        <v>32.80029292929293</v>
      </c>
      <c r="K300" s="27">
        <v>35.046060606060607</v>
      </c>
      <c r="L300" s="27">
        <v>37.903195876288663</v>
      </c>
      <c r="M300" s="27">
        <v>41.399067741935482</v>
      </c>
      <c r="N300" s="27">
        <v>43.599090909090904</v>
      </c>
      <c r="O300" s="27">
        <v>45.052759090909092</v>
      </c>
      <c r="P300" s="27">
        <v>45.077500000000001</v>
      </c>
      <c r="Q300" s="27">
        <v>45.533793103448275</v>
      </c>
      <c r="R300" s="27">
        <v>46.14782608695652</v>
      </c>
      <c r="S300" s="27">
        <v>46.354901960784311</v>
      </c>
      <c r="T300" s="27">
        <v>45.821717171717168</v>
      </c>
      <c r="U300" s="27">
        <v>47.373333333333328</v>
      </c>
      <c r="V300" s="27">
        <v>47.53</v>
      </c>
      <c r="W300" s="27">
        <v>48.055319148936171</v>
      </c>
      <c r="X300" s="27">
        <v>48.055319148936171</v>
      </c>
      <c r="Y300" s="27">
        <v>48.970769230769228</v>
      </c>
      <c r="Z300" s="27" t="s">
        <v>532</v>
      </c>
      <c r="AA300" s="27" t="s">
        <v>532</v>
      </c>
      <c r="AB300" s="4"/>
    </row>
    <row r="301" spans="1:28" x14ac:dyDescent="0.25">
      <c r="A301" s="4" t="s">
        <v>229</v>
      </c>
      <c r="B301" s="4" t="s">
        <v>229</v>
      </c>
      <c r="C301" s="27">
        <v>156.81764705882352</v>
      </c>
      <c r="D301" s="27">
        <v>156.74146391752578</v>
      </c>
      <c r="E301" s="27">
        <v>158.61153846153846</v>
      </c>
      <c r="F301" s="27">
        <v>168.8217821782178</v>
      </c>
      <c r="G301" s="27">
        <v>172.98333333333335</v>
      </c>
      <c r="H301" s="27">
        <v>167.82871287128714</v>
      </c>
      <c r="I301" s="27">
        <v>172.20909090909089</v>
      </c>
      <c r="J301" s="27">
        <v>177.45817916666667</v>
      </c>
      <c r="K301" s="27">
        <v>182.5194808080808</v>
      </c>
      <c r="L301" s="27">
        <v>184.54465806451609</v>
      </c>
      <c r="M301" s="27">
        <v>197.90537634408602</v>
      </c>
      <c r="N301" s="27">
        <v>197.90537634408602</v>
      </c>
      <c r="O301" s="27">
        <v>216.9590322580645</v>
      </c>
      <c r="P301" s="27">
        <v>214.11571428571429</v>
      </c>
      <c r="Q301" s="27">
        <v>236.65936936936936</v>
      </c>
      <c r="R301" s="27">
        <v>250.86292307692304</v>
      </c>
      <c r="S301" s="27">
        <v>239</v>
      </c>
      <c r="T301" s="27">
        <v>231.51770967741936</v>
      </c>
      <c r="U301" s="27">
        <v>234.38433333333333</v>
      </c>
      <c r="V301" s="27">
        <v>232.78409090909091</v>
      </c>
      <c r="W301" s="27">
        <v>243.25474226804124</v>
      </c>
      <c r="X301" s="27">
        <v>244.44285714285715</v>
      </c>
      <c r="Y301" s="27">
        <v>248.54505050505051</v>
      </c>
      <c r="Z301" s="27" t="s">
        <v>532</v>
      </c>
      <c r="AA301" s="27" t="s">
        <v>532</v>
      </c>
      <c r="AB301" s="4"/>
    </row>
    <row r="302" spans="1:28" x14ac:dyDescent="0.25">
      <c r="A302" s="4" t="s">
        <v>294</v>
      </c>
      <c r="B302" s="11" t="s">
        <v>206</v>
      </c>
      <c r="C302" s="27">
        <v>0</v>
      </c>
      <c r="D302" s="27">
        <v>0</v>
      </c>
      <c r="E302" s="27">
        <v>0</v>
      </c>
      <c r="F302" s="27">
        <v>0</v>
      </c>
      <c r="G302" s="27">
        <v>0</v>
      </c>
      <c r="H302" s="27">
        <v>0</v>
      </c>
      <c r="I302" s="27">
        <v>0</v>
      </c>
      <c r="J302" s="27">
        <v>0</v>
      </c>
      <c r="K302" s="27">
        <v>4.0774285714285714</v>
      </c>
      <c r="L302" s="27">
        <v>4.2622978723404259</v>
      </c>
      <c r="M302" s="27">
        <v>4.0002150537634407</v>
      </c>
      <c r="N302" s="27">
        <v>10.737419354838709</v>
      </c>
      <c r="O302" s="27">
        <v>5.3782584269662923</v>
      </c>
      <c r="P302" s="27">
        <v>4.5318181818181813</v>
      </c>
      <c r="Q302" s="27">
        <v>4.7609401709401711</v>
      </c>
      <c r="R302" s="27">
        <v>5.025384615384616</v>
      </c>
      <c r="S302" s="27">
        <v>4.7</v>
      </c>
      <c r="T302" s="27">
        <v>3.8079166666666668</v>
      </c>
      <c r="U302" s="27" t="s">
        <v>532</v>
      </c>
      <c r="V302" s="27" t="s">
        <v>532</v>
      </c>
      <c r="W302" s="27" t="s">
        <v>532</v>
      </c>
      <c r="X302" s="27" t="s">
        <v>532</v>
      </c>
      <c r="Y302" s="27" t="s">
        <v>532</v>
      </c>
      <c r="Z302" s="27" t="s">
        <v>532</v>
      </c>
      <c r="AA302" s="27" t="s">
        <v>532</v>
      </c>
      <c r="AB302" s="4"/>
    </row>
    <row r="303" spans="1:28" x14ac:dyDescent="0.25">
      <c r="A303" s="4" t="s">
        <v>72</v>
      </c>
      <c r="B303" s="4" t="s">
        <v>47</v>
      </c>
      <c r="C303" s="27">
        <v>7.6830188679245284</v>
      </c>
      <c r="D303" s="27">
        <v>6.5585063829787229</v>
      </c>
      <c r="E303" s="27">
        <v>6.8007484848484854</v>
      </c>
      <c r="F303" s="27">
        <v>6.483314285714286</v>
      </c>
      <c r="G303" s="27">
        <v>6.5960000000000001</v>
      </c>
      <c r="H303" s="27">
        <v>7.1470000000000002</v>
      </c>
      <c r="I303" s="27">
        <v>7.3127659574468087</v>
      </c>
      <c r="J303" s="27">
        <v>6.7020206185567011</v>
      </c>
      <c r="K303" s="27">
        <v>6.7513333333333332</v>
      </c>
      <c r="L303" s="27">
        <v>9.4822477450777782</v>
      </c>
      <c r="M303" s="27">
        <v>6.0946153846153841</v>
      </c>
      <c r="N303" s="27">
        <v>6.1173684210526318</v>
      </c>
      <c r="O303" s="27">
        <v>6.2108602150537635</v>
      </c>
      <c r="P303" s="27">
        <v>6.0424242424242411</v>
      </c>
      <c r="Q303" s="27">
        <v>6.2899999999999991</v>
      </c>
      <c r="R303" s="27">
        <v>6.9624444444444435</v>
      </c>
      <c r="S303" s="27">
        <v>6.12</v>
      </c>
      <c r="T303" s="27">
        <v>5.8229052631578941</v>
      </c>
      <c r="U303" s="27">
        <v>5.649887640449438</v>
      </c>
      <c r="V303" s="27">
        <v>5.4325842696629216</v>
      </c>
      <c r="W303" s="27">
        <v>5.5989473684210527</v>
      </c>
      <c r="X303" s="27">
        <v>5.4545833333333329</v>
      </c>
      <c r="Y303" s="27">
        <v>5.6604166666666664</v>
      </c>
      <c r="Z303" s="27" t="s">
        <v>532</v>
      </c>
      <c r="AA303" s="27" t="s">
        <v>532</v>
      </c>
      <c r="AB303" s="4"/>
    </row>
    <row r="304" spans="1:28" x14ac:dyDescent="0.25">
      <c r="A304" s="8" t="s">
        <v>411</v>
      </c>
      <c r="B304" s="4" t="s">
        <v>441</v>
      </c>
      <c r="C304" s="27">
        <v>0</v>
      </c>
      <c r="D304" s="27">
        <v>0</v>
      </c>
      <c r="E304" s="27">
        <v>0</v>
      </c>
      <c r="F304" s="27">
        <v>0</v>
      </c>
      <c r="G304" s="27">
        <v>0</v>
      </c>
      <c r="H304" s="27">
        <v>0</v>
      </c>
      <c r="I304" s="27">
        <v>0</v>
      </c>
      <c r="J304" s="27">
        <v>0</v>
      </c>
      <c r="K304" s="27">
        <v>0</v>
      </c>
      <c r="L304" s="27">
        <v>0</v>
      </c>
      <c r="M304" s="27">
        <v>0</v>
      </c>
      <c r="N304" s="27">
        <v>0</v>
      </c>
      <c r="O304" s="27">
        <v>0</v>
      </c>
      <c r="P304" s="27">
        <v>0</v>
      </c>
      <c r="Q304" s="27">
        <v>2.2681043478260872</v>
      </c>
      <c r="R304" s="27">
        <v>2.3765000000000001</v>
      </c>
      <c r="S304" s="27">
        <v>2.1599411764705883</v>
      </c>
      <c r="T304" s="27">
        <v>2.1979571428571427</v>
      </c>
      <c r="U304" s="27">
        <v>2.2099823529411768</v>
      </c>
      <c r="V304" s="27">
        <v>2.1803444444444442</v>
      </c>
      <c r="W304" s="27">
        <v>2.1970684210526317</v>
      </c>
      <c r="X304" s="27">
        <v>2.1833829787234045</v>
      </c>
      <c r="Y304" s="27">
        <v>2.3041923076923077</v>
      </c>
      <c r="Z304" s="27" t="s">
        <v>532</v>
      </c>
      <c r="AA304" s="27" t="s">
        <v>532</v>
      </c>
      <c r="AB304" s="4"/>
    </row>
    <row r="305" spans="1:28" x14ac:dyDescent="0.25">
      <c r="A305" s="4" t="s">
        <v>221</v>
      </c>
      <c r="B305" s="4" t="s">
        <v>220</v>
      </c>
      <c r="C305" s="27">
        <v>0</v>
      </c>
      <c r="D305" s="27">
        <v>0</v>
      </c>
      <c r="E305" s="27">
        <v>0</v>
      </c>
      <c r="F305" s="27">
        <v>15.79032258064516</v>
      </c>
      <c r="G305" s="27">
        <v>16.166666666666668</v>
      </c>
      <c r="H305" s="27">
        <v>18.25714285714286</v>
      </c>
      <c r="I305" s="27">
        <v>17.495833333333334</v>
      </c>
      <c r="J305" s="27">
        <v>17</v>
      </c>
      <c r="K305" s="27">
        <v>18.892646464646464</v>
      </c>
      <c r="L305" s="27">
        <v>19.462570833333338</v>
      </c>
      <c r="M305" s="27">
        <v>20.258983870967743</v>
      </c>
      <c r="N305" s="27">
        <v>19.562104301075266</v>
      </c>
      <c r="O305" s="27">
        <v>19.011871910112362</v>
      </c>
      <c r="P305" s="27">
        <v>18.134945833333333</v>
      </c>
      <c r="Q305" s="27">
        <v>18.963569565217391</v>
      </c>
      <c r="R305" s="27">
        <v>18.635234782608691</v>
      </c>
      <c r="S305" s="27">
        <v>19.649999999999999</v>
      </c>
      <c r="T305" s="27">
        <v>19.551079166666668</v>
      </c>
      <c r="U305" s="27">
        <v>19.612715730337076</v>
      </c>
      <c r="V305" s="27">
        <v>21.620723255813953</v>
      </c>
      <c r="W305" s="27">
        <v>18.142972340425533</v>
      </c>
      <c r="X305" s="27">
        <v>18.185804255319152</v>
      </c>
      <c r="Y305" s="27">
        <v>18.332886956521737</v>
      </c>
      <c r="Z305" s="27" t="s">
        <v>532</v>
      </c>
      <c r="AA305" s="27" t="s">
        <v>532</v>
      </c>
      <c r="AB305" s="4"/>
    </row>
    <row r="306" spans="1:28" x14ac:dyDescent="0.25">
      <c r="A306" s="4" t="s">
        <v>261</v>
      </c>
      <c r="B306" s="4" t="s">
        <v>261</v>
      </c>
      <c r="C306" s="27">
        <v>0</v>
      </c>
      <c r="D306" s="27">
        <v>0</v>
      </c>
      <c r="E306" s="27">
        <v>0</v>
      </c>
      <c r="F306" s="27">
        <v>0</v>
      </c>
      <c r="G306" s="27">
        <v>0</v>
      </c>
      <c r="H306" s="27">
        <v>0</v>
      </c>
      <c r="I306" s="27">
        <v>0</v>
      </c>
      <c r="J306" s="27">
        <v>0</v>
      </c>
      <c r="K306" s="27">
        <v>0</v>
      </c>
      <c r="L306" s="27">
        <v>0</v>
      </c>
      <c r="M306" s="27">
        <v>6.7949615384615392</v>
      </c>
      <c r="N306" s="27">
        <v>7.1990608695652165</v>
      </c>
      <c r="O306" s="27">
        <v>8.3978434782608709</v>
      </c>
      <c r="P306" s="27">
        <v>10.967471428571429</v>
      </c>
      <c r="Q306" s="27">
        <v>11.087481818181816</v>
      </c>
      <c r="R306" s="27">
        <v>9.5932999999999993</v>
      </c>
      <c r="S306" s="27">
        <v>9.7987979797979801</v>
      </c>
      <c r="T306" s="27">
        <v>9.7759130434782602</v>
      </c>
      <c r="U306" s="27">
        <v>9.7605000000000004</v>
      </c>
      <c r="V306" s="27">
        <v>10.408376470588234</v>
      </c>
      <c r="W306" s="27">
        <v>11.629387234042554</v>
      </c>
      <c r="X306" s="27">
        <v>11.377268421052632</v>
      </c>
      <c r="Y306" s="27">
        <v>10.273391489361702</v>
      </c>
      <c r="Z306" s="27" t="s">
        <v>532</v>
      </c>
      <c r="AA306" s="27" t="s">
        <v>532</v>
      </c>
      <c r="AB306" s="4"/>
    </row>
    <row r="307" spans="1:28" x14ac:dyDescent="0.25">
      <c r="A307" s="4" t="s">
        <v>412</v>
      </c>
      <c r="B307" s="4" t="s">
        <v>489</v>
      </c>
      <c r="C307" s="27">
        <v>0</v>
      </c>
      <c r="D307" s="27">
        <v>0</v>
      </c>
      <c r="E307" s="27">
        <v>41.708910891089104</v>
      </c>
      <c r="F307" s="27">
        <v>89.402747368421046</v>
      </c>
      <c r="G307" s="27">
        <v>97.094137931034496</v>
      </c>
      <c r="H307" s="27">
        <v>109.1</v>
      </c>
      <c r="I307" s="27">
        <v>115.71157894736842</v>
      </c>
      <c r="J307" s="27">
        <v>119.94212121212121</v>
      </c>
      <c r="K307" s="27">
        <v>116.6</v>
      </c>
      <c r="L307" s="27">
        <v>176.11848574925688</v>
      </c>
      <c r="M307" s="27">
        <v>89.225849462365602</v>
      </c>
      <c r="N307" s="27">
        <v>91.352444444444444</v>
      </c>
      <c r="O307" s="27">
        <v>92.136629213483161</v>
      </c>
      <c r="P307" s="27">
        <v>98.28268041237115</v>
      </c>
      <c r="Q307" s="27">
        <v>114.29</v>
      </c>
      <c r="R307" s="27">
        <v>96.952580645161277</v>
      </c>
      <c r="S307" s="27">
        <v>96.678787878787858</v>
      </c>
      <c r="T307" s="27">
        <v>96.741666666666674</v>
      </c>
      <c r="U307" s="27">
        <v>93.953333333333347</v>
      </c>
      <c r="V307" s="27">
        <v>100.015</v>
      </c>
      <c r="W307" s="27">
        <v>111.49739130434781</v>
      </c>
      <c r="X307" s="27">
        <v>114.46000000000001</v>
      </c>
      <c r="Y307" s="27">
        <v>116.14865168539326</v>
      </c>
      <c r="Z307" s="27" t="s">
        <v>532</v>
      </c>
      <c r="AA307" s="27" t="s">
        <v>532</v>
      </c>
      <c r="AB307" s="4"/>
    </row>
    <row r="308" spans="1:28" x14ac:dyDescent="0.25">
      <c r="A308" s="4" t="s">
        <v>232</v>
      </c>
      <c r="B308" s="10" t="s">
        <v>229</v>
      </c>
      <c r="C308" s="27">
        <v>0.98627450980392151</v>
      </c>
      <c r="D308" s="27">
        <v>0.83775257731958763</v>
      </c>
      <c r="E308" s="27">
        <v>0.97307692307692306</v>
      </c>
      <c r="F308" s="27">
        <v>0.99306930693069306</v>
      </c>
      <c r="G308" s="27">
        <v>1.0777777777777777</v>
      </c>
      <c r="H308" s="27">
        <v>0.99306930693069306</v>
      </c>
      <c r="I308" s="27">
        <v>1.007070707070707</v>
      </c>
      <c r="J308" s="27">
        <v>1.0291666666666668</v>
      </c>
      <c r="K308" s="27">
        <v>1.0889455555555554</v>
      </c>
      <c r="L308" s="27">
        <v>0.97373655913978496</v>
      </c>
      <c r="M308" s="27">
        <v>0.91583870967741932</v>
      </c>
      <c r="N308" s="27">
        <v>0.85794086021505378</v>
      </c>
      <c r="O308" s="27">
        <v>0.80004301075268813</v>
      </c>
      <c r="P308" s="27">
        <v>0.71</v>
      </c>
      <c r="Q308" s="27">
        <v>0.74450450450450445</v>
      </c>
      <c r="R308" s="27">
        <v>1.2082307692307692</v>
      </c>
      <c r="S308" s="27">
        <v>1.53</v>
      </c>
      <c r="T308" s="27">
        <v>1.4316559139784946</v>
      </c>
      <c r="U308" s="27">
        <v>1.4226666666666667</v>
      </c>
      <c r="V308" s="27">
        <v>1.4021818181818182</v>
      </c>
      <c r="W308" s="27">
        <v>1.4507422680412372</v>
      </c>
      <c r="X308" s="27">
        <v>1.4494142857142858</v>
      </c>
      <c r="Y308" s="27">
        <v>1.4783797979797979</v>
      </c>
      <c r="Z308" s="27" t="s">
        <v>532</v>
      </c>
      <c r="AA308" s="27" t="s">
        <v>532</v>
      </c>
      <c r="AB308" s="4"/>
    </row>
    <row r="309" spans="1:28" x14ac:dyDescent="0.25">
      <c r="A309" s="4" t="s">
        <v>365</v>
      </c>
      <c r="B309" s="11" t="s">
        <v>362</v>
      </c>
      <c r="C309" s="27">
        <v>0</v>
      </c>
      <c r="D309" s="27">
        <v>0</v>
      </c>
      <c r="E309" s="27">
        <v>4.9653465346534658</v>
      </c>
      <c r="F309" s="27">
        <v>5.2234042553191493</v>
      </c>
      <c r="G309" s="27">
        <v>5.5229885057471266</v>
      </c>
      <c r="H309" s="27">
        <v>6.5519999999999996</v>
      </c>
      <c r="I309" s="27">
        <v>7.3127659574468087</v>
      </c>
      <c r="J309" s="27">
        <v>7.1</v>
      </c>
      <c r="K309" s="27">
        <v>13.07</v>
      </c>
      <c r="L309" s="27">
        <v>7.1658494845360829</v>
      </c>
      <c r="M309" s="27">
        <v>8.2288634408602146</v>
      </c>
      <c r="N309" s="27">
        <v>8.4249888888888886</v>
      </c>
      <c r="O309" s="27">
        <v>10.014711111111112</v>
      </c>
      <c r="P309" s="27">
        <v>9.9471000000000007</v>
      </c>
      <c r="Q309" s="27">
        <v>10.392752173913044</v>
      </c>
      <c r="R309" s="27">
        <v>12.754834782608693</v>
      </c>
      <c r="S309" s="27">
        <v>10.327920792079208</v>
      </c>
      <c r="T309" s="27">
        <v>11.1541</v>
      </c>
      <c r="U309" s="27">
        <v>11.558381395348837</v>
      </c>
      <c r="V309" s="27">
        <v>10.741133333333332</v>
      </c>
      <c r="W309" s="27">
        <v>11.241810638297872</v>
      </c>
      <c r="X309" s="27">
        <v>10.965852688172042</v>
      </c>
      <c r="Y309" s="27">
        <v>10.953455555555555</v>
      </c>
      <c r="Z309" s="27" t="s">
        <v>532</v>
      </c>
      <c r="AA309" s="27" t="s">
        <v>532</v>
      </c>
      <c r="AB309" s="4"/>
    </row>
    <row r="310" spans="1:28" x14ac:dyDescent="0.25">
      <c r="A310" s="4" t="s">
        <v>73</v>
      </c>
      <c r="B310" s="4" t="s">
        <v>375</v>
      </c>
      <c r="C310" s="27">
        <v>0</v>
      </c>
      <c r="D310" s="27">
        <v>0</v>
      </c>
      <c r="E310" s="27">
        <v>0</v>
      </c>
      <c r="F310" s="27">
        <v>1.0826010101010102</v>
      </c>
      <c r="G310" s="27">
        <v>1.0777777777777777</v>
      </c>
      <c r="H310" s="27">
        <v>1.007070707070707</v>
      </c>
      <c r="I310" s="27">
        <v>1.0368421052631578</v>
      </c>
      <c r="J310" s="27">
        <v>1.5107816445334576</v>
      </c>
      <c r="K310" s="27">
        <v>2.0218505207285022</v>
      </c>
      <c r="L310" s="27">
        <v>2.0674297346487829</v>
      </c>
      <c r="M310" s="27">
        <v>1.8952147780401454</v>
      </c>
      <c r="N310" s="27">
        <v>1.6359702127659577</v>
      </c>
      <c r="O310" s="27">
        <v>1.6038461538461535</v>
      </c>
      <c r="P310" s="27">
        <v>1.7242857142857142</v>
      </c>
      <c r="Q310" s="27">
        <v>1.768198198198198</v>
      </c>
      <c r="R310" s="27">
        <v>2.0477777777777777</v>
      </c>
      <c r="S310" s="27">
        <v>1.8257142857142861</v>
      </c>
      <c r="T310" s="27">
        <v>1.9474731182795699</v>
      </c>
      <c r="U310" s="27">
        <v>2.0813636363636361</v>
      </c>
      <c r="V310" s="27">
        <v>6.185747126436782</v>
      </c>
      <c r="W310" s="27">
        <v>7.3127659574468087</v>
      </c>
      <c r="X310" s="27">
        <v>7.5689473684210524</v>
      </c>
      <c r="Y310" s="27" t="s">
        <v>532</v>
      </c>
      <c r="Z310" s="27" t="s">
        <v>532</v>
      </c>
      <c r="AA310" s="27" t="s">
        <v>532</v>
      </c>
      <c r="AB310" s="4"/>
    </row>
    <row r="311" spans="1:28" x14ac:dyDescent="0.25">
      <c r="A311" s="4" t="s">
        <v>87</v>
      </c>
      <c r="B311" s="4" t="s">
        <v>450</v>
      </c>
      <c r="C311" s="27">
        <v>0</v>
      </c>
      <c r="D311" s="27">
        <v>0</v>
      </c>
      <c r="E311" s="27">
        <v>0</v>
      </c>
      <c r="F311" s="27">
        <v>0</v>
      </c>
      <c r="G311" s="27">
        <v>0</v>
      </c>
      <c r="H311" s="27">
        <v>0</v>
      </c>
      <c r="I311" s="27">
        <v>0</v>
      </c>
      <c r="J311" s="27">
        <v>0</v>
      </c>
      <c r="K311" s="27">
        <v>0</v>
      </c>
      <c r="L311" s="27">
        <v>15.029780193378187</v>
      </c>
      <c r="M311" s="27">
        <v>12.744895698924729</v>
      </c>
      <c r="N311" s="27">
        <v>13.048655555555552</v>
      </c>
      <c r="O311" s="27">
        <v>11.15068888888889</v>
      </c>
      <c r="P311" s="27">
        <v>13.372370103092784</v>
      </c>
      <c r="Q311" s="27">
        <v>12.796491228070176</v>
      </c>
      <c r="R311" s="27">
        <v>13.494808280382607</v>
      </c>
      <c r="S311" s="27">
        <v>12.77</v>
      </c>
      <c r="T311" s="27">
        <v>12.464123711340205</v>
      </c>
      <c r="U311" s="27">
        <v>13.367441860465114</v>
      </c>
      <c r="V311" s="27">
        <v>12.616923076923078</v>
      </c>
      <c r="W311" s="27">
        <v>12.442105263157895</v>
      </c>
      <c r="X311" s="27">
        <v>12.942608695652172</v>
      </c>
      <c r="Y311" s="27" t="s">
        <v>532</v>
      </c>
      <c r="Z311" s="27" t="s">
        <v>532</v>
      </c>
      <c r="AA311" s="27" t="s">
        <v>532</v>
      </c>
      <c r="AB311" s="8"/>
    </row>
    <row r="312" spans="1:28" x14ac:dyDescent="0.25">
      <c r="A312" s="4" t="s">
        <v>353</v>
      </c>
      <c r="B312" s="10" t="s">
        <v>2</v>
      </c>
      <c r="C312" s="27">
        <v>0</v>
      </c>
      <c r="D312" s="27">
        <v>0</v>
      </c>
      <c r="E312" s="27">
        <v>0</v>
      </c>
      <c r="F312" s="27">
        <v>0</v>
      </c>
      <c r="G312" s="27">
        <v>0</v>
      </c>
      <c r="H312" s="27">
        <v>3</v>
      </c>
      <c r="I312" s="27">
        <v>8.3574468085106375</v>
      </c>
      <c r="J312" s="27">
        <v>9.1285714285714299</v>
      </c>
      <c r="K312" s="27">
        <v>9.49</v>
      </c>
      <c r="L312" s="27">
        <v>9.5258597938144334</v>
      </c>
      <c r="M312" s="27">
        <v>9.8278967741935475</v>
      </c>
      <c r="N312" s="27">
        <v>9.9521568888888883</v>
      </c>
      <c r="O312" s="27">
        <v>10.315800188888888</v>
      </c>
      <c r="P312" s="27">
        <v>10.148058632989692</v>
      </c>
      <c r="Q312" s="27">
        <v>10.201854300000001</v>
      </c>
      <c r="R312" s="27">
        <v>9.7858438434782595</v>
      </c>
      <c r="S312" s="27">
        <v>9.6625643564356452</v>
      </c>
      <c r="T312" s="27">
        <v>9.5626857142857151</v>
      </c>
      <c r="U312" s="27">
        <v>9.2057116279069753</v>
      </c>
      <c r="V312" s="27">
        <v>9.1662510333333316</v>
      </c>
      <c r="W312" s="27">
        <v>9.4186736842105265</v>
      </c>
      <c r="X312" s="27">
        <v>9.7005215053763436</v>
      </c>
      <c r="Y312" s="27">
        <v>10.345588888888889</v>
      </c>
      <c r="Z312" s="27" t="s">
        <v>532</v>
      </c>
      <c r="AA312" s="27" t="s">
        <v>532</v>
      </c>
      <c r="AB312" s="8"/>
    </row>
    <row r="313" spans="1:28" x14ac:dyDescent="0.25">
      <c r="A313" s="4" t="s">
        <v>196</v>
      </c>
      <c r="B313" s="11" t="s">
        <v>195</v>
      </c>
      <c r="C313" s="27">
        <v>0</v>
      </c>
      <c r="D313" s="27">
        <v>0</v>
      </c>
      <c r="E313" s="27">
        <v>0</v>
      </c>
      <c r="F313" s="27">
        <v>0</v>
      </c>
      <c r="G313" s="27">
        <v>0</v>
      </c>
      <c r="H313" s="27">
        <v>0</v>
      </c>
      <c r="I313" s="27">
        <v>0</v>
      </c>
      <c r="J313" s="27">
        <v>0</v>
      </c>
      <c r="K313" s="27">
        <v>0</v>
      </c>
      <c r="L313" s="27">
        <v>0</v>
      </c>
      <c r="M313" s="27">
        <v>18.527311827956989</v>
      </c>
      <c r="N313" s="27">
        <v>20.211612903225806</v>
      </c>
      <c r="O313" s="27">
        <v>20.948494623655911</v>
      </c>
      <c r="P313" s="27">
        <v>21.454639175257732</v>
      </c>
      <c r="Q313" s="27">
        <v>21.859082568807338</v>
      </c>
      <c r="R313" s="27">
        <v>21.771111111111111</v>
      </c>
      <c r="S313" s="27">
        <v>22.155555555555555</v>
      </c>
      <c r="T313" s="27">
        <v>23.896021505376339</v>
      </c>
      <c r="U313" s="27">
        <v>22.741111111111113</v>
      </c>
      <c r="V313" s="27">
        <v>22.836046511627909</v>
      </c>
      <c r="W313" s="27">
        <v>23.191914893617021</v>
      </c>
      <c r="X313" s="27">
        <v>23.362083333333331</v>
      </c>
      <c r="Y313" s="27">
        <v>22.884948453608246</v>
      </c>
      <c r="Z313" s="27" t="s">
        <v>532</v>
      </c>
      <c r="AA313" s="27" t="s">
        <v>532</v>
      </c>
      <c r="AB313" s="4"/>
    </row>
    <row r="314" spans="1:28" x14ac:dyDescent="0.25">
      <c r="A314" s="4" t="s">
        <v>251</v>
      </c>
      <c r="B314" s="4" t="s">
        <v>251</v>
      </c>
      <c r="C314" s="27">
        <v>32.034862385321098</v>
      </c>
      <c r="D314" s="27">
        <v>30.410578947368421</v>
      </c>
      <c r="E314" s="27">
        <v>28.197979797979798</v>
      </c>
      <c r="F314" s="27">
        <v>28.606185567010311</v>
      </c>
      <c r="G314" s="27">
        <v>31.508988764044943</v>
      </c>
      <c r="H314" s="27">
        <v>32.547058823529412</v>
      </c>
      <c r="I314" s="27">
        <v>32.457142857142856</v>
      </c>
      <c r="J314" s="27">
        <v>34.408129166666669</v>
      </c>
      <c r="K314" s="27">
        <v>34.992695833333329</v>
      </c>
      <c r="L314" s="27">
        <v>37.423064516129031</v>
      </c>
      <c r="M314" s="27">
        <v>38.492307692307691</v>
      </c>
      <c r="N314" s="27">
        <v>40.633763440860214</v>
      </c>
      <c r="O314" s="27">
        <v>44.238260869565224</v>
      </c>
      <c r="P314" s="27">
        <v>46.023131313131316</v>
      </c>
      <c r="Q314" s="27">
        <v>48.433478260869563</v>
      </c>
      <c r="R314" s="27">
        <v>53.46153846153846</v>
      </c>
      <c r="S314" s="27">
        <v>48</v>
      </c>
      <c r="T314" s="27">
        <v>47.650416666666665</v>
      </c>
      <c r="U314" s="27">
        <v>47.608160919540225</v>
      </c>
      <c r="V314" s="27">
        <v>46.995000000000005</v>
      </c>
      <c r="W314" s="27">
        <v>47.208695652173908</v>
      </c>
      <c r="X314" s="27">
        <v>46.761578947368427</v>
      </c>
      <c r="Y314" s="27">
        <v>47.265698924731183</v>
      </c>
      <c r="Z314" s="27" t="s">
        <v>532</v>
      </c>
      <c r="AA314" s="27" t="s">
        <v>532</v>
      </c>
      <c r="AB314" s="4"/>
    </row>
    <row r="315" spans="1:28" x14ac:dyDescent="0.25">
      <c r="A315" s="7" t="s">
        <v>11</v>
      </c>
      <c r="B315" s="11" t="s">
        <v>137</v>
      </c>
      <c r="C315" s="27">
        <v>0</v>
      </c>
      <c r="D315" s="27">
        <v>0</v>
      </c>
      <c r="E315" s="27">
        <v>0</v>
      </c>
      <c r="F315" s="27">
        <v>0</v>
      </c>
      <c r="G315" s="27">
        <v>0</v>
      </c>
      <c r="H315" s="27">
        <v>0</v>
      </c>
      <c r="I315" s="27">
        <v>0</v>
      </c>
      <c r="J315" s="27">
        <v>0</v>
      </c>
      <c r="K315" s="27">
        <v>0</v>
      </c>
      <c r="L315" s="27">
        <v>0</v>
      </c>
      <c r="M315" s="27">
        <v>0</v>
      </c>
      <c r="N315" s="27">
        <v>0</v>
      </c>
      <c r="O315" s="27">
        <v>0</v>
      </c>
      <c r="P315" s="27">
        <v>0</v>
      </c>
      <c r="Q315" s="27">
        <v>0.36347826086956525</v>
      </c>
      <c r="R315" s="27">
        <v>0.32076923076923075</v>
      </c>
      <c r="S315" s="27">
        <v>0.4</v>
      </c>
      <c r="T315" s="27" t="s">
        <v>532</v>
      </c>
      <c r="U315" s="27" t="s">
        <v>532</v>
      </c>
      <c r="V315" s="27" t="s">
        <v>532</v>
      </c>
      <c r="W315" s="27" t="s">
        <v>532</v>
      </c>
      <c r="X315" s="27" t="s">
        <v>532</v>
      </c>
      <c r="Y315" s="27" t="s">
        <v>532</v>
      </c>
      <c r="Z315" s="27" t="s">
        <v>532</v>
      </c>
      <c r="AA315" s="27" t="s">
        <v>532</v>
      </c>
      <c r="AB315" s="4"/>
    </row>
    <row r="316" spans="1:28" x14ac:dyDescent="0.25">
      <c r="A316" s="4" t="s">
        <v>299</v>
      </c>
      <c r="B316" s="10" t="s">
        <v>298</v>
      </c>
      <c r="C316" s="27">
        <v>0</v>
      </c>
      <c r="D316" s="27">
        <v>0</v>
      </c>
      <c r="E316" s="27">
        <v>0</v>
      </c>
      <c r="F316" s="27">
        <v>0</v>
      </c>
      <c r="G316" s="27">
        <v>2.1909090909090909</v>
      </c>
      <c r="H316" s="27">
        <v>2</v>
      </c>
      <c r="I316" s="27">
        <v>2.0893617021276594</v>
      </c>
      <c r="J316" s="27">
        <v>2.2425857142857142</v>
      </c>
      <c r="K316" s="27">
        <v>0</v>
      </c>
      <c r="L316" s="27">
        <v>0</v>
      </c>
      <c r="M316" s="27">
        <v>0</v>
      </c>
      <c r="N316" s="27">
        <v>2.566153846153846</v>
      </c>
      <c r="O316" s="27">
        <v>2.6730769230769229</v>
      </c>
      <c r="P316" s="27">
        <v>2.962783505154639</v>
      </c>
      <c r="Q316" s="27">
        <v>3.4733333333333336</v>
      </c>
      <c r="R316" s="27">
        <v>3.1007692307692305</v>
      </c>
      <c r="S316" s="27">
        <v>3.2771287128712872</v>
      </c>
      <c r="T316" s="27">
        <v>3.4485714285714284</v>
      </c>
      <c r="U316" s="27">
        <v>3.4532558139534886</v>
      </c>
      <c r="V316" s="27">
        <v>3.6289662921348311</v>
      </c>
      <c r="W316" s="27">
        <v>3.8653191489361705</v>
      </c>
      <c r="X316" s="27">
        <v>3.9114260869565216</v>
      </c>
      <c r="Y316" s="27">
        <v>4.0537943820224722</v>
      </c>
      <c r="Z316" s="27" t="s">
        <v>532</v>
      </c>
      <c r="AA316" s="27" t="s">
        <v>532</v>
      </c>
    </row>
    <row r="317" spans="1:28" x14ac:dyDescent="0.25">
      <c r="A317" s="4" t="s">
        <v>521</v>
      </c>
      <c r="B317" s="4" t="s">
        <v>252</v>
      </c>
      <c r="C317" s="27">
        <v>105.52660550458715</v>
      </c>
      <c r="D317" s="27">
        <v>105.86008333333334</v>
      </c>
      <c r="E317" s="27">
        <v>107.25148514851485</v>
      </c>
      <c r="F317" s="27">
        <v>111.97894736842106</v>
      </c>
      <c r="G317" s="27">
        <v>106.04137931034481</v>
      </c>
      <c r="H317" s="27">
        <v>113.93595151515152</v>
      </c>
      <c r="I317" s="27">
        <v>121.71428571428572</v>
      </c>
      <c r="J317" s="27">
        <v>135.91428571428571</v>
      </c>
      <c r="K317" s="27">
        <v>133.94040404040405</v>
      </c>
      <c r="L317" s="27">
        <v>152.35834468085108</v>
      </c>
      <c r="M317" s="27">
        <v>150.11304347826086</v>
      </c>
      <c r="N317" s="27">
        <v>118.04893617021277</v>
      </c>
      <c r="O317" s="27">
        <v>116.39999999999999</v>
      </c>
      <c r="P317" s="27">
        <v>114.20181818181818</v>
      </c>
      <c r="Q317" s="27">
        <v>119.2551724137931</v>
      </c>
      <c r="R317" s="27">
        <v>110.34461538461538</v>
      </c>
      <c r="S317" s="27">
        <v>156.90495049504949</v>
      </c>
      <c r="T317" s="27">
        <v>154.06625</v>
      </c>
      <c r="U317" s="27">
        <v>148.119</v>
      </c>
      <c r="V317" s="27">
        <v>146.03888888888889</v>
      </c>
      <c r="W317" s="27">
        <v>154.07473684210527</v>
      </c>
      <c r="X317" s="27">
        <v>153.34894736842108</v>
      </c>
      <c r="Y317" s="27">
        <v>152.56519148936169</v>
      </c>
      <c r="Z317" s="27" t="s">
        <v>532</v>
      </c>
      <c r="AA317" s="27" t="s">
        <v>532</v>
      </c>
    </row>
    <row r="318" spans="1:28" x14ac:dyDescent="0.25">
      <c r="A318" s="4" t="s">
        <v>341</v>
      </c>
      <c r="B318" s="4" t="s">
        <v>502</v>
      </c>
      <c r="C318" s="27">
        <v>0</v>
      </c>
      <c r="D318" s="27">
        <v>0</v>
      </c>
      <c r="E318" s="27">
        <v>0</v>
      </c>
      <c r="F318" s="27">
        <v>0</v>
      </c>
      <c r="G318" s="27">
        <v>0</v>
      </c>
      <c r="H318" s="27">
        <v>0</v>
      </c>
      <c r="I318" s="27">
        <v>0</v>
      </c>
      <c r="J318" s="27">
        <v>0</v>
      </c>
      <c r="K318" s="27">
        <v>0</v>
      </c>
      <c r="L318" s="27">
        <v>0</v>
      </c>
      <c r="M318" s="27">
        <v>38.070467741935481</v>
      </c>
      <c r="N318" s="27">
        <v>39.888695652173915</v>
      </c>
      <c r="O318" s="27">
        <v>40.422272727272727</v>
      </c>
      <c r="P318" s="27">
        <v>39.129175257731951</v>
      </c>
      <c r="Q318" s="27">
        <v>0</v>
      </c>
      <c r="R318" s="27">
        <v>0</v>
      </c>
      <c r="S318" s="27" t="s">
        <v>532</v>
      </c>
      <c r="T318" s="27">
        <v>29.566536082474229</v>
      </c>
      <c r="U318" s="27">
        <v>29.553258426966291</v>
      </c>
      <c r="V318" s="27">
        <v>30.188139534883717</v>
      </c>
      <c r="W318" s="27">
        <v>29.517376344086017</v>
      </c>
      <c r="X318" s="27">
        <v>29.159462365591395</v>
      </c>
      <c r="Y318" s="27">
        <v>28.750626086956515</v>
      </c>
      <c r="Z318" s="27" t="s">
        <v>532</v>
      </c>
      <c r="AA318" s="27" t="s">
        <v>532</v>
      </c>
    </row>
    <row r="319" spans="1:28" x14ac:dyDescent="0.25">
      <c r="A319" s="4" t="s">
        <v>537</v>
      </c>
      <c r="B319" s="4" t="s">
        <v>300</v>
      </c>
      <c r="C319" s="27"/>
      <c r="D319" s="27"/>
      <c r="E319" s="27"/>
      <c r="F319" s="27"/>
      <c r="G319" s="27"/>
      <c r="H319" s="27"/>
      <c r="I319" s="27"/>
      <c r="J319" s="27"/>
      <c r="K319" s="27"/>
      <c r="L319" s="27"/>
      <c r="M319" s="27"/>
      <c r="N319" s="27"/>
      <c r="O319" s="27"/>
      <c r="P319" s="27"/>
      <c r="Q319" s="27"/>
      <c r="R319" s="27">
        <v>0</v>
      </c>
      <c r="S319" s="27">
        <v>0</v>
      </c>
      <c r="T319" s="27">
        <v>3.3178947368421055</v>
      </c>
      <c r="U319" s="27">
        <v>3.268894606741573</v>
      </c>
      <c r="V319" s="27">
        <v>3.2964921348314604</v>
      </c>
      <c r="W319" s="27">
        <v>3.2770260869565213</v>
      </c>
      <c r="X319" s="27">
        <v>3.257930434782609</v>
      </c>
      <c r="Y319" s="27">
        <v>3.3149150537634409</v>
      </c>
      <c r="Z319" s="27"/>
      <c r="AA319" s="27"/>
    </row>
    <row r="320" spans="1:28" x14ac:dyDescent="0.25">
      <c r="A320" s="4" t="s">
        <v>254</v>
      </c>
      <c r="B320" s="4" t="s">
        <v>254</v>
      </c>
      <c r="C320" s="27">
        <v>213.49090909090907</v>
      </c>
      <c r="D320" s="27">
        <v>205.86420833333335</v>
      </c>
      <c r="E320" s="27">
        <v>213.50990099009903</v>
      </c>
      <c r="F320" s="27">
        <v>211.48144329896905</v>
      </c>
      <c r="G320" s="27">
        <v>216.21685393258426</v>
      </c>
      <c r="H320" s="27">
        <v>222.358</v>
      </c>
      <c r="I320" s="27">
        <v>224.15714285714287</v>
      </c>
      <c r="J320" s="27">
        <v>236.23728571428569</v>
      </c>
      <c r="K320" s="27">
        <v>226.17658571428575</v>
      </c>
      <c r="L320" s="27">
        <v>217.7616340425532</v>
      </c>
      <c r="M320" s="27">
        <v>242.93913043478261</v>
      </c>
      <c r="N320" s="27">
        <v>241.17086021505372</v>
      </c>
      <c r="O320" s="27">
        <v>245.28153846153845</v>
      </c>
      <c r="P320" s="27">
        <v>240.68989898989898</v>
      </c>
      <c r="Q320" s="27">
        <v>240.16826086956524</v>
      </c>
      <c r="R320" s="27">
        <v>217.09768461538459</v>
      </c>
      <c r="S320" s="27">
        <v>232</v>
      </c>
      <c r="T320" s="27">
        <v>229.91583333333335</v>
      </c>
      <c r="U320" s="27">
        <v>232.07999999999998</v>
      </c>
      <c r="V320" s="27">
        <v>233.81842696629212</v>
      </c>
      <c r="W320" s="27">
        <v>240.32870967741937</v>
      </c>
      <c r="X320" s="27">
        <v>240.01290322580644</v>
      </c>
      <c r="Y320" s="27">
        <v>228.08695652173913</v>
      </c>
      <c r="Z320" s="27" t="s">
        <v>532</v>
      </c>
      <c r="AA320" s="27" t="s">
        <v>532</v>
      </c>
    </row>
    <row r="321" spans="1:27" x14ac:dyDescent="0.25">
      <c r="A321" s="4" t="s">
        <v>374</v>
      </c>
      <c r="B321" s="4" t="s">
        <v>374</v>
      </c>
      <c r="C321" s="27">
        <v>0</v>
      </c>
      <c r="D321" s="27">
        <v>32.6</v>
      </c>
      <c r="E321" s="27">
        <v>33</v>
      </c>
      <c r="F321" s="27">
        <v>34.47446808510638</v>
      </c>
      <c r="G321" s="27">
        <v>41.97471264367816</v>
      </c>
      <c r="H321" s="27">
        <v>47.231616161616159</v>
      </c>
      <c r="I321" s="27">
        <v>48.810623404255317</v>
      </c>
      <c r="J321" s="27">
        <v>43.417514285714283</v>
      </c>
      <c r="K321" s="27">
        <v>44.355422222222217</v>
      </c>
      <c r="L321" s="27">
        <v>43.333262886597936</v>
      </c>
      <c r="M321" s="27">
        <v>44.310138297872342</v>
      </c>
      <c r="N321" s="27">
        <v>48.38694157303371</v>
      </c>
      <c r="O321" s="27">
        <v>47.69808988764045</v>
      </c>
      <c r="P321" s="27">
        <v>48.221855670103096</v>
      </c>
      <c r="Q321" s="27">
        <v>48.261052631578949</v>
      </c>
      <c r="R321" s="27">
        <v>47.950851063829788</v>
      </c>
      <c r="S321" s="27">
        <v>47.66732673267326</v>
      </c>
      <c r="T321" s="27">
        <v>47.164285714285718</v>
      </c>
      <c r="U321" s="27">
        <v>49.851084337349405</v>
      </c>
      <c r="V321" s="27">
        <v>50.938636363636363</v>
      </c>
      <c r="W321" s="27">
        <v>51.948888888888888</v>
      </c>
      <c r="X321" s="27">
        <v>51.027826086956523</v>
      </c>
      <c r="Y321" s="27">
        <v>51.392247191011236</v>
      </c>
      <c r="Z321" s="27" t="s">
        <v>532</v>
      </c>
      <c r="AA321" s="27" t="s">
        <v>532</v>
      </c>
    </row>
    <row r="322" spans="1:27" x14ac:dyDescent="0.25">
      <c r="A322" s="4" t="s">
        <v>233</v>
      </c>
      <c r="B322" s="10" t="s">
        <v>229</v>
      </c>
      <c r="C322" s="27">
        <v>1.972549019607843</v>
      </c>
      <c r="D322" s="27">
        <v>2.4928247422680414</v>
      </c>
      <c r="E322" s="27">
        <v>2.9192307692307686</v>
      </c>
      <c r="F322" s="27">
        <v>1.9861386138613861</v>
      </c>
      <c r="G322" s="27">
        <v>2.1555555555555554</v>
      </c>
      <c r="H322" s="27">
        <v>1.9861386138613861</v>
      </c>
      <c r="I322" s="27">
        <v>2.014141414141414</v>
      </c>
      <c r="J322" s="27">
        <v>2.0583333333333336</v>
      </c>
      <c r="K322" s="27">
        <v>2.3722557575757577</v>
      </c>
      <c r="L322" s="27">
        <v>2.2474892473118278</v>
      </c>
      <c r="M322" s="27">
        <v>2.2352078853046589</v>
      </c>
      <c r="N322" s="27">
        <v>2.2229265232974909</v>
      </c>
      <c r="O322" s="27">
        <v>2.2106451612903228</v>
      </c>
      <c r="P322" s="27">
        <v>2.13</v>
      </c>
      <c r="Q322" s="27">
        <v>2.3265765765765765</v>
      </c>
      <c r="R322" s="27">
        <v>2.1598461538461535</v>
      </c>
      <c r="S322" s="27">
        <v>2.02</v>
      </c>
      <c r="T322" s="27">
        <v>2.0843225806451615</v>
      </c>
      <c r="U322" s="27">
        <v>2.0908888888888888</v>
      </c>
      <c r="V322" s="27">
        <v>2.0156363636363639</v>
      </c>
      <c r="W322" s="27">
        <v>1.8900515463917527</v>
      </c>
      <c r="X322" s="27">
        <v>1.9667000000000001</v>
      </c>
      <c r="Y322" s="27">
        <v>2.1047777777777776</v>
      </c>
      <c r="Z322" s="27" t="s">
        <v>532</v>
      </c>
      <c r="AA322" s="27" t="s">
        <v>532</v>
      </c>
    </row>
    <row r="323" spans="1:27" x14ac:dyDescent="0.25">
      <c r="A323" s="4" t="s">
        <v>243</v>
      </c>
      <c r="B323" s="4" t="s">
        <v>243</v>
      </c>
      <c r="C323" s="27">
        <v>0</v>
      </c>
      <c r="D323" s="27">
        <v>0</v>
      </c>
      <c r="E323" s="27">
        <v>0</v>
      </c>
      <c r="F323" s="27">
        <v>0</v>
      </c>
      <c r="G323" s="27">
        <v>0</v>
      </c>
      <c r="H323" s="27">
        <v>0</v>
      </c>
      <c r="I323" s="27">
        <v>0</v>
      </c>
      <c r="J323" s="27">
        <v>0</v>
      </c>
      <c r="K323" s="27">
        <v>19.289432323232326</v>
      </c>
      <c r="L323" s="27">
        <v>22.523284536082475</v>
      </c>
      <c r="M323" s="27">
        <v>23.794695744680855</v>
      </c>
      <c r="N323" s="27">
        <v>20.209213483146069</v>
      </c>
      <c r="O323" s="27">
        <v>20.046666666666667</v>
      </c>
      <c r="P323" s="27">
        <v>27.441505154639174</v>
      </c>
      <c r="Q323" s="27">
        <v>29.40720869565218</v>
      </c>
      <c r="R323" s="27">
        <v>26.587745161290322</v>
      </c>
      <c r="S323" s="27">
        <v>26</v>
      </c>
      <c r="T323" s="27">
        <v>25.88171717171717</v>
      </c>
      <c r="U323" s="27">
        <v>25.725903614457831</v>
      </c>
      <c r="V323" s="27">
        <v>26.185056179775284</v>
      </c>
      <c r="W323" s="27">
        <v>27.685698924731181</v>
      </c>
      <c r="X323" s="27">
        <v>27.684042553191489</v>
      </c>
      <c r="Y323" s="27" t="s">
        <v>532</v>
      </c>
      <c r="Z323" s="27" t="s">
        <v>532</v>
      </c>
      <c r="AA323" s="27" t="s">
        <v>532</v>
      </c>
    </row>
    <row r="324" spans="1:27" x14ac:dyDescent="0.25">
      <c r="A324" s="4" t="s">
        <v>255</v>
      </c>
      <c r="B324" s="4" t="s">
        <v>255</v>
      </c>
      <c r="C324" s="27">
        <v>12.95</v>
      </c>
      <c r="D324" s="27">
        <v>13.454464646464643</v>
      </c>
      <c r="E324" s="27">
        <v>13.902970297029704</v>
      </c>
      <c r="F324" s="27">
        <v>14.515789473684212</v>
      </c>
      <c r="G324" s="27">
        <v>23.19655172413793</v>
      </c>
      <c r="H324" s="27">
        <v>41.680999999999997</v>
      </c>
      <c r="I324" s="27">
        <v>43.543342553191493</v>
      </c>
      <c r="J324" s="27">
        <v>61.556999999999995</v>
      </c>
      <c r="K324" s="27">
        <v>61.181714285714285</v>
      </c>
      <c r="L324" s="27">
        <v>61.612268421052633</v>
      </c>
      <c r="M324" s="27">
        <v>62.745478494623647</v>
      </c>
      <c r="N324" s="27">
        <v>70.803392307692292</v>
      </c>
      <c r="O324" s="27">
        <v>75.146977777777778</v>
      </c>
      <c r="P324" s="27">
        <v>81.4512</v>
      </c>
      <c r="Q324" s="27">
        <v>83.941274576271184</v>
      </c>
      <c r="R324" s="27">
        <v>94.960523076923067</v>
      </c>
      <c r="S324" s="27">
        <v>85.403960396039594</v>
      </c>
      <c r="T324" s="27">
        <v>87.431428571428569</v>
      </c>
      <c r="U324" s="27">
        <v>95.432588235294105</v>
      </c>
      <c r="V324" s="27">
        <v>90.941460674157298</v>
      </c>
      <c r="W324" s="27">
        <v>94.230212765957447</v>
      </c>
      <c r="X324" s="27">
        <v>94.205217391304345</v>
      </c>
      <c r="Y324" s="27">
        <v>94.52000000000001</v>
      </c>
      <c r="Z324" s="27" t="s">
        <v>532</v>
      </c>
      <c r="AA324" s="27" t="s">
        <v>532</v>
      </c>
    </row>
    <row r="325" spans="1:27" x14ac:dyDescent="0.25">
      <c r="A325" s="4" t="s">
        <v>260</v>
      </c>
      <c r="B325" s="4" t="s">
        <v>260</v>
      </c>
      <c r="C325" s="27">
        <v>259.59708737864077</v>
      </c>
      <c r="D325" s="27">
        <v>269.35788659793809</v>
      </c>
      <c r="E325" s="27">
        <v>278.20970873786405</v>
      </c>
      <c r="F325" s="27">
        <v>262</v>
      </c>
      <c r="G325" s="27">
        <v>282.37777777777774</v>
      </c>
      <c r="H325" s="27">
        <v>293.10000000000002</v>
      </c>
      <c r="I325" s="27">
        <v>289.12680412371134</v>
      </c>
      <c r="J325" s="27">
        <v>278.2424125</v>
      </c>
      <c r="K325" s="27">
        <v>277.45826285714293</v>
      </c>
      <c r="L325" s="27">
        <v>276.33562260869564</v>
      </c>
      <c r="M325" s="27">
        <v>299.75081739130439</v>
      </c>
      <c r="N325" s="27">
        <v>298.9360709677419</v>
      </c>
      <c r="O325" s="27">
        <v>307.11651075268816</v>
      </c>
      <c r="P325" s="27">
        <v>307.01008571428571</v>
      </c>
      <c r="Q325" s="27">
        <v>323.46394144144142</v>
      </c>
      <c r="R325" s="27">
        <v>319.24963333333335</v>
      </c>
      <c r="S325" s="27">
        <v>341</v>
      </c>
      <c r="T325" s="27">
        <v>335.38436521739129</v>
      </c>
      <c r="U325" s="27">
        <v>328.10573333333332</v>
      </c>
      <c r="V325" s="27">
        <v>323.97961034482756</v>
      </c>
      <c r="W325" s="27">
        <v>332.00916666666666</v>
      </c>
      <c r="X325" s="27">
        <v>329.37914285714288</v>
      </c>
      <c r="Y325" s="27">
        <v>330.1511391752577</v>
      </c>
      <c r="Z325" s="27" t="s">
        <v>532</v>
      </c>
      <c r="AA325" s="27" t="s">
        <v>532</v>
      </c>
    </row>
    <row r="326" spans="1:27" x14ac:dyDescent="0.25">
      <c r="A326" s="4" t="s">
        <v>328</v>
      </c>
      <c r="B326" s="10" t="s">
        <v>327</v>
      </c>
      <c r="C326" s="27">
        <v>11.167567567567566</v>
      </c>
      <c r="D326" s="27">
        <v>11.984141414141414</v>
      </c>
      <c r="E326" s="27">
        <v>11.916831683168315</v>
      </c>
      <c r="F326" s="27">
        <v>12.536170212765956</v>
      </c>
      <c r="G326" s="27">
        <v>12.05</v>
      </c>
      <c r="H326" s="27">
        <v>14</v>
      </c>
      <c r="I326" s="27">
        <v>15.670212765957448</v>
      </c>
      <c r="J326" s="27">
        <v>15.214285714285715</v>
      </c>
      <c r="K326" s="27">
        <v>14.204732323232324</v>
      </c>
      <c r="L326" s="27">
        <v>15.485870833333335</v>
      </c>
      <c r="M326" s="27">
        <v>14.842903225806451</v>
      </c>
      <c r="N326" s="27">
        <v>15.824615384615385</v>
      </c>
      <c r="O326" s="27">
        <v>17.02888888888889</v>
      </c>
      <c r="P326" s="27">
        <v>18.185360824742268</v>
      </c>
      <c r="Q326" s="27">
        <v>19.925964912280705</v>
      </c>
      <c r="R326" s="27">
        <v>20.849999999999998</v>
      </c>
      <c r="S326" s="27">
        <v>21.847524752475248</v>
      </c>
      <c r="T326" s="27">
        <v>22.314285714285717</v>
      </c>
      <c r="U326" s="27">
        <v>21.165116279069768</v>
      </c>
      <c r="V326" s="27">
        <v>21.219288888888887</v>
      </c>
      <c r="W326" s="27">
        <v>22.550480851063828</v>
      </c>
      <c r="X326" s="27">
        <v>23.061182608695649</v>
      </c>
      <c r="Y326" s="27">
        <v>24.682403370786513</v>
      </c>
      <c r="Z326" s="27" t="s">
        <v>532</v>
      </c>
      <c r="AA326" s="27" t="s">
        <v>532</v>
      </c>
    </row>
    <row r="327" spans="1:27" x14ac:dyDescent="0.25">
      <c r="A327" s="4" t="s">
        <v>55</v>
      </c>
      <c r="B327" s="4" t="s">
        <v>55</v>
      </c>
      <c r="C327" s="27">
        <v>13.190825688073394</v>
      </c>
      <c r="D327" s="27">
        <v>12.370583333333332</v>
      </c>
      <c r="E327" s="27">
        <v>10.923762376237624</v>
      </c>
      <c r="F327" s="27">
        <v>11.320833333333333</v>
      </c>
      <c r="G327" s="27">
        <v>11.045977011494253</v>
      </c>
      <c r="H327" s="27">
        <v>11</v>
      </c>
      <c r="I327" s="27">
        <v>12.482814285714287</v>
      </c>
      <c r="J327" s="27">
        <v>6.1298969072164944</v>
      </c>
      <c r="K327" s="27">
        <v>11.209288145414833</v>
      </c>
      <c r="L327" s="27">
        <v>16.764596639715045</v>
      </c>
      <c r="M327" s="27">
        <v>14.08198260869565</v>
      </c>
      <c r="N327" s="27">
        <v>15.474516129032256</v>
      </c>
      <c r="O327" s="27">
        <v>14.226666666666665</v>
      </c>
      <c r="P327" s="27">
        <v>14.098989898989899</v>
      </c>
      <c r="Q327" s="27">
        <v>14.811739130434784</v>
      </c>
      <c r="R327" s="27">
        <v>13.892555555555555</v>
      </c>
      <c r="S327" s="27">
        <v>15.259999999999998</v>
      </c>
      <c r="T327" s="27">
        <v>14.826842105263159</v>
      </c>
      <c r="U327" s="27">
        <v>15.196666666666669</v>
      </c>
      <c r="V327" s="27">
        <v>14.74608695652174</v>
      </c>
      <c r="W327" s="27">
        <v>14.303092783505155</v>
      </c>
      <c r="X327" s="27">
        <v>14.507422680412372</v>
      </c>
      <c r="Y327" s="27" t="s">
        <v>532</v>
      </c>
      <c r="Z327" s="27" t="s">
        <v>532</v>
      </c>
      <c r="AA327" s="27" t="s">
        <v>532</v>
      </c>
    </row>
    <row r="328" spans="1:27" x14ac:dyDescent="0.25">
      <c r="A328" s="4" t="s">
        <v>142</v>
      </c>
      <c r="B328" s="11" t="s">
        <v>165</v>
      </c>
      <c r="C328" s="27">
        <v>25.281818181818181</v>
      </c>
      <c r="D328" s="27">
        <v>23.835714285714285</v>
      </c>
      <c r="E328" s="27">
        <v>23.83366336633663</v>
      </c>
      <c r="F328" s="27">
        <v>23.847368421052632</v>
      </c>
      <c r="G328" s="27">
        <v>24.71764705882353</v>
      </c>
      <c r="H328" s="27">
        <v>24.826732673267326</v>
      </c>
      <c r="I328" s="27">
        <v>24.699999999999996</v>
      </c>
      <c r="J328" s="27">
        <v>27.584536082474227</v>
      </c>
      <c r="K328" s="27">
        <v>27.070170833333336</v>
      </c>
      <c r="L328" s="27">
        <v>31.202730107526875</v>
      </c>
      <c r="M328" s="27">
        <v>31.826086956521742</v>
      </c>
      <c r="N328" s="27">
        <v>47.994799999999998</v>
      </c>
      <c r="O328" s="27">
        <v>46.678937078651686</v>
      </c>
      <c r="P328" s="27">
        <v>51.270976767676771</v>
      </c>
      <c r="Q328" s="27">
        <v>52.821566666666669</v>
      </c>
      <c r="R328" s="27">
        <v>51.002307692307696</v>
      </c>
      <c r="S328" s="27">
        <v>53</v>
      </c>
      <c r="T328" s="27">
        <v>52.717113402061855</v>
      </c>
      <c r="U328" s="27">
        <v>48.122790697674418</v>
      </c>
      <c r="V328" s="27">
        <v>47.761818181818185</v>
      </c>
      <c r="W328" s="27">
        <v>51.476451612903219</v>
      </c>
      <c r="X328" s="27">
        <v>49.436521739130434</v>
      </c>
      <c r="Y328" s="27">
        <v>50.179130434782607</v>
      </c>
      <c r="Z328" s="27" t="s">
        <v>532</v>
      </c>
      <c r="AA328" s="27" t="s">
        <v>532</v>
      </c>
    </row>
    <row r="329" spans="1:27" x14ac:dyDescent="0.25">
      <c r="A329" s="7" t="s">
        <v>12</v>
      </c>
      <c r="B329" s="11" t="s">
        <v>137</v>
      </c>
      <c r="C329" s="27">
        <v>0</v>
      </c>
      <c r="D329" s="27">
        <v>0</v>
      </c>
      <c r="E329" s="27">
        <v>0</v>
      </c>
      <c r="F329" s="27">
        <v>0</v>
      </c>
      <c r="G329" s="27">
        <v>0</v>
      </c>
      <c r="H329" s="27">
        <v>0</v>
      </c>
      <c r="I329" s="27">
        <v>0</v>
      </c>
      <c r="J329" s="27">
        <v>0</v>
      </c>
      <c r="K329" s="27">
        <v>0</v>
      </c>
      <c r="L329" s="27">
        <v>0</v>
      </c>
      <c r="M329" s="27">
        <v>0</v>
      </c>
      <c r="N329" s="27">
        <v>0</v>
      </c>
      <c r="O329" s="27">
        <v>0</v>
      </c>
      <c r="P329" s="27">
        <v>0</v>
      </c>
      <c r="Q329" s="27">
        <v>0.18173913043478263</v>
      </c>
      <c r="R329" s="27">
        <v>0.21384615384615385</v>
      </c>
      <c r="S329" s="27">
        <v>0.2</v>
      </c>
      <c r="T329" s="27" t="s">
        <v>532</v>
      </c>
      <c r="U329" s="27" t="s">
        <v>532</v>
      </c>
      <c r="V329" s="27" t="s">
        <v>532</v>
      </c>
      <c r="W329" s="27" t="s">
        <v>532</v>
      </c>
      <c r="X329" s="27" t="s">
        <v>532</v>
      </c>
      <c r="Y329" s="27" t="s">
        <v>532</v>
      </c>
      <c r="Z329" s="27" t="s">
        <v>532</v>
      </c>
      <c r="AA329" s="27" t="s">
        <v>532</v>
      </c>
    </row>
    <row r="330" spans="1:27" x14ac:dyDescent="0.25">
      <c r="A330" s="4" t="s">
        <v>275</v>
      </c>
      <c r="B330" s="10" t="s">
        <v>274</v>
      </c>
      <c r="C330" s="27">
        <v>0</v>
      </c>
      <c r="D330" s="27">
        <v>0</v>
      </c>
      <c r="E330" s="27">
        <v>0</v>
      </c>
      <c r="F330" s="27">
        <v>0</v>
      </c>
      <c r="G330" s="27">
        <v>0</v>
      </c>
      <c r="H330" s="27">
        <v>0</v>
      </c>
      <c r="I330" s="27">
        <v>0</v>
      </c>
      <c r="J330" s="27">
        <v>0</v>
      </c>
      <c r="K330" s="27">
        <v>0</v>
      </c>
      <c r="L330" s="27">
        <v>0</v>
      </c>
      <c r="M330" s="27">
        <v>8.2747826086956522</v>
      </c>
      <c r="N330" s="27">
        <v>7.9755555555555562</v>
      </c>
      <c r="O330" s="27">
        <v>8.0402247191011238</v>
      </c>
      <c r="P330" s="27">
        <v>8.0128571428571433</v>
      </c>
      <c r="Q330" s="27">
        <v>7.0564406779661031</v>
      </c>
      <c r="R330" s="27">
        <v>9.6230769230769226</v>
      </c>
      <c r="S330" s="27">
        <v>8.48</v>
      </c>
      <c r="T330" s="27">
        <v>8.6973020618556696</v>
      </c>
      <c r="U330" s="27">
        <v>8.8414488372093025</v>
      </c>
      <c r="V330" s="27">
        <v>9.3889153846153839</v>
      </c>
      <c r="W330" s="27">
        <v>9.7898560639175258</v>
      </c>
      <c r="X330" s="27">
        <v>10.155001566666666</v>
      </c>
      <c r="Y330" s="27">
        <v>10.047754166666667</v>
      </c>
      <c r="Z330" s="27" t="s">
        <v>532</v>
      </c>
      <c r="AA330" s="27" t="s">
        <v>532</v>
      </c>
    </row>
    <row r="331" spans="1:27" x14ac:dyDescent="0.25">
      <c r="A331" s="4" t="s">
        <v>182</v>
      </c>
      <c r="B331" s="4" t="s">
        <v>182</v>
      </c>
      <c r="C331" s="27">
        <v>0</v>
      </c>
      <c r="D331" s="27">
        <v>0</v>
      </c>
      <c r="E331" s="27">
        <v>0</v>
      </c>
      <c r="F331" s="27">
        <v>0</v>
      </c>
      <c r="G331" s="27">
        <v>0</v>
      </c>
      <c r="H331" s="27">
        <v>0</v>
      </c>
      <c r="I331" s="27">
        <v>0</v>
      </c>
      <c r="J331" s="27">
        <v>0</v>
      </c>
      <c r="K331" s="27">
        <v>0</v>
      </c>
      <c r="L331" s="27">
        <v>0</v>
      </c>
      <c r="M331" s="27">
        <v>18.262065957446811</v>
      </c>
      <c r="N331" s="27">
        <v>18.993401123595508</v>
      </c>
      <c r="O331" s="27">
        <v>22.876069101123594</v>
      </c>
      <c r="P331" s="27">
        <v>25.161183505154639</v>
      </c>
      <c r="Q331" s="27">
        <v>25.806956521739131</v>
      </c>
      <c r="R331" s="27">
        <v>26.784572340425534</v>
      </c>
      <c r="S331" s="27">
        <v>26.812871287128711</v>
      </c>
      <c r="T331" s="27">
        <v>26.773981818181817</v>
      </c>
      <c r="U331" s="27">
        <v>28.226461445783134</v>
      </c>
      <c r="V331" s="27">
        <v>29.775535632183907</v>
      </c>
      <c r="W331" s="27">
        <v>30.19071111111111</v>
      </c>
      <c r="X331" s="27">
        <v>31.854344086021506</v>
      </c>
      <c r="Y331" s="27">
        <v>30.672727272727272</v>
      </c>
      <c r="Z331" s="27" t="s">
        <v>532</v>
      </c>
      <c r="AA331" s="27" t="s">
        <v>532</v>
      </c>
    </row>
    <row r="332" spans="1:27" x14ac:dyDescent="0.25">
      <c r="A332" s="4" t="s">
        <v>15</v>
      </c>
      <c r="B332" s="4" t="s">
        <v>15</v>
      </c>
      <c r="C332" s="27">
        <v>21.536363636363635</v>
      </c>
      <c r="D332" s="27">
        <v>22.024166666666666</v>
      </c>
      <c r="E332" s="27">
        <v>22.684313725490195</v>
      </c>
      <c r="F332" s="27">
        <v>21.612500000000001</v>
      </c>
      <c r="G332" s="27">
        <v>22.633333333333333</v>
      </c>
      <c r="H332" s="27">
        <v>21.148484848484848</v>
      </c>
      <c r="I332" s="27">
        <v>24.605406185567009</v>
      </c>
      <c r="J332" s="27">
        <v>26.327814285714286</v>
      </c>
      <c r="K332" s="27">
        <v>26.671150000000001</v>
      </c>
      <c r="L332" s="27">
        <v>26.360673684210525</v>
      </c>
      <c r="M332" s="27">
        <v>26.971547826086955</v>
      </c>
      <c r="N332" s="27">
        <v>26.763544086021504</v>
      </c>
      <c r="O332" s="27">
        <v>20.97571111111111</v>
      </c>
      <c r="P332" s="27">
        <v>13.692857142857143</v>
      </c>
      <c r="Q332" s="27">
        <v>27.23824561403509</v>
      </c>
      <c r="R332" s="27">
        <v>25.768461538461541</v>
      </c>
      <c r="S332" s="27">
        <v>25</v>
      </c>
      <c r="T332" s="27">
        <v>26.140833333333333</v>
      </c>
      <c r="U332" s="27">
        <v>25.803077777777776</v>
      </c>
      <c r="V332" s="27">
        <v>26.996684269662921</v>
      </c>
      <c r="W332" s="27">
        <v>27.948870967741939</v>
      </c>
      <c r="X332" s="27">
        <v>27.159354838709678</v>
      </c>
      <c r="Y332" s="27" t="s">
        <v>532</v>
      </c>
      <c r="Z332" s="27" t="s">
        <v>532</v>
      </c>
      <c r="AA332" s="27" t="s">
        <v>532</v>
      </c>
    </row>
    <row r="333" spans="1:27" x14ac:dyDescent="0.25">
      <c r="A333" s="4" t="s">
        <v>166</v>
      </c>
      <c r="B333" s="11" t="s">
        <v>165</v>
      </c>
      <c r="C333" s="27">
        <v>0</v>
      </c>
      <c r="D333" s="27">
        <v>0</v>
      </c>
      <c r="E333" s="27">
        <v>0.99306930693069306</v>
      </c>
      <c r="F333" s="27">
        <v>5.1842105263157903</v>
      </c>
      <c r="G333" s="27">
        <v>6.7411764705882344</v>
      </c>
      <c r="H333" s="27">
        <v>6.9514851485148519</v>
      </c>
      <c r="I333" s="27">
        <v>7.2041666666666666</v>
      </c>
      <c r="J333" s="27">
        <v>7.1515463917525777</v>
      </c>
      <c r="K333" s="27">
        <v>6.7348666666666661</v>
      </c>
      <c r="L333" s="27">
        <v>6.8887913978494613</v>
      </c>
      <c r="M333" s="27">
        <v>6.9879478260869554</v>
      </c>
      <c r="N333" s="27">
        <v>7.3253043478260871</v>
      </c>
      <c r="O333" s="27">
        <v>7.6262617977528091</v>
      </c>
      <c r="P333" s="27">
        <v>0</v>
      </c>
      <c r="Q333" s="27">
        <v>0</v>
      </c>
      <c r="R333" s="27">
        <v>0</v>
      </c>
      <c r="S333" s="27" t="s">
        <v>532</v>
      </c>
      <c r="T333" s="27" t="s">
        <v>532</v>
      </c>
      <c r="U333" s="27" t="s">
        <v>532</v>
      </c>
      <c r="V333" s="27" t="s">
        <v>532</v>
      </c>
      <c r="W333" s="27" t="s">
        <v>532</v>
      </c>
      <c r="X333" s="27" t="s">
        <v>532</v>
      </c>
      <c r="Y333" s="27" t="s">
        <v>532</v>
      </c>
      <c r="Z333" s="27" t="s">
        <v>532</v>
      </c>
      <c r="AA333" s="27" t="s">
        <v>532</v>
      </c>
    </row>
    <row r="334" spans="1:27" x14ac:dyDescent="0.25">
      <c r="A334" s="4" t="s">
        <v>467</v>
      </c>
      <c r="B334" s="4" t="s">
        <v>439</v>
      </c>
      <c r="C334" s="27">
        <v>0</v>
      </c>
      <c r="D334" s="27">
        <v>0</v>
      </c>
      <c r="E334" s="27">
        <v>0</v>
      </c>
      <c r="F334" s="27">
        <v>0</v>
      </c>
      <c r="G334" s="27">
        <v>0</v>
      </c>
      <c r="H334" s="27">
        <v>0</v>
      </c>
      <c r="I334" s="27">
        <v>0</v>
      </c>
      <c r="J334" s="27">
        <v>0</v>
      </c>
      <c r="K334" s="27">
        <v>0</v>
      </c>
      <c r="L334" s="27">
        <v>0</v>
      </c>
      <c r="M334" s="27">
        <v>0.35370322580645158</v>
      </c>
      <c r="N334" s="27">
        <v>0.31826086956521737</v>
      </c>
      <c r="O334" s="27">
        <v>0.32863636363636362</v>
      </c>
      <c r="P334" s="27">
        <v>0</v>
      </c>
      <c r="Q334" s="27">
        <v>0</v>
      </c>
      <c r="R334" s="27">
        <v>0</v>
      </c>
      <c r="S334" s="27" t="s">
        <v>532</v>
      </c>
      <c r="T334" s="27" t="s">
        <v>532</v>
      </c>
      <c r="U334" s="27" t="s">
        <v>532</v>
      </c>
      <c r="V334" s="27" t="s">
        <v>532</v>
      </c>
      <c r="W334" s="27" t="s">
        <v>532</v>
      </c>
      <c r="X334" s="27" t="s">
        <v>532</v>
      </c>
      <c r="Y334" s="27" t="s">
        <v>532</v>
      </c>
      <c r="Z334" s="27" t="s">
        <v>532</v>
      </c>
      <c r="AA334" s="27" t="s">
        <v>532</v>
      </c>
    </row>
    <row r="335" spans="1:27" x14ac:dyDescent="0.25">
      <c r="A335" s="4" t="s">
        <v>308</v>
      </c>
      <c r="B335" s="11" t="s">
        <v>88</v>
      </c>
      <c r="C335" s="27">
        <v>0</v>
      </c>
      <c r="D335" s="27">
        <v>0</v>
      </c>
      <c r="E335" s="27">
        <v>0</v>
      </c>
      <c r="F335" s="27">
        <v>0</v>
      </c>
      <c r="G335" s="27">
        <v>0</v>
      </c>
      <c r="H335" s="27">
        <v>0</v>
      </c>
      <c r="I335" s="27">
        <v>0</v>
      </c>
      <c r="J335" s="27">
        <v>0</v>
      </c>
      <c r="K335" s="27">
        <v>1.5843142857142858</v>
      </c>
      <c r="L335" s="27">
        <v>5.5989473684210527</v>
      </c>
      <c r="M335" s="27">
        <v>9.2636559139784946</v>
      </c>
      <c r="N335" s="27">
        <v>14.393984615384614</v>
      </c>
      <c r="O335" s="27">
        <v>15.059123595505618</v>
      </c>
      <c r="P335" s="27">
        <v>15.112857142857143</v>
      </c>
      <c r="Q335" s="27">
        <v>16.079401709401708</v>
      </c>
      <c r="R335" s="27">
        <v>17.244444444444444</v>
      </c>
      <c r="S335" s="27">
        <v>18.100000000000001</v>
      </c>
      <c r="T335" s="27">
        <v>17.981030927835054</v>
      </c>
      <c r="U335" s="27">
        <v>17.527272727272727</v>
      </c>
      <c r="V335" s="27">
        <v>17.855909090909094</v>
      </c>
      <c r="W335" s="27">
        <v>17.759574468085106</v>
      </c>
      <c r="X335" s="27">
        <v>17.655106382978722</v>
      </c>
      <c r="Y335" s="27">
        <v>18.106236559139784</v>
      </c>
      <c r="Z335" s="27" t="s">
        <v>532</v>
      </c>
      <c r="AA335" s="27" t="s">
        <v>532</v>
      </c>
    </row>
    <row r="336" spans="1:27" x14ac:dyDescent="0.25">
      <c r="A336" s="4" t="s">
        <v>274</v>
      </c>
      <c r="B336" s="4" t="s">
        <v>274</v>
      </c>
      <c r="C336" s="27">
        <v>176.67499999999998</v>
      </c>
      <c r="D336" s="27">
        <v>181.52671428571429</v>
      </c>
      <c r="E336" s="27">
        <v>201.59306930693069</v>
      </c>
      <c r="F336" s="27">
        <v>205.29473684210527</v>
      </c>
      <c r="G336" s="27">
        <v>211.65116279069767</v>
      </c>
      <c r="H336" s="27">
        <v>220.92</v>
      </c>
      <c r="I336" s="27">
        <v>234.77112765957446</v>
      </c>
      <c r="J336" s="27">
        <v>245.47785154639178</v>
      </c>
      <c r="K336" s="27">
        <v>249.37837142857146</v>
      </c>
      <c r="L336" s="27">
        <v>261.79329999999999</v>
      </c>
      <c r="M336" s="27">
        <v>254.50260869565221</v>
      </c>
      <c r="N336" s="27">
        <v>250.79888888888888</v>
      </c>
      <c r="O336" s="27">
        <v>320.41382022471907</v>
      </c>
      <c r="P336" s="27">
        <v>277.40714285714284</v>
      </c>
      <c r="Q336" s="27">
        <v>364.88050847457629</v>
      </c>
      <c r="R336" s="27">
        <v>334.24153846153848</v>
      </c>
      <c r="S336" s="27">
        <v>366</v>
      </c>
      <c r="T336" s="27">
        <v>369.95460309278349</v>
      </c>
      <c r="U336" s="27">
        <v>351.55592325581398</v>
      </c>
      <c r="V336" s="27">
        <v>362.06720000000007</v>
      </c>
      <c r="W336" s="27">
        <v>382.50148041237117</v>
      </c>
      <c r="X336" s="27">
        <v>352.62440416666664</v>
      </c>
      <c r="Y336" s="27">
        <v>369.76929166666667</v>
      </c>
      <c r="Z336" s="27" t="s">
        <v>532</v>
      </c>
      <c r="AA336" s="27" t="s">
        <v>532</v>
      </c>
    </row>
    <row r="337" spans="1:27" x14ac:dyDescent="0.25">
      <c r="A337" s="4" t="s">
        <v>522</v>
      </c>
      <c r="B337" s="4" t="s">
        <v>238</v>
      </c>
      <c r="C337" s="27"/>
      <c r="D337" s="27"/>
      <c r="E337" s="27"/>
      <c r="F337" s="27"/>
      <c r="G337" s="27"/>
      <c r="H337" s="27"/>
      <c r="I337" s="27"/>
      <c r="J337" s="27"/>
      <c r="K337" s="27"/>
      <c r="L337" s="27"/>
      <c r="M337" s="27"/>
      <c r="N337" s="27"/>
      <c r="O337" s="27"/>
      <c r="P337" s="27"/>
      <c r="Q337" s="27"/>
      <c r="R337" s="27">
        <v>0</v>
      </c>
      <c r="S337" s="27">
        <v>0</v>
      </c>
      <c r="T337" s="27">
        <v>0</v>
      </c>
      <c r="U337" s="27">
        <v>0</v>
      </c>
      <c r="V337" s="27">
        <v>0.54772727272727273</v>
      </c>
      <c r="W337" s="27">
        <v>0.52234042553191484</v>
      </c>
      <c r="X337" s="27" t="s">
        <v>532</v>
      </c>
      <c r="Y337" s="27" t="s">
        <v>532</v>
      </c>
      <c r="Z337" s="27"/>
      <c r="AA337" s="27"/>
    </row>
    <row r="338" spans="1:27" x14ac:dyDescent="0.25">
      <c r="A338" s="4" t="s">
        <v>135</v>
      </c>
      <c r="B338" s="4" t="s">
        <v>132</v>
      </c>
      <c r="C338" s="27">
        <v>24.974999999999998</v>
      </c>
      <c r="D338" s="27">
        <v>25.07</v>
      </c>
      <c r="E338" s="27">
        <v>25.469902912621357</v>
      </c>
      <c r="F338" s="27">
        <v>24.211827956989247</v>
      </c>
      <c r="G338" s="27">
        <v>25.195454545454545</v>
      </c>
      <c r="H338" s="27">
        <v>23.328571428571429</v>
      </c>
      <c r="I338" s="27">
        <v>23.206269499447586</v>
      </c>
      <c r="J338" s="27">
        <v>21.917244847257919</v>
      </c>
      <c r="K338" s="27">
        <v>20.970357142857139</v>
      </c>
      <c r="L338" s="27">
        <v>21.12542111751905</v>
      </c>
      <c r="M338" s="27">
        <v>21.277692307692305</v>
      </c>
      <c r="N338" s="27">
        <v>20.477777777777778</v>
      </c>
      <c r="O338" s="27">
        <v>18.796741573033707</v>
      </c>
      <c r="P338" s="27">
        <v>19.717835051546395</v>
      </c>
      <c r="Q338" s="27">
        <v>19.702500000000001</v>
      </c>
      <c r="R338" s="27">
        <v>22.460638297872343</v>
      </c>
      <c r="S338" s="27">
        <v>17.676633663366335</v>
      </c>
      <c r="T338" s="27">
        <v>17.878865979381445</v>
      </c>
      <c r="U338" s="27">
        <v>17.214615384615385</v>
      </c>
      <c r="V338" s="27">
        <v>17.121264367816092</v>
      </c>
      <c r="W338" s="27">
        <v>17.074602150537633</v>
      </c>
      <c r="X338" s="27">
        <v>17.222984210526317</v>
      </c>
      <c r="Y338" s="27">
        <v>16.815792307692305</v>
      </c>
      <c r="Z338" s="27" t="s">
        <v>532</v>
      </c>
      <c r="AA338" s="27" t="s">
        <v>532</v>
      </c>
    </row>
    <row r="339" spans="1:27" x14ac:dyDescent="0.25">
      <c r="A339" s="4" t="s">
        <v>277</v>
      </c>
      <c r="B339" s="4" t="s">
        <v>277</v>
      </c>
      <c r="C339" s="27">
        <v>43.341284403669718</v>
      </c>
      <c r="D339" s="27">
        <v>40.096333333333334</v>
      </c>
      <c r="E339" s="27">
        <v>39.722772277227726</v>
      </c>
      <c r="F339" s="27">
        <v>42.394462500000003</v>
      </c>
      <c r="G339" s="27">
        <v>50.811494252873565</v>
      </c>
      <c r="H339" s="27">
        <v>41.055</v>
      </c>
      <c r="I339" s="27">
        <v>36.51428571428572</v>
      </c>
      <c r="J339" s="27">
        <v>34.736082474226805</v>
      </c>
      <c r="K339" s="27">
        <v>33.658242268041235</v>
      </c>
      <c r="L339" s="27">
        <v>44.621977849462361</v>
      </c>
      <c r="M339" s="27">
        <v>44.768695652173918</v>
      </c>
      <c r="N339" s="27">
        <v>44.423440860215052</v>
      </c>
      <c r="O339" s="27">
        <v>45.482222222222227</v>
      </c>
      <c r="P339" s="27">
        <v>44.713939393939391</v>
      </c>
      <c r="Q339" s="27">
        <v>45.525652173913052</v>
      </c>
      <c r="R339" s="27">
        <v>43.434444444444445</v>
      </c>
      <c r="S339" s="27">
        <v>45</v>
      </c>
      <c r="T339" s="27">
        <v>43.696155263157898</v>
      </c>
      <c r="U339" s="27">
        <v>42.342655555555552</v>
      </c>
      <c r="V339" s="27">
        <v>41.846000000000004</v>
      </c>
      <c r="W339" s="27">
        <v>43.916624742268041</v>
      </c>
      <c r="X339" s="27">
        <v>43.653039175257732</v>
      </c>
      <c r="Y339" s="27">
        <v>44.79572631578948</v>
      </c>
      <c r="Z339" s="27" t="s">
        <v>532</v>
      </c>
      <c r="AA339" s="27" t="s">
        <v>532</v>
      </c>
    </row>
    <row r="340" spans="1:27" s="77" customFormat="1" x14ac:dyDescent="0.25">
      <c r="A340" s="4" t="s">
        <v>561</v>
      </c>
      <c r="B340" s="4" t="s">
        <v>441</v>
      </c>
      <c r="C340" s="27"/>
      <c r="D340" s="27"/>
      <c r="E340" s="27"/>
      <c r="F340" s="27"/>
      <c r="G340" s="27"/>
      <c r="H340" s="27"/>
      <c r="I340" s="27"/>
      <c r="J340" s="27"/>
      <c r="K340" s="27"/>
      <c r="L340" s="27"/>
      <c r="M340" s="27"/>
      <c r="N340" s="27"/>
      <c r="O340" s="27"/>
      <c r="P340" s="27"/>
      <c r="Q340" s="27"/>
      <c r="R340" s="27"/>
      <c r="S340" s="27"/>
      <c r="T340" s="27"/>
      <c r="U340" s="27"/>
      <c r="V340" s="27"/>
      <c r="W340" s="27" t="s">
        <v>532</v>
      </c>
      <c r="X340" s="27">
        <v>0</v>
      </c>
      <c r="Y340" s="27">
        <v>3.2665000000000002</v>
      </c>
      <c r="Z340" s="27"/>
      <c r="AA340" s="27"/>
    </row>
    <row r="341" spans="1:27" x14ac:dyDescent="0.25">
      <c r="A341" s="4" t="s">
        <v>49</v>
      </c>
      <c r="B341" s="4" t="s">
        <v>49</v>
      </c>
      <c r="C341" s="27">
        <v>58.58301886792453</v>
      </c>
      <c r="D341" s="27">
        <v>66.796893617021283</v>
      </c>
      <c r="E341" s="27">
        <v>58.942841414141427</v>
      </c>
      <c r="F341" s="27">
        <v>61.878452525252527</v>
      </c>
      <c r="G341" s="27">
        <v>65.245337078651687</v>
      </c>
      <c r="H341" s="27">
        <v>66.468000000000004</v>
      </c>
      <c r="I341" s="27">
        <v>68.638947368421057</v>
      </c>
      <c r="J341" s="27">
        <v>70.939142857142855</v>
      </c>
      <c r="K341" s="27">
        <v>71.454164948453609</v>
      </c>
      <c r="L341" s="27">
        <v>92.795919473650883</v>
      </c>
      <c r="M341" s="27">
        <v>64.046923076923079</v>
      </c>
      <c r="N341" s="27">
        <v>67.904255319148945</v>
      </c>
      <c r="O341" s="27">
        <v>62.909565217391304</v>
      </c>
      <c r="P341" s="27">
        <v>63.445454545454538</v>
      </c>
      <c r="Q341" s="27">
        <v>64.896491228070175</v>
      </c>
      <c r="R341" s="27">
        <v>60.486384615384615</v>
      </c>
      <c r="S341" s="27">
        <v>61.431313131313132</v>
      </c>
      <c r="T341" s="27">
        <v>60.15965263157895</v>
      </c>
      <c r="U341" s="27">
        <v>59.806233707865161</v>
      </c>
      <c r="V341" s="27">
        <v>58.34782608695653</v>
      </c>
      <c r="W341" s="27">
        <v>61.129191919191925</v>
      </c>
      <c r="X341" s="27">
        <v>61.26917474747475</v>
      </c>
      <c r="Y341" s="27">
        <v>61.669603960396039</v>
      </c>
      <c r="Z341" s="27" t="s">
        <v>532</v>
      </c>
      <c r="AA341" s="27" t="s">
        <v>532</v>
      </c>
    </row>
    <row r="342" spans="1:27" x14ac:dyDescent="0.25">
      <c r="A342" s="4" t="s">
        <v>279</v>
      </c>
      <c r="B342" s="4" t="s">
        <v>279</v>
      </c>
      <c r="C342" s="27">
        <v>280.11981981981978</v>
      </c>
      <c r="D342" s="27">
        <v>285.51461616161617</v>
      </c>
      <c r="E342" s="27">
        <v>285.0333333333333</v>
      </c>
      <c r="F342" s="27">
        <v>295.80537634408597</v>
      </c>
      <c r="G342" s="27">
        <v>304.5363636363636</v>
      </c>
      <c r="H342" s="27">
        <v>302.25714285714287</v>
      </c>
      <c r="I342" s="27">
        <v>304.45154639175257</v>
      </c>
      <c r="J342" s="27">
        <v>310.17777777777781</v>
      </c>
      <c r="K342" s="27">
        <v>305.79294285714286</v>
      </c>
      <c r="L342" s="27">
        <v>308.95924736842107</v>
      </c>
      <c r="M342" s="27">
        <v>311.68347826086961</v>
      </c>
      <c r="N342" s="27">
        <v>312.95652173913044</v>
      </c>
      <c r="O342" s="27">
        <v>331.70363636363641</v>
      </c>
      <c r="P342" s="27">
        <v>329.89061855670104</v>
      </c>
      <c r="Q342" s="27">
        <v>336.98620689655172</v>
      </c>
      <c r="R342" s="27">
        <v>327.64444444444445</v>
      </c>
      <c r="S342" s="27">
        <v>331</v>
      </c>
      <c r="T342" s="27">
        <v>328.51</v>
      </c>
      <c r="U342" s="27">
        <v>322.06363636363636</v>
      </c>
      <c r="V342" s="27">
        <v>372.06046511627903</v>
      </c>
      <c r="W342" s="27">
        <v>335.73846153846154</v>
      </c>
      <c r="X342" s="27">
        <v>328.25384615384615</v>
      </c>
      <c r="Y342" s="27">
        <v>328.12808988764044</v>
      </c>
      <c r="Z342" s="27" t="s">
        <v>532</v>
      </c>
      <c r="AA342" s="27" t="s">
        <v>532</v>
      </c>
    </row>
    <row r="343" spans="1:27" x14ac:dyDescent="0.25">
      <c r="A343" s="8" t="s">
        <v>414</v>
      </c>
      <c r="B343" s="11" t="s">
        <v>143</v>
      </c>
      <c r="C343" s="27">
        <v>1.8844036697247706</v>
      </c>
      <c r="D343" s="27">
        <v>2.2810526315789477</v>
      </c>
      <c r="E343" s="27">
        <v>2.8</v>
      </c>
      <c r="F343" s="27">
        <v>3.4991666666666665</v>
      </c>
      <c r="G343" s="27">
        <v>4.3818181818181818</v>
      </c>
      <c r="H343" s="27">
        <v>2.4660000000000002</v>
      </c>
      <c r="I343" s="27">
        <v>2.5735350515463917</v>
      </c>
      <c r="J343" s="27">
        <v>2.5735350515463917</v>
      </c>
      <c r="K343" s="27">
        <v>2.4110927835051545</v>
      </c>
      <c r="L343" s="27">
        <v>2.4843440860215051</v>
      </c>
      <c r="M343" s="27">
        <v>2.5073461538461537</v>
      </c>
      <c r="N343" s="27">
        <v>2.452763440860215</v>
      </c>
      <c r="O343" s="27">
        <v>2.5896769230769232</v>
      </c>
      <c r="P343" s="27">
        <v>2.5509101010101012</v>
      </c>
      <c r="Q343" s="27">
        <v>2.2740108695652177</v>
      </c>
      <c r="R343" s="27">
        <v>2.6642666666666668</v>
      </c>
      <c r="S343" s="27">
        <v>2.4500000000000002</v>
      </c>
      <c r="T343" s="27">
        <v>2.575515789473684</v>
      </c>
      <c r="U343" s="27">
        <v>2.1286111111111112</v>
      </c>
      <c r="V343" s="27">
        <v>2.3523076923076927</v>
      </c>
      <c r="W343" s="27">
        <v>2.3191914893617023</v>
      </c>
      <c r="X343" s="27">
        <v>2.3277105263157893</v>
      </c>
      <c r="Y343" s="27">
        <v>2.3714255319148938</v>
      </c>
      <c r="Z343" s="27" t="s">
        <v>532</v>
      </c>
      <c r="AA343" s="27" t="s">
        <v>532</v>
      </c>
    </row>
    <row r="344" spans="1:27" x14ac:dyDescent="0.25">
      <c r="A344" s="4" t="s">
        <v>44</v>
      </c>
      <c r="B344" s="4" t="s">
        <v>44</v>
      </c>
      <c r="C344" s="27">
        <v>24.534782608695654</v>
      </c>
      <c r="D344" s="27">
        <v>24.065098039215684</v>
      </c>
      <c r="E344" s="27">
        <v>25.176767676767678</v>
      </c>
      <c r="F344" s="27">
        <v>26.117021276595747</v>
      </c>
      <c r="G344" s="27">
        <v>27.386363636363637</v>
      </c>
      <c r="H344" s="27">
        <v>24.154499999999999</v>
      </c>
      <c r="I344" s="27">
        <v>24.167752631578949</v>
      </c>
      <c r="J344" s="27">
        <v>24.548355555555553</v>
      </c>
      <c r="K344" s="27">
        <v>29.627825580051603</v>
      </c>
      <c r="L344" s="27">
        <v>35.20973295625604</v>
      </c>
      <c r="M344" s="27">
        <v>26.117021276595747</v>
      </c>
      <c r="N344" s="27">
        <v>25.195454545454545</v>
      </c>
      <c r="O344" s="27">
        <v>27.380224719101122</v>
      </c>
      <c r="P344" s="27">
        <v>26.412704123711343</v>
      </c>
      <c r="Q344" s="27">
        <v>27.103448275862071</v>
      </c>
      <c r="R344" s="27">
        <v>26.672267599999998</v>
      </c>
      <c r="S344" s="27">
        <v>25.819801980198019</v>
      </c>
      <c r="T344" s="27">
        <v>25.502051515151514</v>
      </c>
      <c r="U344" s="27">
        <v>31.748682926829268</v>
      </c>
      <c r="V344" s="27">
        <v>25.11855172413793</v>
      </c>
      <c r="W344" s="27">
        <v>25.661538461538456</v>
      </c>
      <c r="X344" s="27">
        <v>25.082044444444442</v>
      </c>
      <c r="Y344" s="27">
        <v>25.758888888888887</v>
      </c>
      <c r="Z344" s="27" t="s">
        <v>532</v>
      </c>
      <c r="AA344" s="27" t="s">
        <v>532</v>
      </c>
    </row>
    <row r="345" spans="1:27" x14ac:dyDescent="0.25">
      <c r="A345" s="8" t="s">
        <v>415</v>
      </c>
      <c r="B345" s="11" t="s">
        <v>491</v>
      </c>
      <c r="C345" s="27">
        <v>0</v>
      </c>
      <c r="D345" s="27">
        <v>0</v>
      </c>
      <c r="E345" s="27">
        <v>0</v>
      </c>
      <c r="F345" s="27">
        <v>0</v>
      </c>
      <c r="G345" s="27">
        <v>0</v>
      </c>
      <c r="H345" s="27">
        <v>0</v>
      </c>
      <c r="I345" s="27">
        <v>0</v>
      </c>
      <c r="J345" s="27">
        <v>0</v>
      </c>
      <c r="K345" s="27">
        <v>0</v>
      </c>
      <c r="L345" s="27">
        <v>0</v>
      </c>
      <c r="M345" s="27">
        <v>0</v>
      </c>
      <c r="N345" s="27">
        <v>0</v>
      </c>
      <c r="O345" s="27">
        <v>0</v>
      </c>
      <c r="P345" s="27">
        <v>0</v>
      </c>
      <c r="Q345" s="27">
        <v>1.7864406779661017</v>
      </c>
      <c r="R345" s="27">
        <v>1.4969230769230766</v>
      </c>
      <c r="S345" s="27">
        <v>1.4794117647058824</v>
      </c>
      <c r="T345" s="27">
        <v>2.014141414141414</v>
      </c>
      <c r="U345" s="27">
        <v>1.5866666666666664</v>
      </c>
      <c r="V345" s="27">
        <v>1.6297752808988761</v>
      </c>
      <c r="W345" s="27">
        <v>2.5264516129032257</v>
      </c>
      <c r="X345" s="27">
        <v>3.635384615384615</v>
      </c>
      <c r="Y345" s="27">
        <v>3.3411111111111111</v>
      </c>
      <c r="Z345" s="27" t="s">
        <v>532</v>
      </c>
      <c r="AA345" s="27" t="s">
        <v>532</v>
      </c>
    </row>
    <row r="346" spans="1:27" x14ac:dyDescent="0.25">
      <c r="A346" s="8" t="s">
        <v>523</v>
      </c>
      <c r="B346" s="4" t="s">
        <v>159</v>
      </c>
      <c r="C346" s="27">
        <v>0</v>
      </c>
      <c r="D346" s="27">
        <v>0</v>
      </c>
      <c r="E346" s="27">
        <v>0</v>
      </c>
      <c r="F346" s="27">
        <v>0</v>
      </c>
      <c r="G346" s="27">
        <v>0</v>
      </c>
      <c r="H346" s="27">
        <v>0</v>
      </c>
      <c r="I346" s="27">
        <v>0</v>
      </c>
      <c r="J346" s="27">
        <v>0</v>
      </c>
      <c r="K346" s="27">
        <v>0</v>
      </c>
      <c r="L346" s="27">
        <v>0</v>
      </c>
      <c r="M346" s="27">
        <v>0</v>
      </c>
      <c r="N346" s="27">
        <v>0</v>
      </c>
      <c r="O346" s="27">
        <v>0</v>
      </c>
      <c r="P346" s="27">
        <v>0</v>
      </c>
      <c r="Q346" s="27">
        <v>0</v>
      </c>
      <c r="R346" s="27">
        <v>0</v>
      </c>
      <c r="S346" s="27">
        <v>2.5819801980198021</v>
      </c>
      <c r="T346" s="27">
        <v>2.5762857142857141</v>
      </c>
      <c r="U346" s="27">
        <v>3.2694705882352944</v>
      </c>
      <c r="V346" s="27">
        <v>3.1812413793103449</v>
      </c>
      <c r="W346" s="27" t="s">
        <v>532</v>
      </c>
      <c r="X346" s="27" t="s">
        <v>532</v>
      </c>
      <c r="Y346" s="27" t="s">
        <v>532</v>
      </c>
      <c r="Z346" s="27" t="s">
        <v>532</v>
      </c>
      <c r="AA346" s="27" t="s">
        <v>532</v>
      </c>
    </row>
    <row r="347" spans="1:27" x14ac:dyDescent="0.25">
      <c r="A347" s="8" t="s">
        <v>524</v>
      </c>
      <c r="B347" s="4" t="s">
        <v>105</v>
      </c>
      <c r="C347" s="27">
        <v>0</v>
      </c>
      <c r="D347" s="27">
        <v>0</v>
      </c>
      <c r="E347" s="27">
        <v>0</v>
      </c>
      <c r="F347" s="27">
        <v>0</v>
      </c>
      <c r="G347" s="27">
        <v>0</v>
      </c>
      <c r="H347" s="27">
        <v>0</v>
      </c>
      <c r="I347" s="27">
        <v>0</v>
      </c>
      <c r="J347" s="27">
        <v>0</v>
      </c>
      <c r="K347" s="27">
        <v>0</v>
      </c>
      <c r="L347" s="27">
        <v>0</v>
      </c>
      <c r="M347" s="27">
        <v>0</v>
      </c>
      <c r="N347" s="27">
        <v>0</v>
      </c>
      <c r="O347" s="27">
        <v>0</v>
      </c>
      <c r="P347" s="27">
        <v>0</v>
      </c>
      <c r="Q347" s="27">
        <v>0</v>
      </c>
      <c r="R347" s="27">
        <v>0</v>
      </c>
      <c r="S347" s="27" t="s">
        <v>532</v>
      </c>
      <c r="T347" s="27">
        <v>5.0531714285714289</v>
      </c>
      <c r="U347" s="27">
        <v>4.9013953488372097</v>
      </c>
      <c r="V347" s="27">
        <v>5.132307692307692</v>
      </c>
      <c r="W347" s="27">
        <v>4.701063829787234</v>
      </c>
      <c r="X347" s="27">
        <v>4.5617391304347823</v>
      </c>
      <c r="Y347" s="27">
        <v>4.3838461538461537</v>
      </c>
      <c r="Z347" s="27" t="s">
        <v>532</v>
      </c>
      <c r="AA347" s="27" t="s">
        <v>532</v>
      </c>
    </row>
    <row r="348" spans="1:27" x14ac:dyDescent="0.25">
      <c r="A348" s="8" t="s">
        <v>416</v>
      </c>
      <c r="B348" s="4" t="s">
        <v>416</v>
      </c>
      <c r="C348" s="27">
        <v>50.570796460176993</v>
      </c>
      <c r="D348" s="27">
        <v>55.388888888888886</v>
      </c>
      <c r="E348" s="27">
        <v>56.831370297029707</v>
      </c>
      <c r="F348" s="27">
        <v>55.98947368421053</v>
      </c>
      <c r="G348" s="27">
        <v>51.916091954022988</v>
      </c>
      <c r="H348" s="27">
        <v>56.21764705882353</v>
      </c>
      <c r="I348" s="27">
        <v>57.140368421052635</v>
      </c>
      <c r="J348" s="27">
        <v>60.122121212121215</v>
      </c>
      <c r="K348" s="27">
        <v>56.303103092783509</v>
      </c>
      <c r="L348" s="27">
        <v>57.140368421052635</v>
      </c>
      <c r="M348" s="27">
        <v>65.77391304347826</v>
      </c>
      <c r="N348" s="27">
        <v>66.930000000000007</v>
      </c>
      <c r="O348" s="27">
        <v>68.904090909090897</v>
      </c>
      <c r="P348" s="27">
        <v>71.413298969072173</v>
      </c>
      <c r="Q348" s="27">
        <v>73.368235294117653</v>
      </c>
      <c r="R348" s="27">
        <v>73.776923076923083</v>
      </c>
      <c r="S348" s="27">
        <v>75.473267326732667</v>
      </c>
      <c r="T348" s="27">
        <v>77.25611428571429</v>
      </c>
      <c r="U348" s="27">
        <v>78.2</v>
      </c>
      <c r="V348" s="27">
        <v>76.522222222222211</v>
      </c>
      <c r="W348" s="27">
        <v>79.836842105263159</v>
      </c>
      <c r="X348" s="27">
        <v>79.291276595744691</v>
      </c>
      <c r="Y348" s="27">
        <v>80.753829787234039</v>
      </c>
      <c r="Z348" s="27" t="s">
        <v>532</v>
      </c>
      <c r="AA348" s="27" t="s">
        <v>532</v>
      </c>
    </row>
    <row r="349" spans="1:27" x14ac:dyDescent="0.25">
      <c r="A349" s="8" t="s">
        <v>542</v>
      </c>
      <c r="B349" s="4" t="s">
        <v>159</v>
      </c>
      <c r="C349" s="27">
        <v>0</v>
      </c>
      <c r="D349" s="27">
        <v>0</v>
      </c>
      <c r="E349" s="27">
        <v>0</v>
      </c>
      <c r="F349" s="27">
        <v>0</v>
      </c>
      <c r="G349" s="27">
        <v>0</v>
      </c>
      <c r="H349" s="27">
        <v>0</v>
      </c>
      <c r="I349" s="27">
        <v>0</v>
      </c>
      <c r="J349" s="27">
        <v>0</v>
      </c>
      <c r="K349" s="27">
        <v>0</v>
      </c>
      <c r="L349" s="27">
        <v>0</v>
      </c>
      <c r="M349" s="27">
        <v>0</v>
      </c>
      <c r="N349" s="27">
        <v>0</v>
      </c>
      <c r="O349" s="27">
        <v>0</v>
      </c>
      <c r="P349" s="27">
        <v>0</v>
      </c>
      <c r="Q349" s="27">
        <v>0</v>
      </c>
      <c r="R349" s="27">
        <v>0</v>
      </c>
      <c r="S349" s="27" t="s">
        <v>532</v>
      </c>
      <c r="T349" s="27" t="s">
        <v>532</v>
      </c>
      <c r="U349" s="27" t="s">
        <v>532</v>
      </c>
      <c r="V349" s="27">
        <v>9.9413793103448278E-2</v>
      </c>
      <c r="W349" s="27">
        <v>0.70017391304347831</v>
      </c>
      <c r="X349" s="27">
        <v>1.1515615384615385</v>
      </c>
      <c r="Y349" s="27">
        <v>3.4116629213483147</v>
      </c>
      <c r="Z349" s="27" t="s">
        <v>532</v>
      </c>
      <c r="AA349" s="27" t="s">
        <v>532</v>
      </c>
    </row>
    <row r="350" spans="1:27" x14ac:dyDescent="0.25">
      <c r="A350" s="4" t="s">
        <v>417</v>
      </c>
      <c r="B350" s="4" t="s">
        <v>165</v>
      </c>
      <c r="C350" s="27">
        <v>0</v>
      </c>
      <c r="D350" s="27">
        <v>0</v>
      </c>
      <c r="E350" s="27">
        <v>1.9861386138613861</v>
      </c>
      <c r="F350" s="27">
        <v>4.1473684210526311</v>
      </c>
      <c r="G350" s="27">
        <v>4.4941176470588236</v>
      </c>
      <c r="H350" s="27">
        <v>0</v>
      </c>
      <c r="I350" s="27">
        <v>0</v>
      </c>
      <c r="J350" s="27">
        <v>0</v>
      </c>
      <c r="K350" s="27">
        <v>0</v>
      </c>
      <c r="L350" s="27">
        <v>0</v>
      </c>
      <c r="M350" s="27">
        <v>0</v>
      </c>
      <c r="N350" s="27">
        <v>0</v>
      </c>
      <c r="O350" s="27">
        <v>0</v>
      </c>
      <c r="P350" s="27">
        <v>0</v>
      </c>
      <c r="Q350" s="27">
        <v>0</v>
      </c>
      <c r="R350" s="27">
        <v>0</v>
      </c>
      <c r="S350" s="27">
        <v>0</v>
      </c>
      <c r="T350" s="27" t="s">
        <v>532</v>
      </c>
      <c r="U350" s="27" t="s">
        <v>532</v>
      </c>
      <c r="V350" s="27" t="s">
        <v>532</v>
      </c>
      <c r="W350" s="27" t="s">
        <v>532</v>
      </c>
      <c r="X350" s="27" t="s">
        <v>532</v>
      </c>
      <c r="Y350" s="27" t="s">
        <v>532</v>
      </c>
      <c r="Z350" s="27" t="s">
        <v>532</v>
      </c>
      <c r="AA350" s="27" t="s">
        <v>532</v>
      </c>
    </row>
    <row r="351" spans="1:27" x14ac:dyDescent="0.25">
      <c r="A351" s="4" t="s">
        <v>418</v>
      </c>
      <c r="B351" s="10" t="s">
        <v>418</v>
      </c>
      <c r="C351" s="27">
        <v>2717.4414414414414</v>
      </c>
      <c r="D351" s="27">
        <v>2736.2816060606065</v>
      </c>
      <c r="E351" s="27">
        <v>2701.0606862745099</v>
      </c>
      <c r="F351" s="27">
        <v>2873.4702688172042</v>
      </c>
      <c r="G351" s="27">
        <v>2726.5863636363638</v>
      </c>
      <c r="H351" s="27">
        <v>2860.2857142857142</v>
      </c>
      <c r="I351" s="27">
        <v>2929.0690721649489</v>
      </c>
      <c r="J351" s="27">
        <v>2936.6181818181817</v>
      </c>
      <c r="K351" s="27">
        <v>0</v>
      </c>
      <c r="L351" s="27">
        <v>0</v>
      </c>
      <c r="M351" s="27">
        <v>0</v>
      </c>
      <c r="N351" s="27">
        <v>0</v>
      </c>
      <c r="O351" s="27">
        <v>0</v>
      </c>
      <c r="P351" s="27">
        <v>7922.4830927835064</v>
      </c>
      <c r="Q351" s="27">
        <v>8047.9172413793112</v>
      </c>
      <c r="R351" s="27">
        <v>8530.5615153846156</v>
      </c>
      <c r="S351" s="27">
        <v>7784.8280000000013</v>
      </c>
      <c r="T351" s="27">
        <v>7704.2516113402071</v>
      </c>
      <c r="U351" s="27">
        <v>7520.520891011236</v>
      </c>
      <c r="V351" s="27">
        <v>7440.5933114942527</v>
      </c>
      <c r="W351" s="27">
        <v>7730.8766688172045</v>
      </c>
      <c r="X351" s="27">
        <v>7636.0648695652162</v>
      </c>
      <c r="Y351" s="27">
        <v>7661.8799461538474</v>
      </c>
      <c r="Z351" s="27" t="s">
        <v>532</v>
      </c>
      <c r="AA351" s="27" t="s">
        <v>532</v>
      </c>
    </row>
    <row r="352" spans="1:27" x14ac:dyDescent="0.25">
      <c r="A352" s="8" t="s">
        <v>419</v>
      </c>
      <c r="B352" s="4" t="s">
        <v>416</v>
      </c>
      <c r="C352" s="27">
        <v>0</v>
      </c>
      <c r="D352" s="27">
        <v>0</v>
      </c>
      <c r="E352" s="27">
        <v>0</v>
      </c>
      <c r="F352" s="27">
        <v>0</v>
      </c>
      <c r="G352" s="27">
        <v>0</v>
      </c>
      <c r="H352" s="27">
        <v>0</v>
      </c>
      <c r="I352" s="27">
        <v>0</v>
      </c>
      <c r="J352" s="27">
        <v>0</v>
      </c>
      <c r="K352" s="27">
        <v>0</v>
      </c>
      <c r="L352" s="27">
        <v>0</v>
      </c>
      <c r="M352" s="27">
        <v>0</v>
      </c>
      <c r="N352" s="27">
        <v>0</v>
      </c>
      <c r="O352" s="27">
        <v>0</v>
      </c>
      <c r="P352" s="27">
        <v>0</v>
      </c>
      <c r="Q352" s="27">
        <v>0.97705882352941187</v>
      </c>
      <c r="R352" s="27">
        <v>0.96230769230769231</v>
      </c>
      <c r="S352" s="27">
        <v>0.99306930693069306</v>
      </c>
      <c r="T352" s="27">
        <v>0.91285714285714303</v>
      </c>
      <c r="U352" s="27">
        <v>0.95199999999999996</v>
      </c>
      <c r="V352" s="27">
        <v>0.90856666666666663</v>
      </c>
      <c r="W352" s="27">
        <v>0.91967894736842104</v>
      </c>
      <c r="X352" s="27">
        <v>0.94439148936170225</v>
      </c>
      <c r="Y352" s="27">
        <v>0.91096170212765959</v>
      </c>
      <c r="Z352" s="27" t="s">
        <v>532</v>
      </c>
      <c r="AA352" s="27" t="s">
        <v>532</v>
      </c>
    </row>
    <row r="353" spans="1:27" x14ac:dyDescent="0.25">
      <c r="A353" s="4" t="s">
        <v>420</v>
      </c>
      <c r="B353" s="4" t="s">
        <v>120</v>
      </c>
      <c r="C353" s="27">
        <v>0</v>
      </c>
      <c r="D353" s="27">
        <v>3.0816363636363637</v>
      </c>
      <c r="E353" s="27">
        <v>2.9588235294117649</v>
      </c>
      <c r="F353" s="27">
        <v>0</v>
      </c>
      <c r="G353" s="27">
        <v>0</v>
      </c>
      <c r="H353" s="27">
        <v>3.0428571428571427</v>
      </c>
      <c r="I353" s="27">
        <v>0</v>
      </c>
      <c r="J353" s="27">
        <v>3.0212121212121206</v>
      </c>
      <c r="K353" s="27">
        <v>0</v>
      </c>
      <c r="L353" s="27">
        <v>0</v>
      </c>
      <c r="M353" s="27">
        <v>0</v>
      </c>
      <c r="N353" s="27">
        <v>0</v>
      </c>
      <c r="O353" s="27">
        <v>0</v>
      </c>
      <c r="P353" s="27">
        <v>0</v>
      </c>
      <c r="Q353" s="27">
        <v>0</v>
      </c>
      <c r="R353" s="27">
        <v>0</v>
      </c>
      <c r="S353" s="27">
        <v>0</v>
      </c>
      <c r="T353" s="27" t="s">
        <v>532</v>
      </c>
      <c r="U353" s="27" t="s">
        <v>532</v>
      </c>
      <c r="V353" s="27" t="s">
        <v>532</v>
      </c>
      <c r="W353" s="27" t="s">
        <v>532</v>
      </c>
      <c r="X353" s="27" t="s">
        <v>532</v>
      </c>
      <c r="Y353" s="27" t="s">
        <v>532</v>
      </c>
      <c r="Z353" s="27" t="s">
        <v>532</v>
      </c>
      <c r="AA353" s="27" t="s">
        <v>532</v>
      </c>
    </row>
    <row r="354" spans="1:27" x14ac:dyDescent="0.25">
      <c r="A354" s="4" t="s">
        <v>352</v>
      </c>
      <c r="B354" s="10" t="s">
        <v>349</v>
      </c>
      <c r="C354" s="27">
        <v>0</v>
      </c>
      <c r="D354" s="27">
        <v>0</v>
      </c>
      <c r="E354" s="27">
        <v>0</v>
      </c>
      <c r="F354" s="27">
        <v>0</v>
      </c>
      <c r="G354" s="27">
        <v>0</v>
      </c>
      <c r="H354" s="27">
        <v>0</v>
      </c>
      <c r="I354" s="27">
        <v>0</v>
      </c>
      <c r="J354" s="27">
        <v>0</v>
      </c>
      <c r="K354" s="27">
        <v>0</v>
      </c>
      <c r="L354" s="27">
        <v>0</v>
      </c>
      <c r="M354" s="27">
        <v>0</v>
      </c>
      <c r="N354" s="27">
        <v>0</v>
      </c>
      <c r="O354" s="27">
        <v>4.6344444444444441</v>
      </c>
      <c r="P354" s="27">
        <v>5.7403030303030302</v>
      </c>
      <c r="Q354" s="27">
        <v>8.0601304347826073</v>
      </c>
      <c r="R354" s="27">
        <v>8.0619999999999994</v>
      </c>
      <c r="S354" s="27">
        <v>7.0309306930693074</v>
      </c>
      <c r="T354" s="27">
        <v>7.3908919191919198</v>
      </c>
      <c r="U354" s="27">
        <v>6.6669363636363643</v>
      </c>
      <c r="V354" s="27">
        <v>6.8896033707865172</v>
      </c>
      <c r="W354" s="27">
        <v>6.7747553191489374</v>
      </c>
      <c r="X354" s="27">
        <v>7.2319478260869552</v>
      </c>
      <c r="Y354" s="27">
        <v>7.2034076923076924</v>
      </c>
      <c r="Z354" s="27" t="s">
        <v>532</v>
      </c>
      <c r="AA354" s="27" t="s">
        <v>532</v>
      </c>
    </row>
    <row r="355" spans="1:27" x14ac:dyDescent="0.25">
      <c r="A355" s="4" t="s">
        <v>246</v>
      </c>
      <c r="B355" s="4" t="s">
        <v>246</v>
      </c>
      <c r="C355" s="27">
        <v>0</v>
      </c>
      <c r="D355" s="27">
        <v>0</v>
      </c>
      <c r="E355" s="27">
        <v>0</v>
      </c>
      <c r="F355" s="27">
        <v>0</v>
      </c>
      <c r="G355" s="27">
        <v>27.614942528735632</v>
      </c>
      <c r="H355" s="27">
        <v>29.325336633663369</v>
      </c>
      <c r="I355" s="27">
        <v>29.778017525773194</v>
      </c>
      <c r="J355" s="27">
        <v>12.916928571428571</v>
      </c>
      <c r="K355" s="27">
        <v>24.406143892183341</v>
      </c>
      <c r="L355" s="27">
        <v>24.956339290916461</v>
      </c>
      <c r="M355" s="27">
        <v>6.8956521739130432</v>
      </c>
      <c r="N355" s="27">
        <v>24.035060869565214</v>
      </c>
      <c r="O355" s="27">
        <v>23.609799999999996</v>
      </c>
      <c r="P355" s="27">
        <v>21.696331313131314</v>
      </c>
      <c r="Q355" s="27">
        <v>24.037144827586211</v>
      </c>
      <c r="R355" s="27">
        <v>21.447777777777773</v>
      </c>
      <c r="S355" s="27">
        <v>19.184696969696969</v>
      </c>
      <c r="T355" s="27">
        <v>17.857070833333331</v>
      </c>
      <c r="U355" s="27">
        <v>15.557154022988506</v>
      </c>
      <c r="V355" s="27">
        <v>15.181900000000001</v>
      </c>
      <c r="W355" s="27" t="s">
        <v>532</v>
      </c>
      <c r="X355" s="27">
        <v>0</v>
      </c>
      <c r="Y355" s="27" t="s">
        <v>532</v>
      </c>
      <c r="Z355" s="27" t="s">
        <v>532</v>
      </c>
      <c r="AA355" s="27" t="s">
        <v>532</v>
      </c>
    </row>
    <row r="356" spans="1:27" x14ac:dyDescent="0.25">
      <c r="A356" s="4" t="s">
        <v>271</v>
      </c>
      <c r="B356" s="4" t="s">
        <v>271</v>
      </c>
      <c r="C356" s="27">
        <v>0</v>
      </c>
      <c r="D356" s="27">
        <v>0</v>
      </c>
      <c r="E356" s="27">
        <v>0</v>
      </c>
      <c r="F356" s="27">
        <v>0</v>
      </c>
      <c r="G356" s="27">
        <v>0</v>
      </c>
      <c r="H356" s="27">
        <v>0</v>
      </c>
      <c r="I356" s="27">
        <v>0</v>
      </c>
      <c r="J356" s="27">
        <v>0</v>
      </c>
      <c r="K356" s="27">
        <v>0</v>
      </c>
      <c r="L356" s="27">
        <v>0</v>
      </c>
      <c r="M356" s="27">
        <v>0</v>
      </c>
      <c r="N356" s="27">
        <v>32.460945833333334</v>
      </c>
      <c r="O356" s="27">
        <v>30.550552631578949</v>
      </c>
      <c r="P356" s="27">
        <v>31.538</v>
      </c>
      <c r="Q356" s="27">
        <v>31.819145132743365</v>
      </c>
      <c r="R356" s="27">
        <v>31.578888888888891</v>
      </c>
      <c r="S356" s="27">
        <v>31.560784313725488</v>
      </c>
      <c r="T356" s="27">
        <v>30.921508510638304</v>
      </c>
      <c r="U356" s="27">
        <v>30.210111111111111</v>
      </c>
      <c r="V356" s="27">
        <v>30.5976</v>
      </c>
      <c r="W356" s="27">
        <v>30.998500000000003</v>
      </c>
      <c r="X356" s="27">
        <v>30.406257142857143</v>
      </c>
      <c r="Y356" s="27">
        <v>31.104385858585857</v>
      </c>
      <c r="Z356" s="27" t="s">
        <v>532</v>
      </c>
      <c r="AA356" s="27" t="s">
        <v>532</v>
      </c>
    </row>
    <row r="357" spans="1:27" x14ac:dyDescent="0.25">
      <c r="A357" s="4" t="s">
        <v>342</v>
      </c>
      <c r="B357" s="11" t="s">
        <v>334</v>
      </c>
      <c r="C357" s="27">
        <v>0</v>
      </c>
      <c r="D357" s="27">
        <v>0</v>
      </c>
      <c r="E357" s="27">
        <v>13.807843137254903</v>
      </c>
      <c r="F357" s="27">
        <v>14.625531914893617</v>
      </c>
      <c r="G357" s="27">
        <v>0</v>
      </c>
      <c r="H357" s="27">
        <v>0</v>
      </c>
      <c r="I357" s="27">
        <v>14.303092783505155</v>
      </c>
      <c r="J357" s="27">
        <v>16.209300000000002</v>
      </c>
      <c r="K357" s="27">
        <v>17.485570411114892</v>
      </c>
      <c r="L357" s="27">
        <v>17.874426684156735</v>
      </c>
      <c r="M357" s="27">
        <v>17.126678260869564</v>
      </c>
      <c r="N357" s="27">
        <v>15.064347826086955</v>
      </c>
      <c r="O357" s="27">
        <v>15.537191011235956</v>
      </c>
      <c r="P357" s="27">
        <v>14.916082474226805</v>
      </c>
      <c r="Q357" s="27">
        <v>14.157034482758622</v>
      </c>
      <c r="R357" s="27">
        <v>14.657777777777778</v>
      </c>
      <c r="S357" s="27">
        <v>14.7</v>
      </c>
      <c r="T357" s="27">
        <v>15.241578947368421</v>
      </c>
      <c r="U357" s="27">
        <v>14.830955056179775</v>
      </c>
      <c r="V357" s="27">
        <v>14.667977528089887</v>
      </c>
      <c r="W357" s="27">
        <v>14.621838709677419</v>
      </c>
      <c r="X357" s="27">
        <v>14.625531914893617</v>
      </c>
      <c r="Y357" s="27">
        <v>14.905217391304348</v>
      </c>
      <c r="Z357" s="27" t="s">
        <v>532</v>
      </c>
      <c r="AA357" s="27" t="s">
        <v>532</v>
      </c>
    </row>
    <row r="358" spans="1:27" x14ac:dyDescent="0.25">
      <c r="A358" s="4" t="s">
        <v>284</v>
      </c>
      <c r="B358" s="4" t="s">
        <v>284</v>
      </c>
      <c r="C358" s="27">
        <v>0</v>
      </c>
      <c r="D358" s="27">
        <v>0</v>
      </c>
      <c r="E358" s="27">
        <v>0</v>
      </c>
      <c r="F358" s="27">
        <v>0</v>
      </c>
      <c r="G358" s="27">
        <v>0</v>
      </c>
      <c r="H358" s="27">
        <v>67.473737373737379</v>
      </c>
      <c r="I358" s="27">
        <v>83.775257731958774</v>
      </c>
      <c r="J358" s="27">
        <v>96.678787878787858</v>
      </c>
      <c r="K358" s="27">
        <v>86.608080808080814</v>
      </c>
      <c r="L358" s="27">
        <v>88.199583333333337</v>
      </c>
      <c r="M358" s="27">
        <v>90.215376344086025</v>
      </c>
      <c r="N358" s="27">
        <v>90.215376344086025</v>
      </c>
      <c r="O358" s="27">
        <v>111.58528089887641</v>
      </c>
      <c r="P358" s="27">
        <v>127.59714285714284</v>
      </c>
      <c r="Q358" s="27">
        <v>129.85060085470084</v>
      </c>
      <c r="R358" s="27">
        <v>160.81230769230771</v>
      </c>
      <c r="S358" s="27">
        <v>148.96039603960398</v>
      </c>
      <c r="T358" s="27">
        <v>153.15240927835055</v>
      </c>
      <c r="U358" s="27">
        <v>149.20090909090908</v>
      </c>
      <c r="V358" s="27">
        <v>134.67697674418605</v>
      </c>
      <c r="W358" s="27">
        <v>157.16782608695652</v>
      </c>
      <c r="X358" s="27">
        <v>137.9232846153846</v>
      </c>
      <c r="Y358" s="27">
        <v>159.71313846153848</v>
      </c>
      <c r="Z358" s="27" t="s">
        <v>532</v>
      </c>
      <c r="AA358" s="27" t="s">
        <v>532</v>
      </c>
    </row>
    <row r="359" spans="1:27" x14ac:dyDescent="0.25">
      <c r="A359" s="7" t="s">
        <v>481</v>
      </c>
      <c r="B359" s="12" t="s">
        <v>82</v>
      </c>
      <c r="C359" s="27">
        <v>0</v>
      </c>
      <c r="D359" s="27">
        <v>0</v>
      </c>
      <c r="E359" s="27">
        <v>0</v>
      </c>
      <c r="F359" s="27">
        <v>0</v>
      </c>
      <c r="G359" s="27">
        <v>0</v>
      </c>
      <c r="H359" s="27">
        <v>0</v>
      </c>
      <c r="I359" s="27">
        <v>0</v>
      </c>
      <c r="J359" s="27">
        <v>0</v>
      </c>
      <c r="K359" s="27">
        <v>0</v>
      </c>
      <c r="L359" s="27">
        <v>0</v>
      </c>
      <c r="M359" s="27">
        <v>0</v>
      </c>
      <c r="N359" s="27">
        <v>0</v>
      </c>
      <c r="O359" s="27">
        <v>0</v>
      </c>
      <c r="P359" s="27">
        <v>0</v>
      </c>
      <c r="Q359" s="27">
        <v>7.6330434782608707</v>
      </c>
      <c r="R359" s="27">
        <v>3.8463470445391303</v>
      </c>
      <c r="S359" s="27">
        <v>4.556588235294118</v>
      </c>
      <c r="T359" s="27">
        <v>10.272121212121212</v>
      </c>
      <c r="U359" s="27" t="s">
        <v>532</v>
      </c>
      <c r="V359" s="27" t="s">
        <v>532</v>
      </c>
      <c r="W359" s="27" t="s">
        <v>532</v>
      </c>
      <c r="X359" s="27" t="s">
        <v>532</v>
      </c>
      <c r="Y359" s="27" t="s">
        <v>532</v>
      </c>
      <c r="Z359" s="27" t="s">
        <v>532</v>
      </c>
      <c r="AA359" s="27" t="s">
        <v>532</v>
      </c>
    </row>
    <row r="360" spans="1:27" x14ac:dyDescent="0.25">
      <c r="A360" s="4" t="s">
        <v>452</v>
      </c>
      <c r="B360" s="4" t="s">
        <v>46</v>
      </c>
      <c r="C360" s="27">
        <v>35.766666666666666</v>
      </c>
      <c r="D360" s="27">
        <v>31.423573684210524</v>
      </c>
      <c r="E360" s="27">
        <v>38.491999999999997</v>
      </c>
      <c r="F360" s="27">
        <v>30.212121212121211</v>
      </c>
      <c r="G360" s="27">
        <v>32.88695652173913</v>
      </c>
      <c r="H360" s="27">
        <v>32.771287128712871</v>
      </c>
      <c r="I360" s="27">
        <v>30.295744680851065</v>
      </c>
      <c r="J360" s="27">
        <v>29.496945833333335</v>
      </c>
      <c r="K360" s="27">
        <v>29.148058333333335</v>
      </c>
      <c r="L360" s="27">
        <v>36.265737514489871</v>
      </c>
      <c r="M360" s="27">
        <v>0</v>
      </c>
      <c r="N360" s="27">
        <v>0</v>
      </c>
      <c r="O360" s="27">
        <v>0</v>
      </c>
      <c r="P360" s="27">
        <v>0</v>
      </c>
      <c r="Q360" s="27">
        <v>0</v>
      </c>
      <c r="R360" s="27">
        <v>0</v>
      </c>
      <c r="S360" s="27">
        <v>51.5</v>
      </c>
      <c r="T360" s="27">
        <v>51.816170212765961</v>
      </c>
      <c r="U360" s="27">
        <v>52.370112359550568</v>
      </c>
      <c r="V360" s="27">
        <v>51.75076923076923</v>
      </c>
      <c r="W360" s="27">
        <v>53.812105263157896</v>
      </c>
      <c r="X360" s="27">
        <v>53.105000000000004</v>
      </c>
      <c r="Y360" s="27">
        <v>56.905876288659798</v>
      </c>
      <c r="Z360" s="27" t="s">
        <v>532</v>
      </c>
      <c r="AA360" s="27" t="s">
        <v>532</v>
      </c>
    </row>
    <row r="361" spans="1:27" x14ac:dyDescent="0.25">
      <c r="A361" s="4" t="s">
        <v>525</v>
      </c>
      <c r="B361" s="4" t="s">
        <v>0</v>
      </c>
      <c r="C361" s="27">
        <v>0</v>
      </c>
      <c r="D361" s="27">
        <v>0</v>
      </c>
      <c r="E361" s="27">
        <v>0</v>
      </c>
      <c r="F361" s="27">
        <v>0</v>
      </c>
      <c r="G361" s="27">
        <v>0</v>
      </c>
      <c r="H361" s="27">
        <v>0</v>
      </c>
      <c r="I361" s="27">
        <v>0</v>
      </c>
      <c r="J361" s="27">
        <v>0</v>
      </c>
      <c r="K361" s="27">
        <v>0</v>
      </c>
      <c r="L361" s="27">
        <v>0</v>
      </c>
      <c r="M361" s="27">
        <v>0</v>
      </c>
      <c r="N361" s="27">
        <v>0</v>
      </c>
      <c r="O361" s="27">
        <v>0</v>
      </c>
      <c r="P361" s="27">
        <v>0</v>
      </c>
      <c r="Q361" s="27">
        <v>0</v>
      </c>
      <c r="R361" s="27">
        <v>0</v>
      </c>
      <c r="S361" s="27">
        <v>0.81142857142857139</v>
      </c>
      <c r="T361" s="27">
        <v>0.82947368421052636</v>
      </c>
      <c r="U361" s="27">
        <v>0.7660602409638555</v>
      </c>
      <c r="V361" s="27">
        <v>0.84437674418604647</v>
      </c>
      <c r="W361" s="27">
        <v>0.80833333333333335</v>
      </c>
      <c r="X361" s="27">
        <v>0.77685955056179767</v>
      </c>
      <c r="Y361" s="27">
        <v>0.76056179775280897</v>
      </c>
      <c r="Z361" s="27" t="s">
        <v>532</v>
      </c>
      <c r="AA361" s="27" t="s">
        <v>532</v>
      </c>
    </row>
    <row r="362" spans="1:27" x14ac:dyDescent="0.25">
      <c r="A362" s="4" t="s">
        <v>127</v>
      </c>
      <c r="B362" s="11" t="s">
        <v>498</v>
      </c>
      <c r="C362" s="27">
        <v>0</v>
      </c>
      <c r="D362" s="27">
        <v>0</v>
      </c>
      <c r="E362" s="27">
        <v>0</v>
      </c>
      <c r="F362" s="27">
        <v>0</v>
      </c>
      <c r="G362" s="27">
        <v>0</v>
      </c>
      <c r="H362" s="27">
        <v>0</v>
      </c>
      <c r="I362" s="27">
        <v>0</v>
      </c>
      <c r="J362" s="27">
        <v>0</v>
      </c>
      <c r="K362" s="27">
        <v>0</v>
      </c>
      <c r="L362" s="27">
        <v>0</v>
      </c>
      <c r="M362" s="27">
        <v>0</v>
      </c>
      <c r="N362" s="27">
        <v>0</v>
      </c>
      <c r="O362" s="27">
        <v>0</v>
      </c>
      <c r="P362" s="27">
        <v>2.4</v>
      </c>
      <c r="Q362" s="27">
        <v>2.6948717948717951</v>
      </c>
      <c r="R362" s="27">
        <v>2.0874806451612904</v>
      </c>
      <c r="S362" s="27">
        <v>2.1148484848484852</v>
      </c>
      <c r="T362" s="27">
        <v>1.9358625000000003</v>
      </c>
      <c r="U362" s="27">
        <v>1.7838666666666665</v>
      </c>
      <c r="V362" s="27">
        <v>1.6902863636363636</v>
      </c>
      <c r="W362" s="27">
        <v>1.7866846153846154</v>
      </c>
      <c r="X362" s="27">
        <v>1.8116763440860213</v>
      </c>
      <c r="Y362" s="27">
        <v>1.8176923076923075</v>
      </c>
      <c r="Z362" s="27" t="s">
        <v>532</v>
      </c>
      <c r="AA362" s="27" t="s">
        <v>532</v>
      </c>
    </row>
    <row r="363" spans="1:27" x14ac:dyDescent="0.25">
      <c r="A363" s="4" t="s">
        <v>276</v>
      </c>
      <c r="B363" s="10" t="s">
        <v>274</v>
      </c>
      <c r="C363" s="27">
        <v>0</v>
      </c>
      <c r="D363" s="27">
        <v>0</v>
      </c>
      <c r="E363" s="27">
        <v>0</v>
      </c>
      <c r="F363" s="27">
        <v>0</v>
      </c>
      <c r="G363" s="27">
        <v>0</v>
      </c>
      <c r="H363" s="27">
        <v>0</v>
      </c>
      <c r="I363" s="27">
        <v>0</v>
      </c>
      <c r="J363" s="27">
        <v>0</v>
      </c>
      <c r="K363" s="27">
        <v>0</v>
      </c>
      <c r="L363" s="27">
        <v>0</v>
      </c>
      <c r="M363" s="27">
        <v>3.5008695652173909</v>
      </c>
      <c r="N363" s="27">
        <v>3.7722222222222221</v>
      </c>
      <c r="O363" s="27">
        <v>3.4768539325842696</v>
      </c>
      <c r="P363" s="27">
        <v>3.4485714285714284</v>
      </c>
      <c r="Q363" s="27">
        <v>3.0369491525423729</v>
      </c>
      <c r="R363" s="27">
        <v>4.3838461538461537</v>
      </c>
      <c r="S363" s="27">
        <v>4.26</v>
      </c>
      <c r="T363" s="27">
        <v>4.4370237113402062</v>
      </c>
      <c r="U363" s="27">
        <v>4.416825581395349</v>
      </c>
      <c r="V363" s="27">
        <v>4.5592000000000006</v>
      </c>
      <c r="W363" s="27">
        <v>4.6430383082474229</v>
      </c>
      <c r="X363" s="27">
        <v>4.5666636166666663</v>
      </c>
      <c r="Y363" s="27">
        <v>4.6160286250000002</v>
      </c>
      <c r="Z363" s="27" t="s">
        <v>532</v>
      </c>
      <c r="AA363" s="27" t="s">
        <v>532</v>
      </c>
    </row>
    <row r="364" spans="1:27" x14ac:dyDescent="0.25">
      <c r="A364" s="4" t="s">
        <v>285</v>
      </c>
      <c r="B364" s="10" t="s">
        <v>284</v>
      </c>
      <c r="C364" s="27">
        <v>0</v>
      </c>
      <c r="D364" s="27">
        <v>0</v>
      </c>
      <c r="E364" s="27">
        <v>0</v>
      </c>
      <c r="F364" s="27">
        <v>0</v>
      </c>
      <c r="G364" s="27">
        <v>0</v>
      </c>
      <c r="H364" s="27">
        <v>0</v>
      </c>
      <c r="I364" s="27">
        <v>0</v>
      </c>
      <c r="J364" s="27">
        <v>0</v>
      </c>
      <c r="K364" s="27">
        <v>0</v>
      </c>
      <c r="L364" s="27">
        <v>11.418604166666668</v>
      </c>
      <c r="M364" s="27">
        <v>11.679575268817203</v>
      </c>
      <c r="N364" s="27">
        <v>11.679575268817203</v>
      </c>
      <c r="O364" s="27">
        <v>19.014044943820224</v>
      </c>
      <c r="P364" s="27">
        <v>0</v>
      </c>
      <c r="Q364" s="27">
        <v>0</v>
      </c>
      <c r="R364" s="27">
        <v>0</v>
      </c>
      <c r="S364" s="27" t="s">
        <v>532</v>
      </c>
      <c r="T364" s="27" t="s">
        <v>532</v>
      </c>
      <c r="U364" s="27" t="s">
        <v>532</v>
      </c>
      <c r="V364" s="27" t="s">
        <v>532</v>
      </c>
      <c r="W364" s="27" t="s">
        <v>532</v>
      </c>
      <c r="X364" s="27" t="s">
        <v>532</v>
      </c>
      <c r="Y364" s="27" t="s">
        <v>532</v>
      </c>
      <c r="Z364" s="27" t="s">
        <v>532</v>
      </c>
      <c r="AA364" s="27" t="s">
        <v>532</v>
      </c>
    </row>
    <row r="365" spans="1:27" x14ac:dyDescent="0.25">
      <c r="A365" s="4" t="s">
        <v>218</v>
      </c>
      <c r="B365" s="4" t="s">
        <v>218</v>
      </c>
      <c r="C365" s="27">
        <v>858.97207207207202</v>
      </c>
      <c r="D365" s="27">
        <v>870.14937373737371</v>
      </c>
      <c r="E365" s="27">
        <v>920.57524752475251</v>
      </c>
      <c r="F365" s="27">
        <v>945.3139784946236</v>
      </c>
      <c r="G365" s="27">
        <v>991.92873563218382</v>
      </c>
      <c r="H365" s="27">
        <v>980.81428571428569</v>
      </c>
      <c r="I365" s="27">
        <v>914.376288659794</v>
      </c>
      <c r="J365" s="27">
        <v>1015.1272727272726</v>
      </c>
      <c r="K365" s="27">
        <v>1011.0004428571428</v>
      </c>
      <c r="L365" s="27">
        <v>1014.8672736842104</v>
      </c>
      <c r="M365" s="27">
        <v>1030.476451612903</v>
      </c>
      <c r="N365" s="27">
        <v>1024.7787826086956</v>
      </c>
      <c r="O365" s="27">
        <v>1026.0695499999999</v>
      </c>
      <c r="P365" s="27">
        <v>1012.8663639175259</v>
      </c>
      <c r="Q365" s="27">
        <v>1053.6619103448277</v>
      </c>
      <c r="R365" s="27">
        <v>1032.7934888888888</v>
      </c>
      <c r="S365" s="27">
        <v>1046.2</v>
      </c>
      <c r="T365" s="27">
        <v>1055.9250000000002</v>
      </c>
      <c r="U365" s="27">
        <v>1042.6634954545455</v>
      </c>
      <c r="V365" s="27">
        <v>1042.0154860465118</v>
      </c>
      <c r="W365" s="27">
        <v>1091.2569230769232</v>
      </c>
      <c r="X365" s="27">
        <v>1065.1324076923077</v>
      </c>
      <c r="Y365" s="27">
        <v>1078.9557888888889</v>
      </c>
      <c r="Z365" s="27" t="s">
        <v>532</v>
      </c>
      <c r="AA365" s="27" t="s">
        <v>532</v>
      </c>
    </row>
    <row r="366" spans="1:27" x14ac:dyDescent="0.25">
      <c r="A366" s="4" t="s">
        <v>287</v>
      </c>
      <c r="B366" s="4" t="s">
        <v>287</v>
      </c>
      <c r="C366" s="27">
        <v>550.87407407407409</v>
      </c>
      <c r="D366" s="27">
        <v>547.28740425531919</v>
      </c>
      <c r="E366" s="27">
        <v>543.20891089108909</v>
      </c>
      <c r="F366" s="27">
        <v>549.86060606060607</v>
      </c>
      <c r="G366" s="27">
        <v>546.43333333333339</v>
      </c>
      <c r="H366" s="27">
        <v>572.38777070707079</v>
      </c>
      <c r="I366" s="27">
        <v>571.29999999999995</v>
      </c>
      <c r="J366" s="27">
        <v>574.16701030927834</v>
      </c>
      <c r="K366" s="27">
        <v>567.50308333333328</v>
      </c>
      <c r="L366" s="27">
        <v>562.50004680851066</v>
      </c>
      <c r="M366" s="27">
        <v>545.78882222222217</v>
      </c>
      <c r="N366" s="27">
        <v>537.71659130434773</v>
      </c>
      <c r="O366" s="27">
        <v>535.40340769230772</v>
      </c>
      <c r="P366" s="27">
        <v>570.76088571428568</v>
      </c>
      <c r="Q366" s="27">
        <v>593.26532212389384</v>
      </c>
      <c r="R366" s="27">
        <v>779.57615384615383</v>
      </c>
      <c r="S366" s="27">
        <v>675.23625000000004</v>
      </c>
      <c r="T366" s="27">
        <v>683.09040752688168</v>
      </c>
      <c r="U366" s="27">
        <v>566.10632183908046</v>
      </c>
      <c r="V366" s="27">
        <v>567.57909999999993</v>
      </c>
      <c r="W366" s="27">
        <v>578.4217692307692</v>
      </c>
      <c r="X366" s="27">
        <v>566.40413440860209</v>
      </c>
      <c r="Y366" s="27">
        <v>580.4873617021276</v>
      </c>
      <c r="Z366" s="27" t="s">
        <v>532</v>
      </c>
      <c r="AA366" s="27" t="s">
        <v>532</v>
      </c>
    </row>
    <row r="367" spans="1:27" x14ac:dyDescent="0.25">
      <c r="A367" s="4" t="s">
        <v>235</v>
      </c>
      <c r="B367" s="4" t="s">
        <v>235</v>
      </c>
      <c r="C367" s="27">
        <v>0</v>
      </c>
      <c r="D367" s="27">
        <v>0</v>
      </c>
      <c r="E367" s="27">
        <v>0</v>
      </c>
      <c r="F367" s="27">
        <v>0</v>
      </c>
      <c r="G367" s="27">
        <v>32.304651162790698</v>
      </c>
      <c r="H367" s="27">
        <v>30.081372549019608</v>
      </c>
      <c r="I367" s="27">
        <v>32.457142857142856</v>
      </c>
      <c r="J367" s="27">
        <v>34.415728571428573</v>
      </c>
      <c r="K367" s="27">
        <v>33.880961855670101</v>
      </c>
      <c r="L367" s="27">
        <v>32.374372043010752</v>
      </c>
      <c r="M367" s="27">
        <v>33.847659574468082</v>
      </c>
      <c r="N367" s="27">
        <v>32.113489361702122</v>
      </c>
      <c r="O367" s="27">
        <v>35.137703076923074</v>
      </c>
      <c r="P367" s="27">
        <v>35.110999999999997</v>
      </c>
      <c r="Q367" s="27">
        <v>37.271241176470589</v>
      </c>
      <c r="R367" s="27">
        <v>34.913455913978488</v>
      </c>
      <c r="S367" s="27">
        <v>35</v>
      </c>
      <c r="T367" s="27">
        <v>35.614701030927833</v>
      </c>
      <c r="U367" s="27">
        <v>35.831427906976742</v>
      </c>
      <c r="V367" s="27">
        <v>35.773567415730334</v>
      </c>
      <c r="W367" s="27">
        <v>38.026382978723404</v>
      </c>
      <c r="X367" s="27">
        <v>37.015263157894744</v>
      </c>
      <c r="Y367" s="27" t="s">
        <v>532</v>
      </c>
      <c r="Z367" s="27" t="s">
        <v>532</v>
      </c>
      <c r="AA367" s="27" t="s">
        <v>532</v>
      </c>
    </row>
    <row r="368" spans="1:27" x14ac:dyDescent="0.25">
      <c r="A368" s="4" t="s">
        <v>526</v>
      </c>
      <c r="B368" s="4" t="s">
        <v>496</v>
      </c>
      <c r="C368" s="27">
        <v>0</v>
      </c>
      <c r="D368" s="27">
        <v>0</v>
      </c>
      <c r="E368" s="27">
        <v>0</v>
      </c>
      <c r="F368" s="27">
        <v>0</v>
      </c>
      <c r="G368" s="27">
        <v>0</v>
      </c>
      <c r="H368" s="27">
        <v>0</v>
      </c>
      <c r="I368" s="27">
        <v>0</v>
      </c>
      <c r="J368" s="27">
        <v>0</v>
      </c>
      <c r="K368" s="27">
        <v>0</v>
      </c>
      <c r="L368" s="27">
        <v>0</v>
      </c>
      <c r="M368" s="27">
        <v>0</v>
      </c>
      <c r="N368" s="27">
        <v>0</v>
      </c>
      <c r="O368" s="27">
        <v>0</v>
      </c>
      <c r="P368" s="27">
        <v>0</v>
      </c>
      <c r="Q368" s="27">
        <v>0</v>
      </c>
      <c r="R368" s="27">
        <v>0</v>
      </c>
      <c r="S368" s="27" t="s">
        <v>532</v>
      </c>
      <c r="T368" s="27">
        <v>0.23804432989690724</v>
      </c>
      <c r="U368" s="27">
        <v>0.25847586206896556</v>
      </c>
      <c r="V368" s="27">
        <v>0.25315842696629215</v>
      </c>
      <c r="W368" s="27">
        <v>0.26516923076923077</v>
      </c>
      <c r="X368" s="27">
        <v>0.2726434782608696</v>
      </c>
      <c r="Y368" s="27">
        <v>0.27375555555555553</v>
      </c>
      <c r="Z368" s="27" t="s">
        <v>532</v>
      </c>
      <c r="AA368" s="27" t="s">
        <v>532</v>
      </c>
    </row>
    <row r="369" spans="1:27" x14ac:dyDescent="0.25">
      <c r="A369" s="4" t="s">
        <v>295</v>
      </c>
      <c r="B369" s="4" t="s">
        <v>295</v>
      </c>
      <c r="C369" s="27">
        <v>41.878378378378372</v>
      </c>
      <c r="D369" s="27">
        <v>40.165714285714287</v>
      </c>
      <c r="E369" s="27">
        <v>42.409803921568624</v>
      </c>
      <c r="F369" s="27">
        <v>44.584210526315786</v>
      </c>
      <c r="G369" s="27">
        <v>41.97471264367816</v>
      </c>
      <c r="H369" s="27">
        <v>44.31111111111111</v>
      </c>
      <c r="I369" s="27">
        <v>44.628571428571433</v>
      </c>
      <c r="J369" s="27">
        <v>47.671428571428571</v>
      </c>
      <c r="K369" s="27">
        <v>45.135714285714286</v>
      </c>
      <c r="L369" s="27">
        <v>45.548085106382985</v>
      </c>
      <c r="M369" s="27">
        <v>37.159892473118276</v>
      </c>
      <c r="N369" s="27">
        <v>38.791559139784944</v>
      </c>
      <c r="O369" s="27">
        <v>44.351617977528086</v>
      </c>
      <c r="P369" s="27">
        <v>45.31818181818182</v>
      </c>
      <c r="Q369" s="27">
        <v>40.423076923076927</v>
      </c>
      <c r="R369" s="27">
        <v>49.184615384615384</v>
      </c>
      <c r="S369" s="27">
        <v>39</v>
      </c>
      <c r="T369" s="27">
        <v>36.020833333333336</v>
      </c>
      <c r="U369" s="27">
        <v>44.365909090909085</v>
      </c>
      <c r="V369" s="27">
        <v>44.256363636363631</v>
      </c>
      <c r="W369" s="27">
        <v>29.2647311827957</v>
      </c>
      <c r="X369" s="27">
        <v>0</v>
      </c>
      <c r="Y369" s="27">
        <v>0</v>
      </c>
      <c r="Z369" s="27" t="s">
        <v>532</v>
      </c>
      <c r="AA369" s="27" t="s">
        <v>532</v>
      </c>
    </row>
    <row r="370" spans="1:27" x14ac:dyDescent="0.25">
      <c r="A370" s="4" t="s">
        <v>42</v>
      </c>
      <c r="B370" s="4" t="s">
        <v>42</v>
      </c>
      <c r="C370" s="27">
        <v>20.223930434782609</v>
      </c>
      <c r="D370" s="27">
        <v>19.073038834951454</v>
      </c>
      <c r="E370" s="27">
        <v>18</v>
      </c>
      <c r="F370" s="27">
        <v>17.626315789473683</v>
      </c>
      <c r="G370" s="27">
        <v>17.527272727272727</v>
      </c>
      <c r="H370" s="27">
        <v>18.868316831683167</v>
      </c>
      <c r="I370" s="27">
        <v>20.736842105263161</v>
      </c>
      <c r="J370" s="27">
        <v>19.134343434343435</v>
      </c>
      <c r="K370" s="27">
        <v>18.541178787878792</v>
      </c>
      <c r="L370" s="27">
        <v>18.975095876288663</v>
      </c>
      <c r="M370" s="27">
        <v>19.158924731182793</v>
      </c>
      <c r="N370" s="27">
        <v>18.959031818181817</v>
      </c>
      <c r="O370" s="27">
        <v>17.017026966292136</v>
      </c>
      <c r="P370" s="27">
        <v>20.073369072164951</v>
      </c>
      <c r="Q370" s="27">
        <v>20.779310344827586</v>
      </c>
      <c r="R370" s="27">
        <v>20.580860122580646</v>
      </c>
      <c r="S370" s="27">
        <v>19.732287128712873</v>
      </c>
      <c r="T370" s="27">
        <v>19.600000000000001</v>
      </c>
      <c r="U370" s="27">
        <v>21.306666666666668</v>
      </c>
      <c r="V370" s="27">
        <v>19.399999999999999</v>
      </c>
      <c r="W370" s="27">
        <v>19.895806451612902</v>
      </c>
      <c r="X370" s="27">
        <v>18.843118279569889</v>
      </c>
      <c r="Y370" s="27" t="s">
        <v>532</v>
      </c>
      <c r="Z370" s="27" t="s">
        <v>532</v>
      </c>
      <c r="AA370" s="27" t="s">
        <v>532</v>
      </c>
    </row>
    <row r="371" spans="1:27" x14ac:dyDescent="0.25">
      <c r="A371" s="4" t="s">
        <v>39</v>
      </c>
      <c r="B371" s="10" t="s">
        <v>164</v>
      </c>
      <c r="C371" s="27">
        <v>0</v>
      </c>
      <c r="D371" s="27">
        <v>0</v>
      </c>
      <c r="E371" s="27">
        <v>0</v>
      </c>
      <c r="F371" s="27">
        <v>0</v>
      </c>
      <c r="G371" s="27">
        <v>0</v>
      </c>
      <c r="H371" s="27">
        <v>0</v>
      </c>
      <c r="I371" s="27">
        <v>0</v>
      </c>
      <c r="J371" s="27">
        <v>0</v>
      </c>
      <c r="K371" s="27">
        <v>1.9860865979381441</v>
      </c>
      <c r="L371" s="27">
        <v>2.6106574468085109</v>
      </c>
      <c r="M371" s="27">
        <v>3.3311304347826085</v>
      </c>
      <c r="N371" s="27">
        <v>3.3947826086956523</v>
      </c>
      <c r="O371" s="27">
        <v>3.1255555555555552</v>
      </c>
      <c r="P371" s="27">
        <v>3.1219191919191922</v>
      </c>
      <c r="Q371" s="27">
        <v>3.2524137931034485</v>
      </c>
      <c r="R371" s="27">
        <v>2.9854444444444441</v>
      </c>
      <c r="S371" s="27">
        <v>2.8298686868686866</v>
      </c>
      <c r="T371" s="27">
        <v>2.6850958333333335</v>
      </c>
      <c r="U371" s="27">
        <v>2.4146505747126437</v>
      </c>
      <c r="V371" s="27">
        <v>2.336011235955056</v>
      </c>
      <c r="W371" s="27">
        <v>1.9285263157894739</v>
      </c>
      <c r="X371" s="27">
        <v>1.4922916666666666</v>
      </c>
      <c r="Y371" s="27">
        <v>1.8595319148936174</v>
      </c>
      <c r="Z371" s="27" t="s">
        <v>532</v>
      </c>
      <c r="AA371" s="27" t="s">
        <v>532</v>
      </c>
    </row>
    <row r="372" spans="1:27" x14ac:dyDescent="0.25">
      <c r="A372" s="4" t="s">
        <v>48</v>
      </c>
      <c r="B372" s="4" t="s">
        <v>48</v>
      </c>
      <c r="C372" s="27">
        <v>21.670642201834859</v>
      </c>
      <c r="D372" s="27">
        <v>22.188421052631579</v>
      </c>
      <c r="E372" s="27">
        <v>26.183838383838385</v>
      </c>
      <c r="F372" s="27">
        <v>23.497938144329897</v>
      </c>
      <c r="G372" s="27">
        <v>22.278260869565216</v>
      </c>
      <c r="H372" s="27">
        <v>20.571844660194174</v>
      </c>
      <c r="I372" s="27">
        <v>22.347560824742267</v>
      </c>
      <c r="J372" s="27">
        <v>22.553389473684209</v>
      </c>
      <c r="K372" s="27">
        <v>24.204970833333331</v>
      </c>
      <c r="L372" s="27">
        <v>31.961301939541361</v>
      </c>
      <c r="M372" s="27">
        <v>24.869722222222222</v>
      </c>
      <c r="N372" s="27">
        <v>26.117021276595747</v>
      </c>
      <c r="O372" s="27">
        <v>26.552500000000002</v>
      </c>
      <c r="P372" s="27">
        <v>27.805940594059408</v>
      </c>
      <c r="Q372" s="27">
        <v>29.813793103448276</v>
      </c>
      <c r="R372" s="27">
        <v>28.537391304347825</v>
      </c>
      <c r="S372" s="27">
        <v>27.429126213592234</v>
      </c>
      <c r="T372" s="27">
        <v>27.487142857142857</v>
      </c>
      <c r="U372" s="27">
        <v>28.237777777777779</v>
      </c>
      <c r="V372" s="27">
        <v>26.840000000000003</v>
      </c>
      <c r="W372" s="27">
        <v>27.584536082474227</v>
      </c>
      <c r="X372" s="27">
        <v>28.197979797979798</v>
      </c>
      <c r="Y372" s="27" t="s">
        <v>532</v>
      </c>
      <c r="Z372" s="27" t="s">
        <v>532</v>
      </c>
      <c r="AA372" s="27" t="s">
        <v>532</v>
      </c>
    </row>
    <row r="373" spans="1:27" x14ac:dyDescent="0.25">
      <c r="A373" s="4" t="s">
        <v>297</v>
      </c>
      <c r="B373" s="4" t="s">
        <v>297</v>
      </c>
      <c r="C373" s="27">
        <v>37.924999999999997</v>
      </c>
      <c r="D373" s="27">
        <v>41.26</v>
      </c>
      <c r="E373" s="27">
        <v>42.701980198019797</v>
      </c>
      <c r="F373" s="27">
        <v>42.831914893617025</v>
      </c>
      <c r="G373" s="27">
        <v>42.330232558139535</v>
      </c>
      <c r="H373" s="27">
        <v>38.226216831683175</v>
      </c>
      <c r="I373" s="27">
        <v>39.046436842105258</v>
      </c>
      <c r="J373" s="27">
        <v>39.433867676767676</v>
      </c>
      <c r="K373" s="27">
        <v>39.958551515151512</v>
      </c>
      <c r="L373" s="27">
        <v>37.837312500000003</v>
      </c>
      <c r="M373" s="27">
        <v>41.475913978494624</v>
      </c>
      <c r="N373" s="27">
        <v>40.847777777777779</v>
      </c>
      <c r="O373" s="27">
        <v>40.416666666666664</v>
      </c>
      <c r="P373" s="27">
        <v>34.327422680412369</v>
      </c>
      <c r="Q373" s="27">
        <v>38.71632478632479</v>
      </c>
      <c r="R373" s="27">
        <v>38.171538461538468</v>
      </c>
      <c r="S373" s="27">
        <v>39.450980392156865</v>
      </c>
      <c r="T373" s="27">
        <v>38.588500000000003</v>
      </c>
      <c r="U373" s="27">
        <v>36.430736781609198</v>
      </c>
      <c r="V373" s="27">
        <v>35.795936842105263</v>
      </c>
      <c r="W373" s="27">
        <v>39.265686868686871</v>
      </c>
      <c r="X373" s="27">
        <v>37.279989690721649</v>
      </c>
      <c r="Y373" s="27">
        <v>0</v>
      </c>
      <c r="Z373" s="27" t="s">
        <v>532</v>
      </c>
      <c r="AA373" s="27" t="s">
        <v>532</v>
      </c>
    </row>
    <row r="374" spans="1:27" x14ac:dyDescent="0.25">
      <c r="A374" s="4" t="s">
        <v>111</v>
      </c>
      <c r="B374" s="11" t="s">
        <v>109</v>
      </c>
      <c r="C374" s="27">
        <v>0</v>
      </c>
      <c r="D374" s="27">
        <v>0</v>
      </c>
      <c r="E374" s="27">
        <v>0</v>
      </c>
      <c r="F374" s="27">
        <v>0</v>
      </c>
      <c r="G374" s="27">
        <v>0</v>
      </c>
      <c r="H374" s="27">
        <v>0</v>
      </c>
      <c r="I374" s="27">
        <v>0</v>
      </c>
      <c r="J374" s="27">
        <v>0</v>
      </c>
      <c r="K374" s="27">
        <v>3.3458208333333332</v>
      </c>
      <c r="L374" s="27">
        <v>4.7370967741935477</v>
      </c>
      <c r="M374" s="27">
        <v>5.2296076923076917</v>
      </c>
      <c r="N374" s="27">
        <v>5.2162956521739128</v>
      </c>
      <c r="O374" s="27">
        <v>5.2916230769230772</v>
      </c>
      <c r="P374" s="27">
        <v>5.0714285714285721</v>
      </c>
      <c r="Q374" s="27">
        <v>4.9623869565217396</v>
      </c>
      <c r="R374" s="27">
        <v>5.2045888888888889</v>
      </c>
      <c r="S374" s="27">
        <v>5.2266969696969703</v>
      </c>
      <c r="T374" s="27">
        <v>4.9893957446808512</v>
      </c>
      <c r="U374" s="27">
        <v>4.863818181818182</v>
      </c>
      <c r="V374" s="27">
        <v>4.8392222222222223</v>
      </c>
      <c r="W374" s="27">
        <v>4.8264255319148939</v>
      </c>
      <c r="X374" s="27">
        <v>4.9091249999999995</v>
      </c>
      <c r="Y374" s="27">
        <v>5.0597894736842104</v>
      </c>
      <c r="Z374" s="27" t="s">
        <v>532</v>
      </c>
      <c r="AA374" s="27" t="s">
        <v>532</v>
      </c>
    </row>
    <row r="375" spans="1:27" x14ac:dyDescent="0.25">
      <c r="A375" s="4" t="s">
        <v>119</v>
      </c>
      <c r="B375" s="4" t="s">
        <v>119</v>
      </c>
      <c r="C375" s="27">
        <v>0</v>
      </c>
      <c r="D375" s="27">
        <v>0</v>
      </c>
      <c r="E375" s="27">
        <v>0</v>
      </c>
      <c r="F375" s="27">
        <v>0</v>
      </c>
      <c r="G375" s="27">
        <v>33.418604651162795</v>
      </c>
      <c r="H375" s="27">
        <v>27.805940594059408</v>
      </c>
      <c r="I375" s="27">
        <v>42.503554166666667</v>
      </c>
      <c r="J375" s="27">
        <v>43.614285714285714</v>
      </c>
      <c r="K375" s="27">
        <v>0</v>
      </c>
      <c r="L375" s="27">
        <v>0</v>
      </c>
      <c r="M375" s="27">
        <v>0</v>
      </c>
      <c r="N375" s="27">
        <v>0</v>
      </c>
      <c r="O375" s="27">
        <v>65.842921348314604</v>
      </c>
      <c r="P375" s="27">
        <v>61.465714285714284</v>
      </c>
      <c r="Q375" s="27">
        <v>60.724029199999976</v>
      </c>
      <c r="R375" s="27">
        <v>55.757176923076919</v>
      </c>
      <c r="S375" s="27">
        <v>57.403030303030306</v>
      </c>
      <c r="T375" s="27">
        <v>54.955547422680411</v>
      </c>
      <c r="U375" s="27">
        <v>53.578870588235297</v>
      </c>
      <c r="V375" s="27">
        <v>53.300152873563221</v>
      </c>
      <c r="W375" s="27">
        <v>53.489043478260868</v>
      </c>
      <c r="X375" s="27">
        <v>53.46153846153846</v>
      </c>
      <c r="Y375" s="27">
        <v>52.898139130434778</v>
      </c>
      <c r="Z375" s="27" t="s">
        <v>532</v>
      </c>
      <c r="AA375" s="27" t="s">
        <v>532</v>
      </c>
    </row>
    <row r="376" spans="1:27" x14ac:dyDescent="0.25">
      <c r="A376" s="4" t="s">
        <v>143</v>
      </c>
      <c r="B376" s="4" t="s">
        <v>143</v>
      </c>
      <c r="C376" s="27">
        <v>44.283486238532106</v>
      </c>
      <c r="D376" s="27">
        <v>49.084105263157902</v>
      </c>
      <c r="E376" s="27">
        <v>52.360999999999997</v>
      </c>
      <c r="F376" s="27">
        <v>53.888195833333334</v>
      </c>
      <c r="G376" s="27">
        <v>49.29545454545454</v>
      </c>
      <c r="H376" s="27">
        <v>48.605000000000004</v>
      </c>
      <c r="I376" s="27">
        <v>50.883252577319581</v>
      </c>
      <c r="J376" s="27">
        <v>50.883252577319581</v>
      </c>
      <c r="K376" s="27">
        <v>51.172379381443299</v>
      </c>
      <c r="L376" s="27">
        <v>50.844838709677411</v>
      </c>
      <c r="M376" s="27">
        <v>55.279230769230772</v>
      </c>
      <c r="N376" s="27">
        <v>53.897634408602144</v>
      </c>
      <c r="O376" s="27">
        <v>55.401123076923078</v>
      </c>
      <c r="P376" s="27">
        <v>54.24183535353535</v>
      </c>
      <c r="Q376" s="27">
        <v>47.612471739130442</v>
      </c>
      <c r="R376" s="27">
        <v>54.893377777777779</v>
      </c>
      <c r="S376" s="27">
        <v>53</v>
      </c>
      <c r="T376" s="27">
        <v>52.464210526315796</v>
      </c>
      <c r="U376" s="27">
        <v>52.81111111111111</v>
      </c>
      <c r="V376" s="27">
        <v>52.392307692307689</v>
      </c>
      <c r="W376" s="27">
        <v>53.456319148936174</v>
      </c>
      <c r="X376" s="27">
        <v>53.086315789473687</v>
      </c>
      <c r="Y376" s="27">
        <v>52.380297872340428</v>
      </c>
      <c r="Z376" s="27" t="s">
        <v>532</v>
      </c>
      <c r="AA376" s="27" t="s">
        <v>532</v>
      </c>
    </row>
    <row r="377" spans="1:27" x14ac:dyDescent="0.25">
      <c r="A377" s="4" t="s">
        <v>326</v>
      </c>
      <c r="B377" s="11" t="s">
        <v>323</v>
      </c>
      <c r="C377" s="27">
        <v>0</v>
      </c>
      <c r="D377" s="27">
        <v>0</v>
      </c>
      <c r="E377" s="27">
        <v>0</v>
      </c>
      <c r="F377" s="27">
        <v>0</v>
      </c>
      <c r="G377" s="27">
        <v>0</v>
      </c>
      <c r="H377" s="27">
        <v>0</v>
      </c>
      <c r="I377" s="27">
        <v>0</v>
      </c>
      <c r="J377" s="27">
        <v>42.062330927835049</v>
      </c>
      <c r="K377" s="27">
        <v>42.936862886597936</v>
      </c>
      <c r="L377" s="27">
        <v>46.038064002507895</v>
      </c>
      <c r="M377" s="27">
        <v>31.186382608695645</v>
      </c>
      <c r="N377" s="27">
        <v>6.8532173913043479</v>
      </c>
      <c r="O377" s="27">
        <v>6.2614153846153844</v>
      </c>
      <c r="P377" s="27">
        <v>7.7035</v>
      </c>
      <c r="Q377" s="27">
        <v>8.7287818181818171</v>
      </c>
      <c r="R377" s="27">
        <v>7.9755555555555562</v>
      </c>
      <c r="S377" s="27">
        <v>7.8911428571428575</v>
      </c>
      <c r="T377" s="27">
        <v>7.7708695652173905</v>
      </c>
      <c r="U377" s="27">
        <v>8.3009887640449431</v>
      </c>
      <c r="V377" s="27">
        <v>7.7531162790697676</v>
      </c>
      <c r="W377" s="27">
        <v>7.9588000000000001</v>
      </c>
      <c r="X377" s="27">
        <v>7.8731249999999999</v>
      </c>
      <c r="Y377" s="27">
        <v>7.8177894736842104</v>
      </c>
      <c r="Z377" s="27" t="s">
        <v>532</v>
      </c>
      <c r="AA377" s="27" t="s">
        <v>532</v>
      </c>
    </row>
    <row r="378" spans="1:27" x14ac:dyDescent="0.25">
      <c r="A378" s="4" t="s">
        <v>298</v>
      </c>
      <c r="B378" s="4" t="s">
        <v>298</v>
      </c>
      <c r="C378" s="27">
        <v>0</v>
      </c>
      <c r="D378" s="27">
        <v>0</v>
      </c>
      <c r="E378" s="27">
        <v>0</v>
      </c>
      <c r="F378" s="27">
        <v>0</v>
      </c>
      <c r="G378" s="27">
        <v>0</v>
      </c>
      <c r="H378" s="27">
        <v>0</v>
      </c>
      <c r="I378" s="27">
        <v>0</v>
      </c>
      <c r="J378" s="27">
        <v>0</v>
      </c>
      <c r="K378" s="27">
        <v>21.766999999999999</v>
      </c>
      <c r="L378" s="27">
        <v>22.732233333333333</v>
      </c>
      <c r="M378" s="27">
        <v>26.096139784946235</v>
      </c>
      <c r="N378" s="27">
        <v>29.403846153846153</v>
      </c>
      <c r="O378" s="27">
        <v>33.03923076923077</v>
      </c>
      <c r="P378" s="27">
        <v>36.064226804123706</v>
      </c>
      <c r="Q378" s="27">
        <v>38.389473684210529</v>
      </c>
      <c r="R378" s="27">
        <v>37.316153846153838</v>
      </c>
      <c r="S378" s="27">
        <v>40.715841584158419</v>
      </c>
      <c r="T378" s="27">
        <v>42.498571428571431</v>
      </c>
      <c r="U378" s="27">
        <v>44.112558139534883</v>
      </c>
      <c r="V378" s="27">
        <v>45.307752808988774</v>
      </c>
      <c r="W378" s="27">
        <v>45.548085106382985</v>
      </c>
      <c r="X378" s="27">
        <v>46.648556521739131</v>
      </c>
      <c r="Y378" s="27">
        <v>48.112052808988764</v>
      </c>
      <c r="Z378" s="27" t="s">
        <v>532</v>
      </c>
      <c r="AA378" s="27" t="s">
        <v>532</v>
      </c>
    </row>
    <row r="379" spans="1:27" x14ac:dyDescent="0.25">
      <c r="A379" s="4" t="s">
        <v>302</v>
      </c>
      <c r="B379" s="10" t="s">
        <v>300</v>
      </c>
      <c r="C379" s="27">
        <v>0</v>
      </c>
      <c r="D379" s="27">
        <v>5.516</v>
      </c>
      <c r="E379" s="27">
        <v>5.9176470588235297</v>
      </c>
      <c r="F379" s="27">
        <v>0</v>
      </c>
      <c r="G379" s="27">
        <v>0</v>
      </c>
      <c r="H379" s="27">
        <v>0</v>
      </c>
      <c r="I379" s="27">
        <v>0</v>
      </c>
      <c r="J379" s="27">
        <v>0</v>
      </c>
      <c r="K379" s="27">
        <v>0</v>
      </c>
      <c r="L379" s="27">
        <v>0</v>
      </c>
      <c r="M379" s="27">
        <v>4.8564461538461536</v>
      </c>
      <c r="N379" s="27">
        <v>4.5960365591397849</v>
      </c>
      <c r="O379" s="27">
        <v>4.7431478260869566</v>
      </c>
      <c r="P379" s="27">
        <v>4.7027905898989903</v>
      </c>
      <c r="Q379" s="27">
        <v>0</v>
      </c>
      <c r="R379" s="27">
        <v>0</v>
      </c>
      <c r="S379" s="27" t="s">
        <v>532</v>
      </c>
      <c r="T379" s="27" t="s">
        <v>532</v>
      </c>
      <c r="U379" s="27" t="s">
        <v>532</v>
      </c>
      <c r="V379" s="27" t="s">
        <v>532</v>
      </c>
      <c r="W379" s="27" t="s">
        <v>532</v>
      </c>
      <c r="X379" s="27" t="s">
        <v>532</v>
      </c>
      <c r="Y379" s="27" t="s">
        <v>532</v>
      </c>
      <c r="Z379" s="27" t="s">
        <v>532</v>
      </c>
      <c r="AA379" s="27" t="s">
        <v>532</v>
      </c>
    </row>
    <row r="380" spans="1:27" x14ac:dyDescent="0.25">
      <c r="A380" s="4" t="s">
        <v>278</v>
      </c>
      <c r="B380" s="10" t="s">
        <v>356</v>
      </c>
      <c r="C380" s="27">
        <v>3.7688073394495412</v>
      </c>
      <c r="D380" s="27">
        <v>3.8490833333333336</v>
      </c>
      <c r="E380" s="27">
        <v>3.9722772277227723</v>
      </c>
      <c r="F380" s="27">
        <v>3.7492541666666663</v>
      </c>
      <c r="G380" s="27">
        <v>3.677205747126437</v>
      </c>
      <c r="H380" s="27">
        <v>3.1645000000000003</v>
      </c>
      <c r="I380" s="27">
        <v>3.0428571428571427</v>
      </c>
      <c r="J380" s="27">
        <v>4.0865979381443296</v>
      </c>
      <c r="K380" s="27">
        <v>4.0184879725085914</v>
      </c>
      <c r="L380" s="27">
        <v>4.0703942652329754</v>
      </c>
      <c r="M380" s="27">
        <v>4.0313043478260866</v>
      </c>
      <c r="N380" s="27">
        <v>4.0002150537634407</v>
      </c>
      <c r="O380" s="27">
        <v>4.5266666666666673</v>
      </c>
      <c r="P380" s="27">
        <v>4.7332323232323237</v>
      </c>
      <c r="Q380" s="27">
        <v>4.7252173913043478</v>
      </c>
      <c r="R380" s="27">
        <v>4.7422222222222228</v>
      </c>
      <c r="S380" s="27">
        <v>4.68</v>
      </c>
      <c r="T380" s="27">
        <v>4.6227605263157896</v>
      </c>
      <c r="U380" s="27">
        <v>4.5665444444444443</v>
      </c>
      <c r="V380" s="27">
        <v>4.4938434782608692</v>
      </c>
      <c r="W380" s="27">
        <v>4.710825773195876</v>
      </c>
      <c r="X380" s="27">
        <v>4.5269288659793814</v>
      </c>
      <c r="Y380" s="27">
        <v>4.8586958333333339</v>
      </c>
      <c r="Z380" s="27" t="s">
        <v>532</v>
      </c>
      <c r="AA380" s="27" t="s">
        <v>532</v>
      </c>
    </row>
    <row r="381" spans="1:27" x14ac:dyDescent="0.25">
      <c r="A381" s="7" t="s">
        <v>17</v>
      </c>
      <c r="B381" s="4" t="s">
        <v>500</v>
      </c>
      <c r="C381" s="27">
        <v>0</v>
      </c>
      <c r="D381" s="27">
        <v>0</v>
      </c>
      <c r="E381" s="27">
        <v>0</v>
      </c>
      <c r="F381" s="27">
        <v>0</v>
      </c>
      <c r="G381" s="27">
        <v>0</v>
      </c>
      <c r="H381" s="27">
        <v>0</v>
      </c>
      <c r="I381" s="27">
        <v>0</v>
      </c>
      <c r="J381" s="27">
        <v>0</v>
      </c>
      <c r="K381" s="27">
        <v>0</v>
      </c>
      <c r="L381" s="27">
        <v>0</v>
      </c>
      <c r="M381" s="27">
        <v>0</v>
      </c>
      <c r="N381" s="27">
        <v>0</v>
      </c>
      <c r="O381" s="27">
        <v>0</v>
      </c>
      <c r="P381" s="27">
        <v>0</v>
      </c>
      <c r="Q381" s="27">
        <v>6.4144827586206894</v>
      </c>
      <c r="R381" s="27">
        <v>6.201538461538461</v>
      </c>
      <c r="S381" s="27">
        <v>6.1570297029702976</v>
      </c>
      <c r="T381" s="27">
        <v>6.2779166666666661</v>
      </c>
      <c r="U381" s="27">
        <v>5.9762777777777769</v>
      </c>
      <c r="V381" s="27">
        <v>6.268355555555555</v>
      </c>
      <c r="W381" s="27">
        <v>6.9962276595744681</v>
      </c>
      <c r="X381" s="27">
        <v>6.8948936170212765</v>
      </c>
      <c r="Y381" s="27" t="s">
        <v>532</v>
      </c>
      <c r="Z381" s="27" t="s">
        <v>532</v>
      </c>
      <c r="AA381" s="27" t="s">
        <v>532</v>
      </c>
    </row>
    <row r="382" spans="1:27" x14ac:dyDescent="0.25">
      <c r="A382" s="4" t="s">
        <v>300</v>
      </c>
      <c r="B382" s="4" t="s">
        <v>300</v>
      </c>
      <c r="C382" s="27">
        <v>186.33636363636361</v>
      </c>
      <c r="D382" s="27">
        <v>119.68268421052633</v>
      </c>
      <c r="E382" s="27">
        <v>123.28431372549019</v>
      </c>
      <c r="F382" s="27">
        <v>133.8857142857143</v>
      </c>
      <c r="G382" s="27">
        <v>160.38461538461539</v>
      </c>
      <c r="H382" s="27">
        <v>160</v>
      </c>
      <c r="I382" s="27">
        <v>159.37731958762888</v>
      </c>
      <c r="J382" s="27">
        <v>158.35567010309279</v>
      </c>
      <c r="K382" s="27">
        <v>150.64528144329898</v>
      </c>
      <c r="L382" s="27">
        <v>146.91764680851063</v>
      </c>
      <c r="M382" s="27">
        <v>131.12404615384617</v>
      </c>
      <c r="N382" s="27">
        <v>125.35726559139785</v>
      </c>
      <c r="O382" s="27">
        <v>128.1986608695652</v>
      </c>
      <c r="P382" s="27">
        <v>128.6715098010101</v>
      </c>
      <c r="Q382" s="27">
        <v>136.02522378260869</v>
      </c>
      <c r="R382" s="27">
        <v>128.48518461538461</v>
      </c>
      <c r="S382" s="27">
        <v>130.91919191919192</v>
      </c>
      <c r="T382" s="27">
        <v>130.58880328421054</v>
      </c>
      <c r="U382" s="27">
        <v>129.1914922730337</v>
      </c>
      <c r="V382" s="27">
        <v>131.71517865168539</v>
      </c>
      <c r="W382" s="27">
        <v>135.75099130434782</v>
      </c>
      <c r="X382" s="27">
        <v>135.54518260869565</v>
      </c>
      <c r="Y382" s="27">
        <v>132.36185268817204</v>
      </c>
      <c r="Z382" s="27" t="s">
        <v>532</v>
      </c>
      <c r="AA382" s="27" t="s">
        <v>532</v>
      </c>
    </row>
    <row r="383" spans="1:27" x14ac:dyDescent="0.25">
      <c r="A383" s="4" t="s">
        <v>75</v>
      </c>
      <c r="B383" s="11" t="s">
        <v>88</v>
      </c>
      <c r="C383" s="27">
        <v>0</v>
      </c>
      <c r="D383" s="27">
        <v>0</v>
      </c>
      <c r="E383" s="27">
        <v>0</v>
      </c>
      <c r="F383" s="27">
        <v>0</v>
      </c>
      <c r="G383" s="27">
        <v>0</v>
      </c>
      <c r="H383" s="27">
        <v>0</v>
      </c>
      <c r="I383" s="27">
        <v>0</v>
      </c>
      <c r="J383" s="27">
        <v>0</v>
      </c>
      <c r="K383" s="27">
        <v>0</v>
      </c>
      <c r="L383" s="27">
        <v>0</v>
      </c>
      <c r="M383" s="27">
        <v>33.686021505376345</v>
      </c>
      <c r="N383" s="27">
        <v>34.215384615384615</v>
      </c>
      <c r="O383" s="27">
        <v>30.313820224719098</v>
      </c>
      <c r="P383" s="27">
        <v>40.571428571428577</v>
      </c>
      <c r="Q383" s="27">
        <v>34.40452991452991</v>
      </c>
      <c r="R383" s="27">
        <v>0</v>
      </c>
      <c r="S383" s="27" t="s">
        <v>532</v>
      </c>
      <c r="T383" s="27" t="s">
        <v>532</v>
      </c>
      <c r="U383" s="27" t="s">
        <v>532</v>
      </c>
      <c r="V383" s="27" t="s">
        <v>532</v>
      </c>
      <c r="W383" s="27" t="s">
        <v>532</v>
      </c>
      <c r="X383" s="27" t="s">
        <v>532</v>
      </c>
      <c r="Y383" s="27" t="s">
        <v>532</v>
      </c>
      <c r="Z383" s="27" t="s">
        <v>532</v>
      </c>
      <c r="AA383" s="27" t="s">
        <v>532</v>
      </c>
    </row>
    <row r="384" spans="1:27" x14ac:dyDescent="0.25">
      <c r="A384" s="4" t="s">
        <v>310</v>
      </c>
      <c r="B384" s="4" t="s">
        <v>310</v>
      </c>
      <c r="C384" s="27">
        <v>716.48002500000007</v>
      </c>
      <c r="D384" s="27">
        <v>689.57756767676767</v>
      </c>
      <c r="E384" s="27">
        <v>676.58431372549023</v>
      </c>
      <c r="F384" s="27">
        <v>685.3106382978724</v>
      </c>
      <c r="G384" s="27">
        <v>728.47727272727263</v>
      </c>
      <c r="H384" s="27">
        <v>733.14747474747469</v>
      </c>
      <c r="I384" s="27">
        <v>693.69999999999993</v>
      </c>
      <c r="J384" s="27">
        <v>733.620797979798</v>
      </c>
      <c r="K384" s="27">
        <v>761.51262828282836</v>
      </c>
      <c r="L384" s="27">
        <v>757.62665154639171</v>
      </c>
      <c r="M384" s="27">
        <v>725.37310425531928</v>
      </c>
      <c r="N384" s="27">
        <v>765.53168172043013</v>
      </c>
      <c r="O384" s="27">
        <v>740.32868089887643</v>
      </c>
      <c r="P384" s="27">
        <v>740.42857142857133</v>
      </c>
      <c r="Q384" s="27">
        <v>715.23244871794884</v>
      </c>
      <c r="R384" s="27">
        <v>793.87097391304349</v>
      </c>
      <c r="S384" s="27">
        <v>718.18126782178217</v>
      </c>
      <c r="T384" s="27">
        <v>734.87941428571423</v>
      </c>
      <c r="U384" s="27">
        <v>657.34269662921349</v>
      </c>
      <c r="V384" s="27">
        <v>693.42272727272734</v>
      </c>
      <c r="W384" s="27">
        <v>712.47234042553191</v>
      </c>
      <c r="X384" s="27">
        <v>704.11489361702127</v>
      </c>
      <c r="Y384" s="27">
        <v>724.2494623655914</v>
      </c>
      <c r="Z384" s="27" t="s">
        <v>532</v>
      </c>
      <c r="AA384" s="27" t="s">
        <v>532</v>
      </c>
    </row>
    <row r="385" spans="1:27" x14ac:dyDescent="0.25">
      <c r="A385" s="4" t="s">
        <v>303</v>
      </c>
      <c r="B385" s="4" t="s">
        <v>541</v>
      </c>
      <c r="C385" s="27">
        <v>1026.4855855855856</v>
      </c>
      <c r="D385" s="27">
        <v>1041.351393939394</v>
      </c>
      <c r="E385" s="27">
        <v>1043.478431372549</v>
      </c>
      <c r="F385" s="27">
        <v>1068.7085106382979</v>
      </c>
      <c r="G385" s="27">
        <v>1065.873033707865</v>
      </c>
      <c r="H385" s="27">
        <v>1078.5727272727272</v>
      </c>
      <c r="I385" s="27">
        <v>1098.2731958762888</v>
      </c>
      <c r="J385" s="27">
        <v>1082</v>
      </c>
      <c r="K385" s="27">
        <v>1073.5877272727271</v>
      </c>
      <c r="L385" s="27">
        <v>1105.7414536082474</v>
      </c>
      <c r="M385" s="27">
        <v>1073.931914893617</v>
      </c>
      <c r="N385" s="27">
        <v>1062.0570967741935</v>
      </c>
      <c r="O385" s="27">
        <v>1073.2244067415731</v>
      </c>
      <c r="P385" s="27">
        <v>1055.4616571428571</v>
      </c>
      <c r="Q385" s="27">
        <v>1072.2584896551725</v>
      </c>
      <c r="R385" s="27">
        <v>1121.8801739130436</v>
      </c>
      <c r="S385" s="27">
        <v>1040.7366336633663</v>
      </c>
      <c r="T385" s="27">
        <v>1026.5585714285714</v>
      </c>
      <c r="U385" s="27">
        <v>1017.6316853932585</v>
      </c>
      <c r="V385" s="27">
        <v>1014.7939080459771</v>
      </c>
      <c r="W385" s="27">
        <v>1032.6870967741934</v>
      </c>
      <c r="X385" s="27">
        <v>1027.2825956989245</v>
      </c>
      <c r="Y385" s="27">
        <v>1045.7921615384614</v>
      </c>
      <c r="Z385" s="27" t="s">
        <v>532</v>
      </c>
      <c r="AA385" s="27" t="s">
        <v>532</v>
      </c>
    </row>
    <row r="386" spans="1:27" x14ac:dyDescent="0.25">
      <c r="A386" s="4" t="s">
        <v>389</v>
      </c>
      <c r="B386" s="4" t="s">
        <v>349</v>
      </c>
      <c r="C386" s="27">
        <v>0</v>
      </c>
      <c r="D386" s="27">
        <v>0</v>
      </c>
      <c r="E386" s="27">
        <v>0</v>
      </c>
      <c r="F386" s="27">
        <v>0</v>
      </c>
      <c r="G386" s="27">
        <v>0</v>
      </c>
      <c r="H386" s="27">
        <v>0</v>
      </c>
      <c r="I386" s="27">
        <v>0</v>
      </c>
      <c r="J386" s="27">
        <v>0</v>
      </c>
      <c r="K386" s="27">
        <v>0</v>
      </c>
      <c r="L386" s="27">
        <v>0</v>
      </c>
      <c r="M386" s="27">
        <v>0</v>
      </c>
      <c r="N386" s="27">
        <v>0</v>
      </c>
      <c r="O386" s="27">
        <v>2.5866666666666664</v>
      </c>
      <c r="P386" s="27">
        <v>5.0353535353535355</v>
      </c>
      <c r="Q386" s="27">
        <v>7.6557608695652188</v>
      </c>
      <c r="R386" s="27">
        <v>7.4846153846153847</v>
      </c>
      <c r="S386" s="27">
        <v>9.4838118811881191</v>
      </c>
      <c r="T386" s="27">
        <v>10.002226262626262</v>
      </c>
      <c r="U386" s="27">
        <v>9.3080772727272727</v>
      </c>
      <c r="V386" s="27">
        <v>9.1604235955056161</v>
      </c>
      <c r="W386" s="27">
        <v>11.570885106382979</v>
      </c>
      <c r="X386" s="27">
        <v>12.771808695652172</v>
      </c>
      <c r="Y386" s="27">
        <v>12.930207692307691</v>
      </c>
      <c r="Z386" s="27" t="s">
        <v>532</v>
      </c>
      <c r="AA386" s="27" t="s">
        <v>532</v>
      </c>
    </row>
    <row r="387" spans="1:27" x14ac:dyDescent="0.25">
      <c r="A387" s="4" t="s">
        <v>128</v>
      </c>
      <c r="B387" s="10" t="s">
        <v>116</v>
      </c>
      <c r="C387" s="27">
        <v>0</v>
      </c>
      <c r="D387" s="27">
        <v>0</v>
      </c>
      <c r="E387" s="27">
        <v>0</v>
      </c>
      <c r="F387" s="27">
        <v>0</v>
      </c>
      <c r="G387" s="27">
        <v>0</v>
      </c>
      <c r="H387" s="27">
        <v>0</v>
      </c>
      <c r="I387" s="27">
        <v>0</v>
      </c>
      <c r="J387" s="27">
        <v>0</v>
      </c>
      <c r="K387" s="27">
        <v>0</v>
      </c>
      <c r="L387" s="27">
        <v>0</v>
      </c>
      <c r="M387" s="27">
        <v>0</v>
      </c>
      <c r="N387" s="27">
        <v>0</v>
      </c>
      <c r="O387" s="27">
        <v>0</v>
      </c>
      <c r="P387" s="27">
        <v>7.2509090909090919</v>
      </c>
      <c r="Q387" s="27">
        <v>7.5912434782608695</v>
      </c>
      <c r="R387" s="27">
        <v>7.4129769230769229</v>
      </c>
      <c r="S387" s="27">
        <v>7.3113333333333337</v>
      </c>
      <c r="T387" s="27">
        <v>7.3781684210526315</v>
      </c>
      <c r="U387" s="27">
        <v>7.0449752808988766</v>
      </c>
      <c r="V387" s="27">
        <v>7.5632438202247192</v>
      </c>
      <c r="W387" s="27">
        <v>7.4475297872340427</v>
      </c>
      <c r="X387" s="27">
        <v>7.2134291666666668</v>
      </c>
      <c r="Y387" s="27">
        <v>6.8971428571428568</v>
      </c>
      <c r="Z387" s="27" t="s">
        <v>532</v>
      </c>
      <c r="AA387" s="27" t="s">
        <v>532</v>
      </c>
    </row>
    <row r="388" spans="1:27" x14ac:dyDescent="0.25">
      <c r="A388" s="4" t="s">
        <v>424</v>
      </c>
      <c r="B388" s="4" t="s">
        <v>552</v>
      </c>
      <c r="C388" s="27">
        <v>0</v>
      </c>
      <c r="D388" s="27">
        <v>0</v>
      </c>
      <c r="E388" s="27">
        <v>0</v>
      </c>
      <c r="F388" s="27">
        <v>0</v>
      </c>
      <c r="G388" s="27">
        <v>0</v>
      </c>
      <c r="H388" s="27">
        <v>0</v>
      </c>
      <c r="I388" s="27">
        <v>0</v>
      </c>
      <c r="J388" s="27">
        <v>0</v>
      </c>
      <c r="K388" s="27">
        <v>0</v>
      </c>
      <c r="L388" s="27">
        <v>7.7358694855929144</v>
      </c>
      <c r="M388" s="27">
        <v>8.9943692307692302</v>
      </c>
      <c r="N388" s="27">
        <v>2.3711111111111114</v>
      </c>
      <c r="O388" s="27">
        <v>9.2353932584269653</v>
      </c>
      <c r="P388" s="27">
        <v>9.3922857142857143</v>
      </c>
      <c r="Q388" s="27">
        <v>9.6817647058823546</v>
      </c>
      <c r="R388" s="27">
        <v>9.0173913043478251</v>
      </c>
      <c r="S388" s="27">
        <v>9.0369306930693067</v>
      </c>
      <c r="T388" s="27">
        <v>12.779999999999998</v>
      </c>
      <c r="U388" s="27">
        <v>8.5388235294117649</v>
      </c>
      <c r="V388" s="27">
        <v>8.7263218390804607</v>
      </c>
      <c r="W388" s="27">
        <v>8.4619148936170205</v>
      </c>
      <c r="X388" s="27">
        <v>8.7615236559139795</v>
      </c>
      <c r="Y388" s="27">
        <v>8.8608526315789469</v>
      </c>
      <c r="Z388" s="27" t="s">
        <v>532</v>
      </c>
      <c r="AA388" s="27" t="s">
        <v>532</v>
      </c>
    </row>
    <row r="389" spans="1:27" x14ac:dyDescent="0.25">
      <c r="A389" s="4" t="s">
        <v>425</v>
      </c>
      <c r="B389" s="4" t="s">
        <v>448</v>
      </c>
      <c r="C389" s="27">
        <v>0</v>
      </c>
      <c r="D389" s="27">
        <v>0</v>
      </c>
      <c r="E389" s="27">
        <v>1.7220909090909089</v>
      </c>
      <c r="F389" s="27">
        <v>2.0736842105263156</v>
      </c>
      <c r="G389" s="27">
        <v>2.2091954022988505</v>
      </c>
      <c r="H389" s="27">
        <v>2</v>
      </c>
      <c r="I389" s="27">
        <v>2.0736842105263156</v>
      </c>
      <c r="J389" s="27">
        <v>0</v>
      </c>
      <c r="K389" s="27">
        <v>0</v>
      </c>
      <c r="L389" s="27">
        <v>0</v>
      </c>
      <c r="M389" s="27">
        <v>0</v>
      </c>
      <c r="N389" s="27">
        <v>0</v>
      </c>
      <c r="O389" s="27">
        <v>0</v>
      </c>
      <c r="P389" s="27">
        <v>0</v>
      </c>
      <c r="Q389" s="27">
        <v>0</v>
      </c>
      <c r="R389" s="27">
        <v>0</v>
      </c>
      <c r="S389" s="27" t="s">
        <v>532</v>
      </c>
      <c r="T389" s="27" t="s">
        <v>532</v>
      </c>
      <c r="U389" s="27" t="s">
        <v>532</v>
      </c>
      <c r="V389" s="27" t="s">
        <v>532</v>
      </c>
      <c r="W389" s="27" t="s">
        <v>532</v>
      </c>
      <c r="X389" s="27" t="s">
        <v>532</v>
      </c>
      <c r="Y389" s="27" t="s">
        <v>532</v>
      </c>
      <c r="Z389" s="27" t="s">
        <v>532</v>
      </c>
      <c r="AA389" s="27" t="s">
        <v>532</v>
      </c>
    </row>
    <row r="390" spans="1:27" x14ac:dyDescent="0.25">
      <c r="A390" s="4" t="s">
        <v>215</v>
      </c>
      <c r="B390" s="4" t="s">
        <v>215</v>
      </c>
      <c r="C390" s="27">
        <v>0</v>
      </c>
      <c r="D390" s="27">
        <v>0</v>
      </c>
      <c r="E390" s="27">
        <v>0</v>
      </c>
      <c r="F390" s="27">
        <v>0</v>
      </c>
      <c r="G390" s="27">
        <v>0</v>
      </c>
      <c r="H390" s="27">
        <v>36.390999999999998</v>
      </c>
      <c r="I390" s="27">
        <v>40.278714893617021</v>
      </c>
      <c r="J390" s="27">
        <v>44.733944329896907</v>
      </c>
      <c r="K390" s="27">
        <v>46.907671428571433</v>
      </c>
      <c r="L390" s="27">
        <v>47.853978807133068</v>
      </c>
      <c r="M390" s="27">
        <v>65.451408695652162</v>
      </c>
      <c r="N390" s="27">
        <v>15.196666666666665</v>
      </c>
      <c r="O390" s="27">
        <v>66.386179775280894</v>
      </c>
      <c r="P390" s="27">
        <v>54.771428571428572</v>
      </c>
      <c r="Q390" s="27">
        <v>55.468983050847463</v>
      </c>
      <c r="R390" s="27">
        <v>58.700769230769225</v>
      </c>
      <c r="S390" s="27">
        <v>56.5</v>
      </c>
      <c r="T390" s="27">
        <v>82.651443298969085</v>
      </c>
      <c r="U390" s="27">
        <v>54.36093023255814</v>
      </c>
      <c r="V390" s="27">
        <v>55.17230769230769</v>
      </c>
      <c r="W390" s="27">
        <v>56.803711340206192</v>
      </c>
      <c r="X390" s="27">
        <v>58.620304166666671</v>
      </c>
      <c r="Y390" s="27">
        <v>61.390668817204293</v>
      </c>
      <c r="Z390" s="27" t="s">
        <v>532</v>
      </c>
      <c r="AA390" s="27" t="s">
        <v>532</v>
      </c>
    </row>
    <row r="391" spans="1:27" x14ac:dyDescent="0.25">
      <c r="A391" s="4" t="s">
        <v>313</v>
      </c>
      <c r="B391" s="4" t="s">
        <v>313</v>
      </c>
      <c r="C391" s="27">
        <v>0</v>
      </c>
      <c r="D391" s="27">
        <v>10.292262626262627</v>
      </c>
      <c r="E391" s="27">
        <v>12.909900990099009</v>
      </c>
      <c r="F391" s="27">
        <v>13.478947368421053</v>
      </c>
      <c r="G391" s="27">
        <v>15.464367816091954</v>
      </c>
      <c r="H391" s="27">
        <v>16</v>
      </c>
      <c r="I391" s="27">
        <v>21.938297872340428</v>
      </c>
      <c r="J391" s="27">
        <v>26.562886597938146</v>
      </c>
      <c r="K391" s="27">
        <v>28.631257142857145</v>
      </c>
      <c r="L391" s="27">
        <v>29.692487499999999</v>
      </c>
      <c r="M391" s="27">
        <v>49.476344086021506</v>
      </c>
      <c r="N391" s="27">
        <v>49.184615384615384</v>
      </c>
      <c r="O391" s="27">
        <v>52.81111111111111</v>
      </c>
      <c r="P391" s="27">
        <v>58.828571428571422</v>
      </c>
      <c r="Q391" s="27">
        <v>59.626733333333334</v>
      </c>
      <c r="R391" s="27">
        <v>59.342307692307685</v>
      </c>
      <c r="S391" s="27">
        <v>58.591089108910893</v>
      </c>
      <c r="T391" s="27">
        <v>58.657157142857145</v>
      </c>
      <c r="U391" s="27">
        <v>55.42921162790698</v>
      </c>
      <c r="V391" s="27">
        <v>52.018076923076919</v>
      </c>
      <c r="W391" s="27">
        <v>55.199891489361704</v>
      </c>
      <c r="X391" s="27">
        <v>55.173704347826089</v>
      </c>
      <c r="Y391" s="27">
        <v>55.916542553191491</v>
      </c>
      <c r="Z391" s="27" t="s">
        <v>532</v>
      </c>
      <c r="AA391" s="27" t="s">
        <v>532</v>
      </c>
    </row>
    <row r="392" spans="1:27" x14ac:dyDescent="0.25">
      <c r="A392" s="4" t="s">
        <v>527</v>
      </c>
      <c r="B392" s="4" t="s">
        <v>274</v>
      </c>
      <c r="C392" s="27"/>
      <c r="D392" s="27"/>
      <c r="E392" s="27"/>
      <c r="F392" s="27"/>
      <c r="G392" s="27"/>
      <c r="H392" s="27"/>
      <c r="I392" s="27"/>
      <c r="J392" s="27"/>
      <c r="K392" s="27"/>
      <c r="L392" s="27"/>
      <c r="M392" s="27"/>
      <c r="N392" s="27"/>
      <c r="O392" s="27"/>
      <c r="P392" s="27"/>
      <c r="Q392" s="27"/>
      <c r="R392" s="27">
        <v>0</v>
      </c>
      <c r="S392" s="27">
        <v>1.67</v>
      </c>
      <c r="T392" s="27">
        <v>1.8072979381443299</v>
      </c>
      <c r="U392" s="27">
        <v>1.8981767441860464</v>
      </c>
      <c r="V392" s="27">
        <v>1.9021615384615382</v>
      </c>
      <c r="W392" s="27">
        <v>2.0913164948453611</v>
      </c>
      <c r="X392" s="27">
        <v>2.1242000000000001</v>
      </c>
      <c r="Y392" s="27">
        <v>2.1344916666666665</v>
      </c>
      <c r="Z392" s="27"/>
      <c r="AA392" s="27"/>
    </row>
    <row r="393" spans="1:27" x14ac:dyDescent="0.25">
      <c r="A393" s="4" t="s">
        <v>314</v>
      </c>
      <c r="B393" s="4" t="s">
        <v>314</v>
      </c>
      <c r="C393" s="27">
        <v>32.034862385321098</v>
      </c>
      <c r="D393" s="27">
        <v>32.840708333333339</v>
      </c>
      <c r="E393" s="27">
        <v>33.533333333333331</v>
      </c>
      <c r="F393" s="27">
        <v>33.178947368421049</v>
      </c>
      <c r="G393" s="27">
        <v>31.508988764044943</v>
      </c>
      <c r="H393" s="27">
        <v>32.226262626262624</v>
      </c>
      <c r="I393" s="27">
        <v>34.736082474226805</v>
      </c>
      <c r="J393" s="27">
        <v>35.5</v>
      </c>
      <c r="K393" s="27">
        <v>36.329874343434348</v>
      </c>
      <c r="L393" s="27">
        <v>37.382305263157903</v>
      </c>
      <c r="M393" s="27">
        <v>39.400695652173908</v>
      </c>
      <c r="N393" s="27">
        <v>40.241110752688172</v>
      </c>
      <c r="O393" s="27">
        <v>42.95267777777778</v>
      </c>
      <c r="P393" s="27">
        <v>43.48648571428572</v>
      </c>
      <c r="Q393" s="27">
        <v>44.9559</v>
      </c>
      <c r="R393" s="27">
        <v>44.311061538461537</v>
      </c>
      <c r="S393" s="27">
        <v>47</v>
      </c>
      <c r="T393" s="27">
        <v>46.523479166666668</v>
      </c>
      <c r="U393" s="27">
        <v>46.395099999999999</v>
      </c>
      <c r="V393" s="27">
        <v>47.485811111111104</v>
      </c>
      <c r="W393" s="27">
        <v>54.941855319148935</v>
      </c>
      <c r="X393" s="27">
        <v>61.372757894736843</v>
      </c>
      <c r="Y393" s="27">
        <v>61.477391304347826</v>
      </c>
      <c r="Z393" s="27" t="s">
        <v>532</v>
      </c>
      <c r="AA393" s="27" t="s">
        <v>532</v>
      </c>
    </row>
    <row r="394" spans="1:27" x14ac:dyDescent="0.25">
      <c r="A394" s="4" t="s">
        <v>538</v>
      </c>
      <c r="B394" s="4" t="s">
        <v>320</v>
      </c>
      <c r="C394" s="27"/>
      <c r="D394" s="27"/>
      <c r="E394" s="27"/>
      <c r="F394" s="27"/>
      <c r="G394" s="27"/>
      <c r="H394" s="27"/>
      <c r="I394" s="27"/>
      <c r="J394" s="27"/>
      <c r="K394" s="27"/>
      <c r="L394" s="27"/>
      <c r="M394" s="27"/>
      <c r="N394" s="27"/>
      <c r="O394" s="27"/>
      <c r="P394" s="27"/>
      <c r="Q394" s="27"/>
      <c r="R394" s="27">
        <v>0</v>
      </c>
      <c r="S394" s="27">
        <v>0</v>
      </c>
      <c r="T394" s="27">
        <v>0</v>
      </c>
      <c r="U394" s="27">
        <v>0</v>
      </c>
      <c r="V394" s="27">
        <v>0</v>
      </c>
      <c r="W394" s="27">
        <v>0</v>
      </c>
      <c r="X394" s="27">
        <v>0.86425698924731176</v>
      </c>
      <c r="Y394" s="27">
        <v>0.88104615384615381</v>
      </c>
      <c r="Z394" s="27"/>
      <c r="AA394" s="27"/>
    </row>
    <row r="395" spans="1:27" x14ac:dyDescent="0.25">
      <c r="A395" s="8" t="s">
        <v>426</v>
      </c>
      <c r="B395" s="4" t="s">
        <v>201</v>
      </c>
      <c r="C395" s="27">
        <v>0</v>
      </c>
      <c r="D395" s="27">
        <v>0</v>
      </c>
      <c r="E395" s="27">
        <v>0</v>
      </c>
      <c r="F395" s="27">
        <v>0</v>
      </c>
      <c r="G395" s="27">
        <v>0</v>
      </c>
      <c r="H395" s="27">
        <v>0</v>
      </c>
      <c r="I395" s="27">
        <v>0</v>
      </c>
      <c r="J395" s="27">
        <v>0</v>
      </c>
      <c r="K395" s="27">
        <v>0</v>
      </c>
      <c r="L395" s="27">
        <v>0</v>
      </c>
      <c r="M395" s="27">
        <v>0</v>
      </c>
      <c r="N395" s="27">
        <v>0</v>
      </c>
      <c r="O395" s="27">
        <v>0</v>
      </c>
      <c r="P395" s="27">
        <v>0</v>
      </c>
      <c r="Q395" s="27">
        <v>2.2083333333333335</v>
      </c>
      <c r="R395" s="27">
        <v>2.8869230769230767</v>
      </c>
      <c r="S395" s="27">
        <v>2.9300000000000006</v>
      </c>
      <c r="T395" s="27">
        <v>3.1170525773195878</v>
      </c>
      <c r="U395" s="27">
        <v>3.1279813953488369</v>
      </c>
      <c r="V395" s="27">
        <v>3.1715426966292135</v>
      </c>
      <c r="W395" s="27">
        <v>3.1881695574468081</v>
      </c>
      <c r="X395" s="27">
        <v>3.1780655913978491</v>
      </c>
      <c r="Y395" s="27">
        <v>3.3711851063829785</v>
      </c>
      <c r="Z395" s="27" t="s">
        <v>532</v>
      </c>
      <c r="AA395" s="27" t="s">
        <v>532</v>
      </c>
    </row>
    <row r="396" spans="1:27" x14ac:dyDescent="0.25">
      <c r="A396" s="4" t="s">
        <v>54</v>
      </c>
      <c r="B396" s="11" t="s">
        <v>54</v>
      </c>
      <c r="C396" s="27">
        <v>70.162962962962951</v>
      </c>
      <c r="D396" s="27">
        <v>69.230999999999995</v>
      </c>
      <c r="E396" s="27">
        <v>66.535643564356434</v>
      </c>
      <c r="F396" s="27">
        <v>65.459595959595958</v>
      </c>
      <c r="G396" s="27">
        <v>65.74444444444444</v>
      </c>
      <c r="H396" s="27">
        <v>68.480808080808075</v>
      </c>
      <c r="I396" s="27">
        <v>70.505263157894731</v>
      </c>
      <c r="J396" s="27">
        <v>79.913422680412381</v>
      </c>
      <c r="K396" s="27">
        <v>74.288337500000011</v>
      </c>
      <c r="L396" s="27">
        <v>86.238273044583693</v>
      </c>
      <c r="M396" s="27">
        <v>76.953333333333347</v>
      </c>
      <c r="N396" s="27">
        <v>68.956521739130437</v>
      </c>
      <c r="O396" s="27">
        <v>70.783076923076919</v>
      </c>
      <c r="P396" s="27">
        <v>82.157142857142858</v>
      </c>
      <c r="Q396" s="27">
        <v>73.281681415929214</v>
      </c>
      <c r="R396" s="27">
        <v>69.778000000000006</v>
      </c>
      <c r="S396" s="27">
        <v>73.070833333333326</v>
      </c>
      <c r="T396" s="27">
        <v>74.740860215053758</v>
      </c>
      <c r="U396" s="27">
        <v>69.779645977011498</v>
      </c>
      <c r="V396" s="27">
        <v>67.918181818181807</v>
      </c>
      <c r="W396" s="27">
        <v>68.430769230769229</v>
      </c>
      <c r="X396" s="27">
        <v>67.265721505376334</v>
      </c>
      <c r="Y396" s="27">
        <v>73.456597938144327</v>
      </c>
      <c r="Z396" s="27" t="s">
        <v>532</v>
      </c>
      <c r="AA396" s="27" t="s">
        <v>532</v>
      </c>
    </row>
    <row r="397" spans="1:27" x14ac:dyDescent="0.25">
      <c r="A397" s="4" t="s">
        <v>35</v>
      </c>
      <c r="B397" s="10" t="s">
        <v>34</v>
      </c>
      <c r="C397" s="27">
        <v>0</v>
      </c>
      <c r="D397" s="27">
        <v>0</v>
      </c>
      <c r="E397" s="27">
        <v>0</v>
      </c>
      <c r="F397" s="27">
        <v>0</v>
      </c>
      <c r="G397" s="27">
        <v>0</v>
      </c>
      <c r="H397" s="27">
        <v>0</v>
      </c>
      <c r="I397" s="27">
        <v>0</v>
      </c>
      <c r="J397" s="27">
        <v>0</v>
      </c>
      <c r="K397" s="27">
        <v>0.46700000000000008</v>
      </c>
      <c r="L397" s="27">
        <v>0.52438571428571423</v>
      </c>
      <c r="M397" s="27">
        <v>0.4868212765957447</v>
      </c>
      <c r="N397" s="27">
        <v>0.51948888888888889</v>
      </c>
      <c r="O397" s="27">
        <v>0.45307752808988766</v>
      </c>
      <c r="P397" s="27">
        <v>0.43107142857142855</v>
      </c>
      <c r="Q397" s="27">
        <v>0</v>
      </c>
      <c r="R397" s="27">
        <v>0</v>
      </c>
      <c r="S397" s="27" t="s">
        <v>532</v>
      </c>
      <c r="T397" s="27" t="s">
        <v>532</v>
      </c>
      <c r="U397" s="27" t="s">
        <v>532</v>
      </c>
      <c r="V397" s="27" t="s">
        <v>532</v>
      </c>
      <c r="W397" s="27" t="s">
        <v>532</v>
      </c>
      <c r="X397" s="27" t="s">
        <v>532</v>
      </c>
      <c r="Y397" s="27" t="s">
        <v>532</v>
      </c>
      <c r="Z397" s="27" t="s">
        <v>532</v>
      </c>
      <c r="AA397" s="27" t="s">
        <v>532</v>
      </c>
    </row>
    <row r="398" spans="1:27" x14ac:dyDescent="0.25">
      <c r="A398" s="4" t="s">
        <v>244</v>
      </c>
      <c r="B398" s="4" t="s">
        <v>244</v>
      </c>
      <c r="C398" s="27">
        <v>0</v>
      </c>
      <c r="D398" s="27">
        <v>0</v>
      </c>
      <c r="E398" s="27">
        <v>0</v>
      </c>
      <c r="F398" s="27">
        <v>0</v>
      </c>
      <c r="G398" s="27">
        <v>9.8590909090909093</v>
      </c>
      <c r="H398" s="27">
        <v>0</v>
      </c>
      <c r="I398" s="27">
        <v>29.987927956989246</v>
      </c>
      <c r="J398" s="27">
        <v>28.89395714285714</v>
      </c>
      <c r="K398" s="27">
        <v>30.925127272727266</v>
      </c>
      <c r="L398" s="27">
        <v>32.219759793814433</v>
      </c>
      <c r="M398" s="27">
        <v>34.034657446808509</v>
      </c>
      <c r="N398" s="27">
        <v>26.082222222222221</v>
      </c>
      <c r="O398" s="27">
        <v>26.082222222222221</v>
      </c>
      <c r="P398" s="27">
        <v>33.428371134020615</v>
      </c>
      <c r="Q398" s="27">
        <v>34.410678947368424</v>
      </c>
      <c r="R398" s="27">
        <v>33.033853191489364</v>
      </c>
      <c r="S398" s="27">
        <v>32.771287128712871</v>
      </c>
      <c r="T398" s="27">
        <v>32.226262626262624</v>
      </c>
      <c r="U398" s="27">
        <v>32.471807228915665</v>
      </c>
      <c r="V398" s="27">
        <v>32.36471264367816</v>
      </c>
      <c r="W398" s="27">
        <v>32.568695652173915</v>
      </c>
      <c r="X398" s="27">
        <v>32.780869565217394</v>
      </c>
      <c r="Y398" s="27" t="s">
        <v>532</v>
      </c>
      <c r="Z398" s="27" t="s">
        <v>532</v>
      </c>
      <c r="AA398" s="27" t="s">
        <v>532</v>
      </c>
    </row>
    <row r="399" spans="1:27" x14ac:dyDescent="0.25">
      <c r="A399" s="4" t="s">
        <v>129</v>
      </c>
      <c r="B399" s="4" t="s">
        <v>235</v>
      </c>
      <c r="C399" s="27">
        <v>0</v>
      </c>
      <c r="D399" s="27">
        <v>0</v>
      </c>
      <c r="E399" s="27">
        <v>0</v>
      </c>
      <c r="F399" s="27">
        <v>0</v>
      </c>
      <c r="G399" s="27">
        <v>0</v>
      </c>
      <c r="H399" s="27">
        <v>0</v>
      </c>
      <c r="I399" s="27">
        <v>0</v>
      </c>
      <c r="J399" s="27">
        <v>31.442857142857143</v>
      </c>
      <c r="K399" s="27">
        <v>0</v>
      </c>
      <c r="L399" s="27">
        <v>0</v>
      </c>
      <c r="M399" s="27">
        <v>0</v>
      </c>
      <c r="N399" s="27">
        <v>0</v>
      </c>
      <c r="O399" s="27">
        <v>0</v>
      </c>
      <c r="P399" s="27">
        <v>33.299999999999997</v>
      </c>
      <c r="Q399" s="27">
        <v>90.6</v>
      </c>
      <c r="R399" s="27">
        <v>87.486808602150532</v>
      </c>
      <c r="S399" s="27">
        <v>89</v>
      </c>
      <c r="T399" s="27">
        <v>89.545534020618561</v>
      </c>
      <c r="U399" s="27">
        <v>95.39563488372093</v>
      </c>
      <c r="V399" s="27">
        <v>95.057186516853932</v>
      </c>
      <c r="W399" s="27">
        <v>99.472421276595753</v>
      </c>
      <c r="X399" s="27">
        <v>94.352631578947381</v>
      </c>
      <c r="Y399" s="27">
        <v>98.565638297872354</v>
      </c>
      <c r="Z399" s="27" t="s">
        <v>532</v>
      </c>
      <c r="AA399" s="27" t="s">
        <v>532</v>
      </c>
    </row>
    <row r="400" spans="1:27" x14ac:dyDescent="0.25">
      <c r="A400" s="4" t="s">
        <v>148</v>
      </c>
      <c r="B400" s="10" t="s">
        <v>115</v>
      </c>
      <c r="C400" s="27">
        <v>0</v>
      </c>
      <c r="D400" s="27">
        <v>0</v>
      </c>
      <c r="E400" s="27">
        <v>0</v>
      </c>
      <c r="F400" s="27">
        <v>0</v>
      </c>
      <c r="G400" s="27">
        <v>3.2595505617977523</v>
      </c>
      <c r="H400" s="27">
        <v>2.9792079207920787</v>
      </c>
      <c r="I400" s="27">
        <v>3.0428571428571427</v>
      </c>
      <c r="J400" s="27">
        <v>3.0649484536082472</v>
      </c>
      <c r="K400" s="27">
        <v>3.3654000000000002</v>
      </c>
      <c r="L400" s="27">
        <v>3.3377553191489362</v>
      </c>
      <c r="M400" s="27">
        <v>3.3947826086956523</v>
      </c>
      <c r="N400" s="27">
        <v>3.5791397849462365</v>
      </c>
      <c r="O400" s="27">
        <v>3.9561538461538461</v>
      </c>
      <c r="P400" s="27">
        <v>4.028282828282828</v>
      </c>
      <c r="Q400" s="27">
        <v>3.9982608695652178</v>
      </c>
      <c r="R400" s="27">
        <v>3.2803999999999993</v>
      </c>
      <c r="S400" s="27">
        <v>3.3</v>
      </c>
      <c r="T400" s="27">
        <v>3.2142105263157896</v>
      </c>
      <c r="U400" s="27">
        <v>3.2595505617977523</v>
      </c>
      <c r="V400" s="27">
        <v>3.3411111111111111</v>
      </c>
      <c r="W400" s="27">
        <v>3.1580645161290315</v>
      </c>
      <c r="X400" s="27">
        <v>3.3429787234042552</v>
      </c>
      <c r="Y400" s="27" t="s">
        <v>532</v>
      </c>
      <c r="Z400" s="27" t="s">
        <v>532</v>
      </c>
      <c r="AA400" s="27" t="s">
        <v>532</v>
      </c>
    </row>
    <row r="401" spans="1:27" x14ac:dyDescent="0.25">
      <c r="A401" s="4" t="s">
        <v>27</v>
      </c>
      <c r="B401" s="11" t="s">
        <v>25</v>
      </c>
      <c r="C401" s="27">
        <v>0</v>
      </c>
      <c r="D401" s="27">
        <v>0</v>
      </c>
      <c r="E401" s="27">
        <v>0</v>
      </c>
      <c r="F401" s="27">
        <v>0</v>
      </c>
      <c r="G401" s="27">
        <v>0</v>
      </c>
      <c r="H401" s="27">
        <v>0</v>
      </c>
      <c r="I401" s="27">
        <v>0</v>
      </c>
      <c r="J401" s="27">
        <v>0</v>
      </c>
      <c r="K401" s="27">
        <v>0</v>
      </c>
      <c r="L401" s="27">
        <v>2.8643645161290321</v>
      </c>
      <c r="M401" s="27">
        <v>2.4592307692307691</v>
      </c>
      <c r="N401" s="27">
        <v>2.546086956521739</v>
      </c>
      <c r="O401" s="27">
        <v>1.8176923076923075</v>
      </c>
      <c r="P401" s="27">
        <v>2.5478888888888886</v>
      </c>
      <c r="Q401" s="27">
        <v>2.635217391304348</v>
      </c>
      <c r="R401" s="27">
        <v>2.6944444444444446</v>
      </c>
      <c r="S401" s="27">
        <v>2.6</v>
      </c>
      <c r="T401" s="27">
        <v>2.6117021276595747</v>
      </c>
      <c r="U401" s="27">
        <v>2.6181363636363639</v>
      </c>
      <c r="V401" s="27">
        <v>2.9868348314606741</v>
      </c>
      <c r="W401" s="27">
        <v>2.9439106382978726</v>
      </c>
      <c r="X401" s="27">
        <v>3.1671134020618559</v>
      </c>
      <c r="Y401" s="27">
        <v>3.2243791666666666</v>
      </c>
      <c r="Z401" s="27" t="s">
        <v>532</v>
      </c>
      <c r="AA401" s="27" t="s">
        <v>532</v>
      </c>
    </row>
    <row r="402" spans="1:27" x14ac:dyDescent="0.25">
      <c r="A402" s="4" t="s">
        <v>493</v>
      </c>
      <c r="B402" s="11" t="s">
        <v>493</v>
      </c>
      <c r="C402" s="27"/>
      <c r="D402" s="27"/>
      <c r="E402" s="27"/>
      <c r="F402" s="27"/>
      <c r="G402" s="27"/>
      <c r="H402" s="27"/>
      <c r="I402" s="27"/>
      <c r="J402" s="27"/>
      <c r="K402" s="27"/>
      <c r="L402" s="27"/>
      <c r="M402" s="27"/>
      <c r="N402" s="27"/>
      <c r="O402" s="27"/>
      <c r="P402" s="27"/>
      <c r="Q402" s="27"/>
      <c r="R402" s="27">
        <v>0</v>
      </c>
      <c r="S402" s="27">
        <v>0</v>
      </c>
      <c r="T402" s="27">
        <v>0.13379166666666667</v>
      </c>
      <c r="U402" s="27">
        <v>0.13600000000000001</v>
      </c>
      <c r="V402" s="27">
        <v>14.926976744186046</v>
      </c>
      <c r="W402" s="27">
        <v>12.632258064516126</v>
      </c>
      <c r="X402" s="27">
        <v>12.723846153846154</v>
      </c>
      <c r="Y402" s="27">
        <v>13.210346153846155</v>
      </c>
      <c r="Z402" s="27"/>
      <c r="AA402" s="27"/>
    </row>
    <row r="403" spans="1:27" x14ac:dyDescent="0.25">
      <c r="A403" s="4" t="s">
        <v>315</v>
      </c>
      <c r="B403" s="4" t="s">
        <v>315</v>
      </c>
      <c r="C403" s="27">
        <v>122.1</v>
      </c>
      <c r="D403" s="27">
        <v>120.58664646464646</v>
      </c>
      <c r="E403" s="27">
        <v>121.47184466019418</v>
      </c>
      <c r="F403" s="27">
        <v>122.22765957446809</v>
      </c>
      <c r="G403" s="27">
        <v>120.40114942528736</v>
      </c>
      <c r="H403" s="27">
        <v>123.14059405940594</v>
      </c>
      <c r="I403" s="27">
        <v>123.3842105263158</v>
      </c>
      <c r="J403" s="27">
        <v>129.7509898989899</v>
      </c>
      <c r="K403" s="27">
        <v>123.32</v>
      </c>
      <c r="L403" s="27">
        <v>126.75216666666667</v>
      </c>
      <c r="M403" s="27">
        <v>132.32290322580644</v>
      </c>
      <c r="N403" s="27">
        <v>128.84230769230768</v>
      </c>
      <c r="O403" s="27">
        <v>128.25555555555556</v>
      </c>
      <c r="P403" s="27">
        <v>129.82857142857142</v>
      </c>
      <c r="Q403" s="27">
        <v>134.6137931034483</v>
      </c>
      <c r="R403" s="27">
        <v>148.19538461538463</v>
      </c>
      <c r="S403" s="27">
        <v>131.08514851485148</v>
      </c>
      <c r="T403" s="27">
        <v>128.9050505050505</v>
      </c>
      <c r="U403" s="27">
        <v>124.88181818181818</v>
      </c>
      <c r="V403" s="27">
        <v>125.02222222222221</v>
      </c>
      <c r="W403" s="27">
        <v>128.49574468085109</v>
      </c>
      <c r="X403" s="27">
        <v>131.58602150537635</v>
      </c>
      <c r="Y403" s="27">
        <v>131.54782608695652</v>
      </c>
      <c r="Z403" s="27" t="s">
        <v>532</v>
      </c>
      <c r="AA403" s="27" t="s">
        <v>532</v>
      </c>
    </row>
    <row r="404" spans="1:27" x14ac:dyDescent="0.25">
      <c r="A404" s="4" t="s">
        <v>316</v>
      </c>
      <c r="B404" s="4" t="s">
        <v>316</v>
      </c>
      <c r="C404" s="27">
        <v>1.8173913043478263</v>
      </c>
      <c r="D404" s="27">
        <v>1.8936470588235292</v>
      </c>
      <c r="E404" s="27">
        <v>2.0352898989898991</v>
      </c>
      <c r="F404" s="27">
        <v>2.1113</v>
      </c>
      <c r="G404" s="27">
        <v>2.2091954022988505</v>
      </c>
      <c r="H404" s="27">
        <v>3.1289686868686872</v>
      </c>
      <c r="I404" s="27">
        <v>4.4022851063829798</v>
      </c>
      <c r="J404" s="27">
        <v>7.0494949494949495</v>
      </c>
      <c r="K404" s="27">
        <v>6.718628571428571</v>
      </c>
      <c r="L404" s="27">
        <v>6.6448082474226799</v>
      </c>
      <c r="M404" s="27">
        <v>8.8004731182795695</v>
      </c>
      <c r="N404" s="27">
        <v>22.894999999999996</v>
      </c>
      <c r="O404" s="27">
        <v>38.13674157303371</v>
      </c>
      <c r="P404" s="27">
        <v>47.200206185567012</v>
      </c>
      <c r="Q404" s="27">
        <v>58.429130434782607</v>
      </c>
      <c r="R404" s="27">
        <v>67.308787234042555</v>
      </c>
      <c r="S404" s="27">
        <v>76.099999999999994</v>
      </c>
      <c r="T404" s="27">
        <v>87.615151515151524</v>
      </c>
      <c r="U404" s="27">
        <v>91.139024390243904</v>
      </c>
      <c r="V404" s="27">
        <v>92.018181818181816</v>
      </c>
      <c r="W404" s="27">
        <v>94.305555555555543</v>
      </c>
      <c r="X404" s="27">
        <v>96.551538461538456</v>
      </c>
      <c r="Y404" s="27">
        <v>0</v>
      </c>
      <c r="Z404" s="27" t="s">
        <v>532</v>
      </c>
      <c r="AA404" s="27" t="s">
        <v>532</v>
      </c>
    </row>
    <row r="405" spans="1:27" x14ac:dyDescent="0.25">
      <c r="A405" s="4" t="s">
        <v>317</v>
      </c>
      <c r="B405" s="4" t="s">
        <v>317</v>
      </c>
      <c r="C405" s="27">
        <v>224.25297876106197</v>
      </c>
      <c r="D405" s="27">
        <v>231.78739393939395</v>
      </c>
      <c r="E405" s="27">
        <v>241.31584158415842</v>
      </c>
      <c r="F405" s="27">
        <v>252.98947368421054</v>
      </c>
      <c r="G405" s="27">
        <v>267.3126436781609</v>
      </c>
      <c r="H405" s="27">
        <v>266.14257425742574</v>
      </c>
      <c r="I405" s="27">
        <v>277.87368421052633</v>
      </c>
      <c r="J405" s="27">
        <v>279.94285714285718</v>
      </c>
      <c r="K405" s="27">
        <v>273.15829999999994</v>
      </c>
      <c r="L405" s="27">
        <v>281.22372105263162</v>
      </c>
      <c r="M405" s="27">
        <v>276.85698924731184</v>
      </c>
      <c r="N405" s="27">
        <v>295.10769230769233</v>
      </c>
      <c r="O405" s="27">
        <v>315.08988764044943</v>
      </c>
      <c r="P405" s="27">
        <v>356.01428571428573</v>
      </c>
      <c r="Q405" s="27">
        <v>385.49411764705883</v>
      </c>
      <c r="R405" s="27">
        <v>358.19230769230768</v>
      </c>
      <c r="S405" s="27">
        <v>346</v>
      </c>
      <c r="T405" s="27">
        <v>365.14285714285711</v>
      </c>
      <c r="U405" s="27">
        <v>360.65294117647062</v>
      </c>
      <c r="V405" s="27">
        <v>348.77191011235954</v>
      </c>
      <c r="W405" s="27">
        <v>365.2827956989247</v>
      </c>
      <c r="X405" s="27">
        <v>366.31846153846158</v>
      </c>
      <c r="Y405" s="27">
        <v>365.67692307692306</v>
      </c>
      <c r="Z405" s="27" t="s">
        <v>532</v>
      </c>
      <c r="AA405" s="27" t="s">
        <v>532</v>
      </c>
    </row>
    <row r="406" spans="1:27" x14ac:dyDescent="0.25">
      <c r="A406" s="4" t="s">
        <v>281</v>
      </c>
      <c r="B406" s="4" t="s">
        <v>281</v>
      </c>
      <c r="C406" s="27">
        <v>0</v>
      </c>
      <c r="D406" s="27">
        <v>0</v>
      </c>
      <c r="E406" s="27">
        <v>0</v>
      </c>
      <c r="F406" s="27">
        <v>0</v>
      </c>
      <c r="G406" s="27">
        <v>0</v>
      </c>
      <c r="H406" s="27">
        <v>0</v>
      </c>
      <c r="I406" s="27">
        <v>0</v>
      </c>
      <c r="J406" s="27">
        <v>0</v>
      </c>
      <c r="K406" s="27">
        <v>0</v>
      </c>
      <c r="L406" s="27">
        <v>0</v>
      </c>
      <c r="M406" s="27">
        <v>31.58064516129032</v>
      </c>
      <c r="N406" s="27">
        <v>31.826086956521742</v>
      </c>
      <c r="O406" s="27">
        <v>19.794863636363637</v>
      </c>
      <c r="P406" s="27">
        <v>21.614428571428569</v>
      </c>
      <c r="Q406" s="27">
        <v>20.35478260869565</v>
      </c>
      <c r="R406" s="27">
        <v>19.944347826086958</v>
      </c>
      <c r="S406" s="27">
        <v>20</v>
      </c>
      <c r="T406" s="27">
        <v>20.202541666666665</v>
      </c>
      <c r="U406" s="27">
        <v>20.502573033707868</v>
      </c>
      <c r="V406" s="27">
        <v>20.835545454545453</v>
      </c>
      <c r="W406" s="27">
        <v>21.99142105263158</v>
      </c>
      <c r="X406" s="27">
        <v>21.792042553191489</v>
      </c>
      <c r="Y406" s="27">
        <v>22.930744680851063</v>
      </c>
      <c r="Z406" s="27" t="s">
        <v>532</v>
      </c>
      <c r="AA406" s="27" t="s">
        <v>532</v>
      </c>
    </row>
    <row r="407" spans="1:27" x14ac:dyDescent="0.25">
      <c r="A407" s="4" t="s">
        <v>330</v>
      </c>
      <c r="B407" s="10" t="s">
        <v>443</v>
      </c>
      <c r="C407" s="27">
        <v>0</v>
      </c>
      <c r="D407" s="27">
        <v>0</v>
      </c>
      <c r="E407" s="27">
        <v>0</v>
      </c>
      <c r="F407" s="27">
        <v>0</v>
      </c>
      <c r="G407" s="27">
        <v>0</v>
      </c>
      <c r="H407" s="27">
        <v>0</v>
      </c>
      <c r="I407" s="27">
        <v>0</v>
      </c>
      <c r="J407" s="27">
        <v>0</v>
      </c>
      <c r="K407" s="27">
        <v>0</v>
      </c>
      <c r="L407" s="27">
        <v>0</v>
      </c>
      <c r="M407" s="27">
        <v>0.5346153846153846</v>
      </c>
      <c r="N407" s="27">
        <v>0.87636363636363623</v>
      </c>
      <c r="O407" s="27">
        <v>1.5007727272727271</v>
      </c>
      <c r="P407" s="27">
        <v>1.7392916666666665</v>
      </c>
      <c r="Q407" s="27">
        <v>1.4731965811965813</v>
      </c>
      <c r="R407" s="27">
        <v>1.5064347826086957</v>
      </c>
      <c r="S407" s="27">
        <v>1.2734951456310679</v>
      </c>
      <c r="T407" s="27">
        <v>1.2286262626262627</v>
      </c>
      <c r="U407" s="27">
        <v>1.0846</v>
      </c>
      <c r="V407" s="27" t="s">
        <v>532</v>
      </c>
      <c r="W407" s="27" t="s">
        <v>532</v>
      </c>
      <c r="X407" s="27" t="s">
        <v>532</v>
      </c>
      <c r="Y407" s="27" t="s">
        <v>532</v>
      </c>
      <c r="Z407" s="27" t="s">
        <v>532</v>
      </c>
      <c r="AA407" s="27" t="s">
        <v>532</v>
      </c>
    </row>
    <row r="408" spans="1:27" x14ac:dyDescent="0.25">
      <c r="A408" s="4" t="s">
        <v>528</v>
      </c>
      <c r="B408" s="12" t="s">
        <v>287</v>
      </c>
      <c r="C408" s="27">
        <v>0</v>
      </c>
      <c r="D408" s="27">
        <v>0</v>
      </c>
      <c r="E408" s="27">
        <v>0</v>
      </c>
      <c r="F408" s="27">
        <v>0</v>
      </c>
      <c r="G408" s="27">
        <v>0</v>
      </c>
      <c r="H408" s="27">
        <v>0</v>
      </c>
      <c r="I408" s="27">
        <v>0</v>
      </c>
      <c r="J408" s="27">
        <v>0</v>
      </c>
      <c r="K408" s="27">
        <v>0</v>
      </c>
      <c r="L408" s="27">
        <v>0</v>
      </c>
      <c r="M408" s="27">
        <v>0</v>
      </c>
      <c r="N408" s="27">
        <v>0</v>
      </c>
      <c r="O408" s="27">
        <v>0</v>
      </c>
      <c r="P408" s="27">
        <v>0</v>
      </c>
      <c r="Q408" s="27">
        <v>0</v>
      </c>
      <c r="R408" s="27">
        <v>0</v>
      </c>
      <c r="S408" s="27" t="s">
        <v>532</v>
      </c>
      <c r="T408" s="27" t="s">
        <v>532</v>
      </c>
      <c r="U408" s="27">
        <v>110.79114942528736</v>
      </c>
      <c r="V408" s="27">
        <v>111.70459545454545</v>
      </c>
      <c r="W408" s="27">
        <v>116.81559999999999</v>
      </c>
      <c r="X408" s="27">
        <v>134.14721182795699</v>
      </c>
      <c r="Y408" s="27">
        <v>135.71762340425533</v>
      </c>
      <c r="Z408" s="27" t="s">
        <v>532</v>
      </c>
      <c r="AA408" s="27" t="s">
        <v>532</v>
      </c>
    </row>
    <row r="409" spans="1:27" x14ac:dyDescent="0.25">
      <c r="A409" s="8" t="s">
        <v>427</v>
      </c>
      <c r="B409" s="10" t="s">
        <v>443</v>
      </c>
      <c r="C409" s="27">
        <v>0</v>
      </c>
      <c r="D409" s="27">
        <v>0</v>
      </c>
      <c r="E409" s="27">
        <v>0</v>
      </c>
      <c r="F409" s="27">
        <v>0</v>
      </c>
      <c r="G409" s="27">
        <v>0</v>
      </c>
      <c r="H409" s="27">
        <v>0</v>
      </c>
      <c r="I409" s="27">
        <v>0</v>
      </c>
      <c r="J409" s="27">
        <v>0</v>
      </c>
      <c r="K409" s="27">
        <v>3.8187857142857147</v>
      </c>
      <c r="L409" s="27">
        <v>5.0429166666666676</v>
      </c>
      <c r="M409" s="27">
        <v>4.9804769230769237</v>
      </c>
      <c r="N409" s="27">
        <v>5.3677272727272731</v>
      </c>
      <c r="O409" s="27">
        <v>4.6666363636363632</v>
      </c>
      <c r="P409" s="27">
        <v>5.3526958333333328</v>
      </c>
      <c r="Q409" s="27">
        <v>4.6980598290598294</v>
      </c>
      <c r="R409" s="27">
        <v>4.1692173913043478</v>
      </c>
      <c r="S409" s="27">
        <v>3.7813009708737866</v>
      </c>
      <c r="T409" s="27">
        <v>3.8973636363636368</v>
      </c>
      <c r="U409" s="27">
        <v>4.0562000000000005</v>
      </c>
      <c r="V409" s="27">
        <v>4.0944777777777777</v>
      </c>
      <c r="W409" s="27">
        <v>4.2180173913043477</v>
      </c>
      <c r="X409" s="27">
        <v>4.3945384615384624</v>
      </c>
      <c r="Y409" s="27">
        <v>5.3978157303370784</v>
      </c>
      <c r="Z409" s="27" t="s">
        <v>532</v>
      </c>
      <c r="AA409" s="27" t="s">
        <v>532</v>
      </c>
    </row>
    <row r="410" spans="1:27" x14ac:dyDescent="0.25">
      <c r="A410" s="4" t="s">
        <v>151</v>
      </c>
      <c r="B410" s="10" t="s">
        <v>150</v>
      </c>
      <c r="C410" s="27">
        <v>0</v>
      </c>
      <c r="D410" s="27">
        <v>0</v>
      </c>
      <c r="E410" s="27">
        <v>0</v>
      </c>
      <c r="F410" s="27">
        <v>0</v>
      </c>
      <c r="G410" s="27">
        <v>1.0954545454545455</v>
      </c>
      <c r="H410" s="27">
        <v>5</v>
      </c>
      <c r="I410" s="27">
        <v>7.3127659574468087</v>
      </c>
      <c r="J410" s="27">
        <v>9.1285714285714299</v>
      </c>
      <c r="K410" s="27">
        <v>10.397</v>
      </c>
      <c r="L410" s="27">
        <v>12.24957731958763</v>
      </c>
      <c r="M410" s="27">
        <v>13.863903225806451</v>
      </c>
      <c r="N410" s="27">
        <v>15.835983146067415</v>
      </c>
      <c r="O410" s="27">
        <v>17.18761011235955</v>
      </c>
      <c r="P410" s="27">
        <v>17.412993814432991</v>
      </c>
      <c r="Q410" s="27">
        <v>17.95764347826087</v>
      </c>
      <c r="R410" s="27">
        <v>17.504347826086956</v>
      </c>
      <c r="S410" s="27">
        <v>16.882178217821782</v>
      </c>
      <c r="T410" s="27">
        <v>17.242857142857144</v>
      </c>
      <c r="U410" s="27">
        <v>17</v>
      </c>
      <c r="V410" s="27">
        <v>18.322222222222219</v>
      </c>
      <c r="W410" s="27">
        <v>17.626315789473683</v>
      </c>
      <c r="X410" s="27">
        <v>18.216250000000002</v>
      </c>
      <c r="Y410" s="27">
        <v>17.895698924731182</v>
      </c>
      <c r="Z410" s="27" t="s">
        <v>532</v>
      </c>
      <c r="AA410" s="27" t="s">
        <v>532</v>
      </c>
    </row>
    <row r="411" spans="1:27" x14ac:dyDescent="0.25">
      <c r="A411" s="4" t="s">
        <v>440</v>
      </c>
      <c r="B411" s="4" t="s">
        <v>442</v>
      </c>
      <c r="C411" s="27">
        <v>0</v>
      </c>
      <c r="D411" s="27">
        <v>0</v>
      </c>
      <c r="E411" s="27">
        <v>0</v>
      </c>
      <c r="F411" s="27">
        <v>0</v>
      </c>
      <c r="G411" s="27">
        <v>0</v>
      </c>
      <c r="H411" s="27">
        <v>0</v>
      </c>
      <c r="I411" s="27">
        <v>0</v>
      </c>
      <c r="J411" s="27">
        <v>0</v>
      </c>
      <c r="K411" s="27">
        <v>0</v>
      </c>
      <c r="L411" s="27">
        <v>0</v>
      </c>
      <c r="M411" s="27">
        <v>0</v>
      </c>
      <c r="N411" s="27">
        <v>0</v>
      </c>
      <c r="O411" s="27">
        <v>0</v>
      </c>
      <c r="P411" s="27">
        <v>0</v>
      </c>
      <c r="Q411" s="27">
        <v>0</v>
      </c>
      <c r="R411" s="27">
        <v>0</v>
      </c>
      <c r="S411" s="27">
        <v>65</v>
      </c>
      <c r="T411" s="27">
        <v>77.1875</v>
      </c>
      <c r="U411" s="27">
        <v>91.152772727272733</v>
      </c>
      <c r="V411" s="27">
        <v>93.885113953488371</v>
      </c>
      <c r="W411" s="27">
        <v>134.50388461538461</v>
      </c>
      <c r="X411" s="27">
        <v>141.24752307692307</v>
      </c>
      <c r="Y411" s="27">
        <v>145.53556666666665</v>
      </c>
      <c r="Z411" s="27" t="s">
        <v>532</v>
      </c>
      <c r="AA411" s="27" t="s">
        <v>532</v>
      </c>
    </row>
    <row r="412" spans="1:27" x14ac:dyDescent="0.25">
      <c r="A412" s="4" t="s">
        <v>428</v>
      </c>
      <c r="B412" s="4" t="s">
        <v>428</v>
      </c>
      <c r="C412" s="27">
        <v>0</v>
      </c>
      <c r="D412" s="27">
        <v>0</v>
      </c>
      <c r="E412" s="27">
        <v>0</v>
      </c>
      <c r="F412" s="27">
        <v>0</v>
      </c>
      <c r="G412" s="27">
        <v>0</v>
      </c>
      <c r="H412" s="27">
        <v>0</v>
      </c>
      <c r="I412" s="27">
        <v>0</v>
      </c>
      <c r="J412" s="27">
        <v>0</v>
      </c>
      <c r="K412" s="27">
        <v>0</v>
      </c>
      <c r="L412" s="27">
        <v>0</v>
      </c>
      <c r="M412" s="27">
        <v>0</v>
      </c>
      <c r="N412" s="27">
        <v>0</v>
      </c>
      <c r="O412" s="27">
        <v>0</v>
      </c>
      <c r="P412" s="27">
        <v>0</v>
      </c>
      <c r="Q412" s="27">
        <v>21.111666666666665</v>
      </c>
      <c r="R412" s="27">
        <v>21.979107692307693</v>
      </c>
      <c r="S412" s="27">
        <v>29</v>
      </c>
      <c r="T412" s="27">
        <v>23.804432989690724</v>
      </c>
      <c r="U412" s="27">
        <v>22.50186046511628</v>
      </c>
      <c r="V412" s="27">
        <v>24.012022471910115</v>
      </c>
      <c r="W412" s="27">
        <v>26.743829787234041</v>
      </c>
      <c r="X412" s="27">
        <v>26.88776129032258</v>
      </c>
      <c r="Y412" s="27">
        <v>27.819246153846155</v>
      </c>
      <c r="Z412" s="27" t="s">
        <v>532</v>
      </c>
      <c r="AA412" s="27" t="s">
        <v>532</v>
      </c>
    </row>
    <row r="413" spans="1:27" x14ac:dyDescent="0.25">
      <c r="A413" s="4" t="s">
        <v>319</v>
      </c>
      <c r="B413" s="4" t="s">
        <v>319</v>
      </c>
      <c r="C413" s="27">
        <v>265.72654867256642</v>
      </c>
      <c r="D413" s="27">
        <v>266.28963636363642</v>
      </c>
      <c r="E413" s="27">
        <v>270.23921568627452</v>
      </c>
      <c r="F413" s="27">
        <v>271.70000000000005</v>
      </c>
      <c r="G413" s="27">
        <v>263.99885057471261</v>
      </c>
      <c r="H413" s="27">
        <v>276.15686274509807</v>
      </c>
      <c r="I413" s="27">
        <v>274.76315789473688</v>
      </c>
      <c r="J413" s="27">
        <v>273.29522857142859</v>
      </c>
      <c r="K413" s="27">
        <v>272.17341666666664</v>
      </c>
      <c r="L413" s="27">
        <v>270.79485744680858</v>
      </c>
      <c r="M413" s="27">
        <v>274.12869565217386</v>
      </c>
      <c r="N413" s="27">
        <v>271.73580000000004</v>
      </c>
      <c r="O413" s="27">
        <v>271.95516853932588</v>
      </c>
      <c r="P413" s="27">
        <v>273.51837142857147</v>
      </c>
      <c r="Q413" s="27">
        <v>283.69702352941181</v>
      </c>
      <c r="R413" s="27">
        <v>276.93076923076922</v>
      </c>
      <c r="S413" s="27">
        <v>280</v>
      </c>
      <c r="T413" s="27">
        <v>268.88714285714286</v>
      </c>
      <c r="U413" s="27">
        <v>257.28823529411761</v>
      </c>
      <c r="V413" s="27">
        <v>273.80224719101119</v>
      </c>
      <c r="W413" s="27">
        <v>298.2268947368421</v>
      </c>
      <c r="X413" s="27">
        <v>299.36374468085108</v>
      </c>
      <c r="Y413" s="27">
        <v>317.91182795698921</v>
      </c>
      <c r="Z413" s="27" t="s">
        <v>532</v>
      </c>
      <c r="AA413" s="27" t="s">
        <v>532</v>
      </c>
    </row>
    <row r="414" spans="1:27" x14ac:dyDescent="0.25">
      <c r="A414" s="4" t="s">
        <v>382</v>
      </c>
      <c r="B414" s="4" t="s">
        <v>492</v>
      </c>
      <c r="C414" s="27">
        <v>0</v>
      </c>
      <c r="D414" s="27">
        <v>0</v>
      </c>
      <c r="E414" s="27">
        <v>0</v>
      </c>
      <c r="F414" s="27">
        <v>0</v>
      </c>
      <c r="G414" s="27">
        <v>0</v>
      </c>
      <c r="H414" s="27">
        <v>0</v>
      </c>
      <c r="I414" s="27">
        <v>0</v>
      </c>
      <c r="J414" s="27">
        <v>0</v>
      </c>
      <c r="K414" s="27">
        <v>0</v>
      </c>
      <c r="L414" s="27">
        <v>0</v>
      </c>
      <c r="M414" s="27">
        <v>0</v>
      </c>
      <c r="N414" s="27">
        <v>1.6819280898876405</v>
      </c>
      <c r="O414" s="27">
        <v>2.0861123595505617</v>
      </c>
      <c r="P414" s="27">
        <v>2.0425789473684213</v>
      </c>
      <c r="Q414" s="27">
        <v>2.4144043478260873</v>
      </c>
      <c r="R414" s="27">
        <v>2.3694153846153849</v>
      </c>
      <c r="S414" s="27">
        <v>2.3510679611650485</v>
      </c>
      <c r="T414" s="27">
        <v>2.2789999999999999</v>
      </c>
      <c r="U414" s="27">
        <v>2.1268411764705881</v>
      </c>
      <c r="V414" s="27">
        <v>2.2967076923076926</v>
      </c>
      <c r="W414" s="27">
        <v>2.5834957446808513</v>
      </c>
      <c r="X414" s="27">
        <v>2.7521999999999998</v>
      </c>
      <c r="Y414" s="27">
        <v>2.7013909090909092</v>
      </c>
      <c r="Z414" s="27" t="s">
        <v>532</v>
      </c>
      <c r="AA414" s="27" t="s">
        <v>532</v>
      </c>
    </row>
    <row r="415" spans="1:27" x14ac:dyDescent="0.25">
      <c r="A415" s="4" t="s">
        <v>320</v>
      </c>
      <c r="B415" s="4" t="s">
        <v>320</v>
      </c>
      <c r="C415" s="27">
        <v>0</v>
      </c>
      <c r="D415" s="27">
        <v>0</v>
      </c>
      <c r="E415" s="27">
        <v>0</v>
      </c>
      <c r="F415" s="27">
        <v>0</v>
      </c>
      <c r="G415" s="27">
        <v>0</v>
      </c>
      <c r="H415" s="27">
        <v>12</v>
      </c>
      <c r="I415" s="27">
        <v>14.625531914893617</v>
      </c>
      <c r="J415" s="27">
        <v>24.041614285714285</v>
      </c>
      <c r="K415" s="27">
        <v>28.197979797979798</v>
      </c>
      <c r="L415" s="27">
        <v>35.039008333333335</v>
      </c>
      <c r="M415" s="27">
        <v>39.460016129032255</v>
      </c>
      <c r="N415" s="27">
        <v>45.14506153846154</v>
      </c>
      <c r="O415" s="27">
        <v>47.171099999999996</v>
      </c>
      <c r="P415" s="27">
        <v>47.583324742268047</v>
      </c>
      <c r="Q415" s="27">
        <v>49.923739130434782</v>
      </c>
      <c r="R415" s="27">
        <v>49.21562307692308</v>
      </c>
      <c r="S415" s="27">
        <v>48.327450980392157</v>
      </c>
      <c r="T415" s="27">
        <v>48.703971428571428</v>
      </c>
      <c r="U415" s="27">
        <v>47.674723529411764</v>
      </c>
      <c r="V415" s="27">
        <v>50.714684615384613</v>
      </c>
      <c r="W415" s="27">
        <v>49.62533684210527</v>
      </c>
      <c r="X415" s="27">
        <v>50.149011827956983</v>
      </c>
      <c r="Y415" s="27">
        <v>52.127138461538465</v>
      </c>
      <c r="Z415" s="27" t="s">
        <v>532</v>
      </c>
      <c r="AA415" s="27" t="s">
        <v>532</v>
      </c>
    </row>
    <row r="416" spans="1:27" x14ac:dyDescent="0.25">
      <c r="A416" s="4" t="s">
        <v>323</v>
      </c>
      <c r="B416" s="4" t="s">
        <v>323</v>
      </c>
      <c r="C416" s="27">
        <v>680.83009708737859</v>
      </c>
      <c r="D416" s="27">
        <v>683.27894736842109</v>
      </c>
      <c r="E416" s="27">
        <v>689.40588235294115</v>
      </c>
      <c r="F416" s="27">
        <v>779.4727272727273</v>
      </c>
      <c r="G416" s="27">
        <v>777.07777777777778</v>
      </c>
      <c r="H416" s="27">
        <v>791</v>
      </c>
      <c r="I416" s="27">
        <v>818.34123711340203</v>
      </c>
      <c r="J416" s="27">
        <v>754.70371237113409</v>
      </c>
      <c r="K416" s="27">
        <v>767.02991340206188</v>
      </c>
      <c r="L416" s="27">
        <v>774.77744347826081</v>
      </c>
      <c r="M416" s="27">
        <v>796.12213913043479</v>
      </c>
      <c r="N416" s="27">
        <v>807.47344347826083</v>
      </c>
      <c r="O416" s="27">
        <v>807.89580000000001</v>
      </c>
      <c r="P416" s="27">
        <v>824.30087142857144</v>
      </c>
      <c r="Q416" s="27">
        <v>885.16139999999996</v>
      </c>
      <c r="R416" s="27">
        <v>884.15499999999997</v>
      </c>
      <c r="S416" s="27">
        <v>878.37142857142862</v>
      </c>
      <c r="T416" s="27">
        <v>868.16260869565212</v>
      </c>
      <c r="U416" s="27">
        <v>857.22159662921342</v>
      </c>
      <c r="V416" s="27">
        <v>847.77987209302319</v>
      </c>
      <c r="W416" s="27">
        <v>870.65808947368419</v>
      </c>
      <c r="X416" s="27">
        <v>872.81566666666674</v>
      </c>
      <c r="Y416" s="27">
        <v>885.77421052631576</v>
      </c>
      <c r="Z416" s="27" t="s">
        <v>532</v>
      </c>
      <c r="AA416" s="27" t="s">
        <v>532</v>
      </c>
    </row>
    <row r="417" spans="1:27" x14ac:dyDescent="0.25">
      <c r="A417" s="4" t="s">
        <v>334</v>
      </c>
      <c r="B417" s="4" t="s">
        <v>334</v>
      </c>
      <c r="C417" s="27">
        <v>1646.1272727272726</v>
      </c>
      <c r="D417" s="27">
        <v>1572.093793814433</v>
      </c>
      <c r="E417" s="27">
        <v>1509.9862745098039</v>
      </c>
      <c r="F417" s="27">
        <v>1599.4063829787237</v>
      </c>
      <c r="G417" s="27">
        <v>1626.75</v>
      </c>
      <c r="H417" s="27">
        <v>1552.7253714285714</v>
      </c>
      <c r="I417" s="27">
        <v>1617.2711340206185</v>
      </c>
      <c r="J417" s="27">
        <v>1618.7999999999997</v>
      </c>
      <c r="K417" s="27">
        <v>1455.5720142857144</v>
      </c>
      <c r="L417" s="27">
        <v>1976.9263555794919</v>
      </c>
      <c r="M417" s="27">
        <v>1638.1258260869565</v>
      </c>
      <c r="N417" s="27">
        <v>1531.2591304347825</v>
      </c>
      <c r="O417" s="27">
        <v>1399.9769662921349</v>
      </c>
      <c r="P417" s="27">
        <v>1496.7164948453608</v>
      </c>
      <c r="Q417" s="27">
        <v>1475.3310344827587</v>
      </c>
      <c r="R417" s="27">
        <v>1427.4088888888891</v>
      </c>
      <c r="S417" s="27">
        <v>1415</v>
      </c>
      <c r="T417" s="27">
        <v>1406.9947368421053</v>
      </c>
      <c r="U417" s="27">
        <v>1475.1639325842698</v>
      </c>
      <c r="V417" s="27">
        <v>1474.946629213483</v>
      </c>
      <c r="W417" s="27">
        <v>1512.9760752688171</v>
      </c>
      <c r="X417" s="27">
        <v>1493.2668085106386</v>
      </c>
      <c r="Y417" s="27">
        <v>1505.7653739130433</v>
      </c>
      <c r="Z417" s="27" t="s">
        <v>532</v>
      </c>
      <c r="AA417" s="27" t="s">
        <v>532</v>
      </c>
    </row>
    <row r="418" spans="1:27" x14ac:dyDescent="0.25">
      <c r="A418" s="4" t="s">
        <v>272</v>
      </c>
      <c r="B418" s="11" t="s">
        <v>260</v>
      </c>
      <c r="C418" s="27">
        <v>0</v>
      </c>
      <c r="D418" s="27">
        <v>0</v>
      </c>
      <c r="E418" s="27">
        <v>0</v>
      </c>
      <c r="F418" s="27">
        <v>17</v>
      </c>
      <c r="G418" s="27">
        <v>18.322222222222219</v>
      </c>
      <c r="H418" s="27">
        <v>20.170999999999999</v>
      </c>
      <c r="I418" s="27">
        <v>22.476288659793816</v>
      </c>
      <c r="J418" s="27">
        <v>27.787500000000001</v>
      </c>
      <c r="K418" s="27">
        <v>28.747900000000001</v>
      </c>
      <c r="L418" s="27">
        <v>27.757652173913037</v>
      </c>
      <c r="M418" s="27">
        <v>29.323495652173911</v>
      </c>
      <c r="N418" s="27">
        <v>30.206887096774189</v>
      </c>
      <c r="O418" s="27">
        <v>30.469006451612906</v>
      </c>
      <c r="P418" s="27">
        <v>30.089799999999997</v>
      </c>
      <c r="Q418" s="27">
        <v>29.876965765765767</v>
      </c>
      <c r="R418" s="27">
        <v>28.701222222222221</v>
      </c>
      <c r="S418" s="27">
        <v>30</v>
      </c>
      <c r="T418" s="27">
        <v>30.685652173913041</v>
      </c>
      <c r="U418" s="27">
        <v>30.233822222222223</v>
      </c>
      <c r="V418" s="27">
        <v>29.868321839080458</v>
      </c>
      <c r="W418" s="27">
        <v>30.882204166666668</v>
      </c>
      <c r="X418" s="27">
        <v>31.593985714285715</v>
      </c>
      <c r="Y418" s="27">
        <v>31.620051546391757</v>
      </c>
      <c r="Z418" s="27" t="s">
        <v>532</v>
      </c>
      <c r="AA418" s="27" t="s">
        <v>532</v>
      </c>
    </row>
    <row r="419" spans="1:27" x14ac:dyDescent="0.25">
      <c r="A419" s="4" t="s">
        <v>237</v>
      </c>
      <c r="B419" s="4" t="s">
        <v>237</v>
      </c>
      <c r="C419" s="27">
        <v>0</v>
      </c>
      <c r="D419" s="27">
        <v>0</v>
      </c>
      <c r="E419" s="27">
        <v>0</v>
      </c>
      <c r="F419" s="27">
        <v>0</v>
      </c>
      <c r="G419" s="27">
        <v>0</v>
      </c>
      <c r="H419" s="27">
        <v>0</v>
      </c>
      <c r="I419" s="27">
        <v>0</v>
      </c>
      <c r="J419" s="27">
        <v>0</v>
      </c>
      <c r="K419" s="27">
        <v>26.186828571428578</v>
      </c>
      <c r="L419" s="27">
        <v>26.717347368421052</v>
      </c>
      <c r="M419" s="27">
        <v>30.405582608695653</v>
      </c>
      <c r="N419" s="27">
        <v>34.892207692307693</v>
      </c>
      <c r="O419" s="27">
        <v>35.579599999999999</v>
      </c>
      <c r="P419" s="27">
        <v>37.626957142857144</v>
      </c>
      <c r="Q419" s="27">
        <v>39.135826495726498</v>
      </c>
      <c r="R419" s="27">
        <v>38.385384615384616</v>
      </c>
      <c r="S419" s="27">
        <v>38.6</v>
      </c>
      <c r="T419" s="27">
        <v>37.630000000000003</v>
      </c>
      <c r="U419" s="27">
        <v>37.335402298850568</v>
      </c>
      <c r="V419" s="27">
        <v>38.550459770114941</v>
      </c>
      <c r="W419" s="27">
        <v>40.955555555555556</v>
      </c>
      <c r="X419" s="27">
        <v>38.245393258426972</v>
      </c>
      <c r="Y419" s="27" t="s">
        <v>532</v>
      </c>
      <c r="Z419" s="27" t="s">
        <v>532</v>
      </c>
      <c r="AA419" s="27" t="s">
        <v>532</v>
      </c>
    </row>
    <row r="420" spans="1:27" x14ac:dyDescent="0.25">
      <c r="A420" s="4" t="s">
        <v>327</v>
      </c>
      <c r="B420" s="4" t="s">
        <v>327</v>
      </c>
      <c r="C420" s="27">
        <v>14.890090090090089</v>
      </c>
      <c r="D420" s="27">
        <v>16.515959595959593</v>
      </c>
      <c r="E420" s="27">
        <v>15.889108910891089</v>
      </c>
      <c r="F420" s="27">
        <v>16.714893617021275</v>
      </c>
      <c r="G420" s="27">
        <v>15.336363636363636</v>
      </c>
      <c r="H420" s="27">
        <v>18</v>
      </c>
      <c r="I420" s="27">
        <v>20.893617021276597</v>
      </c>
      <c r="J420" s="27">
        <v>21.3</v>
      </c>
      <c r="K420" s="27">
        <v>20.933978787878786</v>
      </c>
      <c r="L420" s="27">
        <v>23.693474999999999</v>
      </c>
      <c r="M420" s="27">
        <v>21.580107526881722</v>
      </c>
      <c r="N420" s="27">
        <v>25.447692307692307</v>
      </c>
      <c r="O420" s="27">
        <v>25.758888888888887</v>
      </c>
      <c r="P420" s="27">
        <v>26.460721649484537</v>
      </c>
      <c r="Q420" s="27">
        <v>28.700701754385964</v>
      </c>
      <c r="R420" s="27">
        <v>27.158461538461538</v>
      </c>
      <c r="S420" s="27">
        <v>29.792079207920793</v>
      </c>
      <c r="T420" s="27">
        <v>29.414285714285711</v>
      </c>
      <c r="U420" s="27">
        <v>28.962790697674418</v>
      </c>
      <c r="V420" s="27">
        <v>29.423333333333332</v>
      </c>
      <c r="W420" s="27">
        <v>30.896436170212766</v>
      </c>
      <c r="X420" s="27">
        <v>30.828869565217389</v>
      </c>
      <c r="Y420" s="27">
        <v>32.798684269662921</v>
      </c>
      <c r="Z420" s="27" t="s">
        <v>532</v>
      </c>
      <c r="AA420" s="27" t="s">
        <v>532</v>
      </c>
    </row>
    <row r="421" spans="1:27" x14ac:dyDescent="0.25">
      <c r="A421" s="4" t="s">
        <v>283</v>
      </c>
      <c r="B421" s="10" t="s">
        <v>281</v>
      </c>
      <c r="C421" s="27">
        <v>0</v>
      </c>
      <c r="D421" s="27">
        <v>0</v>
      </c>
      <c r="E421" s="27">
        <v>0</v>
      </c>
      <c r="F421" s="27">
        <v>0</v>
      </c>
      <c r="G421" s="27">
        <v>0</v>
      </c>
      <c r="H421" s="27">
        <v>0</v>
      </c>
      <c r="I421" s="27">
        <v>0</v>
      </c>
      <c r="J421" s="27">
        <v>0</v>
      </c>
      <c r="K421" s="27">
        <v>0</v>
      </c>
      <c r="L421" s="27">
        <v>0</v>
      </c>
      <c r="M421" s="27">
        <v>0</v>
      </c>
      <c r="N421" s="27">
        <v>0</v>
      </c>
      <c r="O421" s="27">
        <v>8.1063636363636355</v>
      </c>
      <c r="P421" s="27">
        <v>10.467428571428572</v>
      </c>
      <c r="Q421" s="27">
        <v>8.2873043478260868</v>
      </c>
      <c r="R421" s="27">
        <v>7.638260869565217</v>
      </c>
      <c r="S421" s="27">
        <v>6.9500000000000011</v>
      </c>
      <c r="T421" s="27">
        <v>6.3602499999999997</v>
      </c>
      <c r="U421" s="27">
        <v>7.2144719101123593</v>
      </c>
      <c r="V421" s="27">
        <v>8.1501818181818191</v>
      </c>
      <c r="W421" s="27">
        <v>8.8546315789473677</v>
      </c>
      <c r="X421" s="27">
        <v>9.3081063829787247</v>
      </c>
      <c r="Y421" s="27">
        <v>9.6215106382978739</v>
      </c>
      <c r="Z421" s="27" t="s">
        <v>532</v>
      </c>
      <c r="AA421" s="27" t="s">
        <v>532</v>
      </c>
    </row>
    <row r="422" spans="1:27" x14ac:dyDescent="0.25">
      <c r="A422" s="4" t="s">
        <v>211</v>
      </c>
      <c r="B422" s="4" t="s">
        <v>494</v>
      </c>
      <c r="C422" s="27">
        <v>0</v>
      </c>
      <c r="D422" s="27">
        <v>0</v>
      </c>
      <c r="E422" s="27">
        <v>0</v>
      </c>
      <c r="F422" s="27">
        <v>0</v>
      </c>
      <c r="G422" s="27">
        <v>0</v>
      </c>
      <c r="H422" s="27">
        <v>0</v>
      </c>
      <c r="I422" s="27">
        <v>11.953752631578947</v>
      </c>
      <c r="J422" s="27">
        <v>12.999268686868687</v>
      </c>
      <c r="K422" s="27">
        <v>12.861300000000002</v>
      </c>
      <c r="L422" s="27">
        <v>12.894581099795438</v>
      </c>
      <c r="M422" s="27">
        <v>16.307192473118278</v>
      </c>
      <c r="N422" s="27">
        <v>3.7423076923076923</v>
      </c>
      <c r="O422" s="27">
        <v>16.322272727272725</v>
      </c>
      <c r="P422" s="27">
        <v>13.895714285714284</v>
      </c>
      <c r="Q422" s="27">
        <v>14.346758620689657</v>
      </c>
      <c r="R422" s="27">
        <v>13.793076923076923</v>
      </c>
      <c r="S422" s="27">
        <v>13.8</v>
      </c>
      <c r="T422" s="27">
        <v>20.841649484536081</v>
      </c>
      <c r="U422" s="27">
        <v>13.364157303370787</v>
      </c>
      <c r="V422" s="27">
        <v>14.24090909090909</v>
      </c>
      <c r="W422" s="27">
        <v>13.893684210526317</v>
      </c>
      <c r="X422" s="27">
        <v>14.116548387096774</v>
      </c>
      <c r="Y422" s="27">
        <v>14.019617021276598</v>
      </c>
      <c r="Z422" s="27" t="s">
        <v>532</v>
      </c>
      <c r="AA422" s="27" t="s">
        <v>532</v>
      </c>
    </row>
    <row r="423" spans="1:27" x14ac:dyDescent="0.25">
      <c r="A423" s="4" t="s">
        <v>168</v>
      </c>
      <c r="B423" s="10" t="s">
        <v>167</v>
      </c>
      <c r="C423" s="27">
        <v>0</v>
      </c>
      <c r="D423" s="27">
        <v>0</v>
      </c>
      <c r="E423" s="27">
        <v>0</v>
      </c>
      <c r="F423" s="27">
        <v>0</v>
      </c>
      <c r="G423" s="27">
        <v>0</v>
      </c>
      <c r="H423" s="27">
        <v>0</v>
      </c>
      <c r="I423" s="27">
        <v>0</v>
      </c>
      <c r="J423" s="27">
        <v>0</v>
      </c>
      <c r="K423" s="27">
        <v>1.4433285714285715</v>
      </c>
      <c r="L423" s="27">
        <v>1.6879789473684212</v>
      </c>
      <c r="M423" s="27">
        <v>1.7264086021505374</v>
      </c>
      <c r="N423" s="27">
        <v>1.2403076923076923</v>
      </c>
      <c r="O423" s="27">
        <v>1.2603595505617977</v>
      </c>
      <c r="P423" s="27">
        <v>0</v>
      </c>
      <c r="Q423" s="27">
        <v>0</v>
      </c>
      <c r="R423" s="27">
        <v>0</v>
      </c>
      <c r="S423" s="27">
        <v>2.6</v>
      </c>
      <c r="T423" s="27">
        <v>2.2476288659793817</v>
      </c>
      <c r="U423" s="27">
        <v>5.6963636363636363</v>
      </c>
      <c r="V423" s="27">
        <v>13.912272727272727</v>
      </c>
      <c r="W423" s="27">
        <v>13.474408602150536</v>
      </c>
      <c r="X423" s="27">
        <v>0</v>
      </c>
      <c r="Y423" s="27" t="s">
        <v>532</v>
      </c>
      <c r="Z423" s="27" t="s">
        <v>532</v>
      </c>
      <c r="AA423" s="27" t="s">
        <v>532</v>
      </c>
    </row>
    <row r="424" spans="1:27" x14ac:dyDescent="0.25">
      <c r="A424" s="4" t="s">
        <v>59</v>
      </c>
      <c r="B424" s="4" t="s">
        <v>59</v>
      </c>
      <c r="C424" s="27">
        <v>47.123412612612611</v>
      </c>
      <c r="D424" s="27">
        <v>48.017131313131316</v>
      </c>
      <c r="E424" s="27">
        <v>46.674257425742574</v>
      </c>
      <c r="F424" s="27">
        <v>48.423655913978493</v>
      </c>
      <c r="G424" s="27">
        <v>50.811494252873565</v>
      </c>
      <c r="H424" s="27">
        <v>50.714285714285715</v>
      </c>
      <c r="I424" s="27">
        <v>57.196966666666668</v>
      </c>
      <c r="J424" s="27">
        <v>58.410101010101002</v>
      </c>
      <c r="K424" s="27">
        <v>59.050699999999992</v>
      </c>
      <c r="L424" s="27">
        <v>58.51107368421053</v>
      </c>
      <c r="M424" s="27">
        <v>52.194782608695654</v>
      </c>
      <c r="N424" s="27">
        <v>52.694452173913049</v>
      </c>
      <c r="O424" s="27">
        <v>46.55681818181818</v>
      </c>
      <c r="P424" s="27">
        <v>57.633333333333333</v>
      </c>
      <c r="Q424" s="27">
        <v>61.791304347826085</v>
      </c>
      <c r="R424" s="27">
        <v>60.851333333333336</v>
      </c>
      <c r="S424" s="27">
        <v>63.445454545454538</v>
      </c>
      <c r="T424" s="27">
        <v>62.106842105263169</v>
      </c>
      <c r="U424" s="27">
        <v>60.907272727272726</v>
      </c>
      <c r="V424" s="27">
        <v>61.935813953488378</v>
      </c>
      <c r="W424" s="27">
        <v>62.485217391304346</v>
      </c>
      <c r="X424" s="27">
        <v>64.394782608695664</v>
      </c>
      <c r="Y424" s="27">
        <v>63.725531914893622</v>
      </c>
      <c r="Z424" s="27" t="s">
        <v>532</v>
      </c>
      <c r="AA424" s="27" t="s">
        <v>532</v>
      </c>
    </row>
    <row r="425" spans="1:27" x14ac:dyDescent="0.25">
      <c r="A425" s="4" t="s">
        <v>234</v>
      </c>
      <c r="B425" s="4" t="s">
        <v>234</v>
      </c>
      <c r="C425" s="27">
        <v>0</v>
      </c>
      <c r="D425" s="27">
        <v>0</v>
      </c>
      <c r="E425" s="27">
        <v>0</v>
      </c>
      <c r="F425" s="27">
        <v>0</v>
      </c>
      <c r="G425" s="27">
        <v>0</v>
      </c>
      <c r="H425" s="27">
        <v>0</v>
      </c>
      <c r="I425" s="27">
        <v>0</v>
      </c>
      <c r="J425" s="27">
        <v>0</v>
      </c>
      <c r="K425" s="27">
        <v>0</v>
      </c>
      <c r="L425" s="27">
        <v>0</v>
      </c>
      <c r="M425" s="27">
        <v>0</v>
      </c>
      <c r="N425" s="27">
        <v>0</v>
      </c>
      <c r="O425" s="27">
        <v>18.883478260869563</v>
      </c>
      <c r="P425" s="27">
        <v>19.394167676767676</v>
      </c>
      <c r="Q425" s="27">
        <v>19.984275862068969</v>
      </c>
      <c r="R425" s="27">
        <v>21.96</v>
      </c>
      <c r="S425" s="27">
        <v>19.82</v>
      </c>
      <c r="T425" s="27">
        <v>18.936666666666667</v>
      </c>
      <c r="U425" s="27">
        <v>18.265627586206897</v>
      </c>
      <c r="V425" s="27">
        <v>18.515333707865167</v>
      </c>
      <c r="W425" s="27">
        <v>19.579999999999998</v>
      </c>
      <c r="X425" s="27">
        <v>18.524999999999999</v>
      </c>
      <c r="Y425" s="27" t="s">
        <v>532</v>
      </c>
      <c r="Z425" s="27" t="s">
        <v>532</v>
      </c>
      <c r="AA425" s="27" t="s">
        <v>532</v>
      </c>
    </row>
    <row r="426" spans="1:27" x14ac:dyDescent="0.25">
      <c r="A426" s="4" t="s">
        <v>329</v>
      </c>
      <c r="B426" s="11" t="s">
        <v>153</v>
      </c>
      <c r="C426" s="27">
        <v>0</v>
      </c>
      <c r="D426" s="27">
        <v>0</v>
      </c>
      <c r="E426" s="27">
        <v>19.816666666666666</v>
      </c>
      <c r="F426" s="27">
        <v>20.644949494949497</v>
      </c>
      <c r="G426" s="27">
        <v>20.156521739130433</v>
      </c>
      <c r="H426" s="27">
        <v>20.499929702970295</v>
      </c>
      <c r="I426" s="27">
        <v>22.443577777777779</v>
      </c>
      <c r="J426" s="27">
        <v>23.31429664948454</v>
      </c>
      <c r="K426" s="27">
        <v>23.354500000000002</v>
      </c>
      <c r="L426" s="27">
        <v>24.768861842105263</v>
      </c>
      <c r="M426" s="27">
        <v>25.322794736842106</v>
      </c>
      <c r="N426" s="27">
        <v>25.135337499999999</v>
      </c>
      <c r="O426" s="27">
        <v>26.562886597938146</v>
      </c>
      <c r="P426" s="27">
        <v>29.627835051546391</v>
      </c>
      <c r="Q426" s="27">
        <v>34.702222222222225</v>
      </c>
      <c r="R426" s="27">
        <v>29.617692307692302</v>
      </c>
      <c r="S426" s="27">
        <v>32.327184466019418</v>
      </c>
      <c r="T426" s="27">
        <v>33.344999999999999</v>
      </c>
      <c r="U426" s="27">
        <v>37.623075268817203</v>
      </c>
      <c r="V426" s="27">
        <v>40.374153846153845</v>
      </c>
      <c r="W426" s="27">
        <v>36.720666666666666</v>
      </c>
      <c r="X426" s="27">
        <v>38.853329896907219</v>
      </c>
      <c r="Y426" s="27">
        <v>32.183285714285716</v>
      </c>
      <c r="Z426" s="27" t="s">
        <v>532</v>
      </c>
      <c r="AA426" s="27" t="s">
        <v>532</v>
      </c>
    </row>
    <row r="427" spans="1:27" x14ac:dyDescent="0.25">
      <c r="A427" s="4" t="s">
        <v>331</v>
      </c>
      <c r="B427" s="10" t="s">
        <v>443</v>
      </c>
      <c r="C427" s="27">
        <v>6.3982456140350878</v>
      </c>
      <c r="D427" s="27">
        <v>7.8606078431372541</v>
      </c>
      <c r="E427" s="27">
        <v>8.9376237623762371</v>
      </c>
      <c r="F427" s="27">
        <v>8.3574468085106375</v>
      </c>
      <c r="G427" s="27">
        <v>10.025581395348837</v>
      </c>
      <c r="H427" s="27">
        <v>20.854455445544552</v>
      </c>
      <c r="I427" s="27">
        <v>54.323404255319154</v>
      </c>
      <c r="J427" s="27">
        <v>61.431313131313132</v>
      </c>
      <c r="K427" s="27">
        <v>79.722857142857137</v>
      </c>
      <c r="L427" s="27">
        <v>97.050416666666663</v>
      </c>
      <c r="M427" s="27">
        <v>110.34461538461538</v>
      </c>
      <c r="N427" s="27">
        <v>119.73318181818182</v>
      </c>
      <c r="O427" s="27">
        <v>131.01636363636362</v>
      </c>
      <c r="P427" s="27">
        <v>129.77791666666667</v>
      </c>
      <c r="Q427" s="27">
        <v>143.90615384615384</v>
      </c>
      <c r="R427" s="27">
        <v>142.3686956521739</v>
      </c>
      <c r="S427" s="27">
        <v>149.88058252427186</v>
      </c>
      <c r="T427" s="27">
        <v>163.14545454545453</v>
      </c>
      <c r="U427" s="27">
        <v>152.72800000000001</v>
      </c>
      <c r="V427" s="27">
        <v>149.92320000000001</v>
      </c>
      <c r="W427" s="27">
        <v>159.5876695652174</v>
      </c>
      <c r="X427" s="27">
        <v>160.50757692307693</v>
      </c>
      <c r="Y427" s="27">
        <v>165.47651685393259</v>
      </c>
      <c r="Z427" s="27" t="s">
        <v>532</v>
      </c>
      <c r="AA427" s="27" t="s">
        <v>532</v>
      </c>
    </row>
    <row r="428" spans="1:27" x14ac:dyDescent="0.25">
      <c r="A428" s="4" t="s">
        <v>58</v>
      </c>
      <c r="B428" s="4" t="s">
        <v>58</v>
      </c>
      <c r="C428" s="27">
        <v>2.5281818181818183</v>
      </c>
      <c r="D428" s="27">
        <v>2.5478888888888886</v>
      </c>
      <c r="E428" s="27">
        <v>2.6266683168316831</v>
      </c>
      <c r="F428" s="27">
        <v>2.1053763440860216</v>
      </c>
      <c r="G428" s="27">
        <v>2.4647727272727273</v>
      </c>
      <c r="H428" s="27">
        <v>2.2821428571428575</v>
      </c>
      <c r="I428" s="27">
        <v>0</v>
      </c>
      <c r="J428" s="27">
        <v>0</v>
      </c>
      <c r="K428" s="27">
        <v>0</v>
      </c>
      <c r="L428" s="27">
        <v>0</v>
      </c>
      <c r="M428" s="27">
        <v>27.58043010752688</v>
      </c>
      <c r="N428" s="27">
        <v>26.627826086956521</v>
      </c>
      <c r="O428" s="27">
        <v>25.962272727272726</v>
      </c>
      <c r="P428" s="27">
        <v>24.519587628865978</v>
      </c>
      <c r="Q428" s="27">
        <v>24.534782608695654</v>
      </c>
      <c r="R428" s="27">
        <v>24.496076923076924</v>
      </c>
      <c r="S428" s="27">
        <v>24</v>
      </c>
      <c r="T428" s="27">
        <v>23.600103092783506</v>
      </c>
      <c r="U428" s="27">
        <v>24.12067415730337</v>
      </c>
      <c r="V428" s="27">
        <v>25.175348837209302</v>
      </c>
      <c r="W428" s="27">
        <v>26.422473118279569</v>
      </c>
      <c r="X428" s="27">
        <v>26.587745161290322</v>
      </c>
      <c r="Y428" s="27">
        <v>24.843440860215054</v>
      </c>
      <c r="Z428" s="27" t="s">
        <v>532</v>
      </c>
      <c r="AA428" s="27" t="s">
        <v>532</v>
      </c>
    </row>
    <row r="429" spans="1:27" x14ac:dyDescent="0.25">
      <c r="A429" s="4" t="s">
        <v>332</v>
      </c>
      <c r="B429" s="10" t="s">
        <v>443</v>
      </c>
      <c r="C429" s="27">
        <v>0</v>
      </c>
      <c r="D429" s="27">
        <v>0</v>
      </c>
      <c r="E429" s="27">
        <v>0</v>
      </c>
      <c r="F429" s="27">
        <v>0</v>
      </c>
      <c r="G429" s="27">
        <v>0</v>
      </c>
      <c r="H429" s="27">
        <v>0</v>
      </c>
      <c r="I429" s="27">
        <v>0</v>
      </c>
      <c r="J429" s="27">
        <v>0</v>
      </c>
      <c r="K429" s="27">
        <v>0</v>
      </c>
      <c r="L429" s="27">
        <v>0</v>
      </c>
      <c r="M429" s="27">
        <v>3.5284615384615381</v>
      </c>
      <c r="N429" s="27">
        <v>4.2722727272727274</v>
      </c>
      <c r="O429" s="27">
        <v>4.2284545454545457</v>
      </c>
      <c r="P429" s="27">
        <v>4.4460000000000006</v>
      </c>
      <c r="Q429" s="27">
        <v>4.0782393162393165</v>
      </c>
      <c r="R429" s="27">
        <v>3.925217391304348</v>
      </c>
      <c r="S429" s="27">
        <v>3.8988543689320387</v>
      </c>
      <c r="T429" s="27">
        <v>3.7463030303030305</v>
      </c>
      <c r="U429" s="27">
        <v>3.0883333333333338</v>
      </c>
      <c r="V429" s="27">
        <v>3.8013222222222227</v>
      </c>
      <c r="W429" s="27">
        <v>4.0313043478260866</v>
      </c>
      <c r="X429" s="27">
        <v>4.1133307692307692</v>
      </c>
      <c r="Y429" s="27">
        <v>3.9494887640449434</v>
      </c>
      <c r="Z429" s="27" t="s">
        <v>532</v>
      </c>
      <c r="AA429" s="27" t="s">
        <v>532</v>
      </c>
    </row>
    <row r="430" spans="1:27" x14ac:dyDescent="0.25">
      <c r="A430" s="4" t="s">
        <v>191</v>
      </c>
      <c r="B430" s="10" t="s">
        <v>189</v>
      </c>
      <c r="C430" s="27">
        <v>0</v>
      </c>
      <c r="D430" s="27">
        <v>2.6460721649484533</v>
      </c>
      <c r="E430" s="27">
        <v>2.9588235294117649</v>
      </c>
      <c r="F430" s="27">
        <v>3.0649484536082472</v>
      </c>
      <c r="G430" s="27">
        <v>5.4772727272727275</v>
      </c>
      <c r="H430" s="27">
        <v>4.9653465346534658</v>
      </c>
      <c r="I430" s="27">
        <v>5.0353535353535355</v>
      </c>
      <c r="J430" s="27">
        <v>5.1082474226804129</v>
      </c>
      <c r="K430" s="27">
        <v>4.7200206185567017</v>
      </c>
      <c r="L430" s="27">
        <v>5.3508139784946236</v>
      </c>
      <c r="M430" s="27">
        <v>4.7046153846153853</v>
      </c>
      <c r="N430" s="27">
        <v>4.6784347826086954</v>
      </c>
      <c r="O430" s="27">
        <v>4.377933333333333</v>
      </c>
      <c r="P430" s="27">
        <v>4.2062428571428576</v>
      </c>
      <c r="Q430" s="27">
        <v>4.5452956521739125</v>
      </c>
      <c r="R430" s="27">
        <v>4.3111111111111109</v>
      </c>
      <c r="S430" s="27">
        <v>4.3304040404040407</v>
      </c>
      <c r="T430" s="27">
        <v>3.8363157894736846</v>
      </c>
      <c r="U430" s="27">
        <v>3.6358136363636362</v>
      </c>
      <c r="V430" s="27">
        <v>3.88</v>
      </c>
      <c r="W430" s="27">
        <v>3.6289473684210529</v>
      </c>
      <c r="X430" s="27">
        <v>3.7801030927835053</v>
      </c>
      <c r="Y430" s="27">
        <v>3.94</v>
      </c>
      <c r="Z430" s="27" t="s">
        <v>532</v>
      </c>
      <c r="AA430" s="27" t="s">
        <v>532</v>
      </c>
    </row>
    <row r="431" spans="1:27" x14ac:dyDescent="0.25">
      <c r="A431" s="4" t="s">
        <v>429</v>
      </c>
      <c r="B431" s="4" t="s">
        <v>371</v>
      </c>
      <c r="C431" s="27">
        <v>0</v>
      </c>
      <c r="D431" s="27">
        <v>0</v>
      </c>
      <c r="E431" s="27">
        <v>0</v>
      </c>
      <c r="F431" s="27">
        <v>0</v>
      </c>
      <c r="G431" s="27">
        <v>0</v>
      </c>
      <c r="H431" s="27">
        <v>0</v>
      </c>
      <c r="I431" s="27">
        <v>0</v>
      </c>
      <c r="J431" s="27">
        <v>0</v>
      </c>
      <c r="K431" s="27">
        <v>0</v>
      </c>
      <c r="L431" s="27">
        <v>0</v>
      </c>
      <c r="M431" s="27">
        <v>0</v>
      </c>
      <c r="N431" s="27">
        <v>0</v>
      </c>
      <c r="O431" s="27">
        <v>0</v>
      </c>
      <c r="P431" s="27">
        <v>0</v>
      </c>
      <c r="Q431" s="27">
        <v>9.3062905982905981</v>
      </c>
      <c r="R431" s="27">
        <v>9.3394494623655913</v>
      </c>
      <c r="S431" s="27">
        <v>10.059999999999999</v>
      </c>
      <c r="T431" s="27">
        <v>9.6</v>
      </c>
      <c r="U431" s="27">
        <v>9.7240000000000002</v>
      </c>
      <c r="V431" s="27">
        <v>9.6230769230769226</v>
      </c>
      <c r="W431" s="27">
        <v>9.6110638297872342</v>
      </c>
      <c r="X431" s="27">
        <v>9.6977723404255318</v>
      </c>
      <c r="Y431" s="27">
        <v>9.1503333333333323</v>
      </c>
      <c r="Z431" s="27" t="s">
        <v>532</v>
      </c>
      <c r="AA431" s="27" t="s">
        <v>532</v>
      </c>
    </row>
    <row r="432" spans="1:27" x14ac:dyDescent="0.25">
      <c r="A432" s="8" t="s">
        <v>529</v>
      </c>
      <c r="B432" s="4" t="s">
        <v>107</v>
      </c>
      <c r="C432" s="27">
        <v>0</v>
      </c>
      <c r="D432" s="27">
        <v>0</v>
      </c>
      <c r="E432" s="27">
        <v>0</v>
      </c>
      <c r="F432" s="27">
        <v>0</v>
      </c>
      <c r="G432" s="27">
        <v>0</v>
      </c>
      <c r="H432" s="27">
        <v>0</v>
      </c>
      <c r="I432" s="27">
        <v>0</v>
      </c>
      <c r="J432" s="27">
        <v>0</v>
      </c>
      <c r="K432" s="27">
        <v>0</v>
      </c>
      <c r="L432" s="27">
        <v>0</v>
      </c>
      <c r="M432" s="27">
        <v>0</v>
      </c>
      <c r="N432" s="27">
        <v>3.5788499999999996</v>
      </c>
      <c r="O432" s="27">
        <v>3.6128090909090909</v>
      </c>
      <c r="P432" s="27">
        <v>3.4785833333333329</v>
      </c>
      <c r="Q432" s="27">
        <v>3.7377871794871793</v>
      </c>
      <c r="R432" s="27">
        <v>3.5814956521739134</v>
      </c>
      <c r="S432" s="27">
        <v>3.5755825242718444</v>
      </c>
      <c r="T432" s="27">
        <v>3.6455959595959597</v>
      </c>
      <c r="U432" s="27">
        <v>3.5170168674698798</v>
      </c>
      <c r="V432" s="27">
        <v>3.527920224719101</v>
      </c>
      <c r="W432" s="27">
        <v>3.8785391304347829</v>
      </c>
      <c r="X432" s="27">
        <v>3.7377333333333338</v>
      </c>
      <c r="Y432" s="27">
        <v>3.6363356321839078</v>
      </c>
      <c r="Z432" s="27" t="s">
        <v>532</v>
      </c>
      <c r="AA432" s="27" t="s">
        <v>532</v>
      </c>
    </row>
    <row r="433" spans="1:27" x14ac:dyDescent="0.25">
      <c r="A433" s="4" t="s">
        <v>347</v>
      </c>
      <c r="B433" s="4" t="s">
        <v>347</v>
      </c>
      <c r="C433" s="27">
        <v>49.323423423423421</v>
      </c>
      <c r="D433" s="27">
        <v>50.081626262626258</v>
      </c>
      <c r="E433" s="27">
        <v>53.258823529411764</v>
      </c>
      <c r="F433" s="27">
        <v>56.845161290322579</v>
      </c>
      <c r="G433" s="27">
        <v>57.439080459770118</v>
      </c>
      <c r="H433" s="27">
        <v>56.110999999999997</v>
      </c>
      <c r="I433" s="27">
        <v>61.155617021276598</v>
      </c>
      <c r="J433" s="27">
        <v>65.928571428571431</v>
      </c>
      <c r="K433" s="27">
        <v>71.846000000000004</v>
      </c>
      <c r="L433" s="27">
        <v>82.329216666666667</v>
      </c>
      <c r="M433" s="27">
        <v>94.741935483870961</v>
      </c>
      <c r="N433" s="27">
        <v>115.07703076923077</v>
      </c>
      <c r="O433" s="27">
        <v>120.71111111111111</v>
      </c>
      <c r="P433" s="27">
        <v>114.49764285714286</v>
      </c>
      <c r="Q433" s="27">
        <v>122.61323684210528</v>
      </c>
      <c r="R433" s="27">
        <v>119.77843846153846</v>
      </c>
      <c r="S433" s="27">
        <v>120.16138613861386</v>
      </c>
      <c r="T433" s="27">
        <v>124.35142857142857</v>
      </c>
      <c r="U433" s="27">
        <v>123.64883720930231</v>
      </c>
      <c r="V433" s="27">
        <v>123.31966292134831</v>
      </c>
      <c r="W433" s="27">
        <v>131.31638297872342</v>
      </c>
      <c r="X433" s="27">
        <v>134.00720430107526</v>
      </c>
      <c r="Y433" s="27">
        <v>137.74</v>
      </c>
      <c r="Z433" s="27" t="s">
        <v>532</v>
      </c>
      <c r="AA433" s="27" t="s">
        <v>532</v>
      </c>
    </row>
    <row r="434" spans="1:27" x14ac:dyDescent="0.25">
      <c r="A434" s="4" t="s">
        <v>45</v>
      </c>
      <c r="B434" s="4" t="s">
        <v>45</v>
      </c>
      <c r="C434" s="27">
        <v>45.734615384615381</v>
      </c>
      <c r="D434" s="27">
        <v>48.627894736842109</v>
      </c>
      <c r="E434" s="27">
        <v>48.66039603960396</v>
      </c>
      <c r="F434" s="27">
        <v>49.346464646464646</v>
      </c>
      <c r="G434" s="27">
        <v>49.860869565217392</v>
      </c>
      <c r="H434" s="27">
        <v>52.568431372549014</v>
      </c>
      <c r="I434" s="27">
        <v>56.412765957446808</v>
      </c>
      <c r="J434" s="27">
        <v>57.077583333333337</v>
      </c>
      <c r="K434" s="27">
        <v>57.814122680412368</v>
      </c>
      <c r="L434" s="27">
        <v>58.502127659574469</v>
      </c>
      <c r="M434" s="27">
        <v>59.514782608695654</v>
      </c>
      <c r="N434" s="27">
        <v>63.55842105263158</v>
      </c>
      <c r="O434" s="27">
        <v>61.582258064516125</v>
      </c>
      <c r="P434" s="27">
        <v>65.459595959595958</v>
      </c>
      <c r="Q434" s="27">
        <v>62.899999999999991</v>
      </c>
      <c r="R434" s="27">
        <v>67.092415730337081</v>
      </c>
      <c r="S434" s="27">
        <v>63</v>
      </c>
      <c r="T434" s="27">
        <v>40.533617021276598</v>
      </c>
      <c r="U434" s="27">
        <v>34.007977528089889</v>
      </c>
      <c r="V434" s="27">
        <v>38.584444444444436</v>
      </c>
      <c r="W434" s="27">
        <v>40.229473684210525</v>
      </c>
      <c r="X434" s="27">
        <v>40.343333333333341</v>
      </c>
      <c r="Y434" s="27" t="s">
        <v>532</v>
      </c>
      <c r="Z434" s="27" t="s">
        <v>532</v>
      </c>
      <c r="AA434" s="27" t="s">
        <v>532</v>
      </c>
    </row>
    <row r="435" spans="1:27" x14ac:dyDescent="0.25">
      <c r="A435" s="4" t="s">
        <v>349</v>
      </c>
      <c r="B435" s="4" t="s">
        <v>349</v>
      </c>
      <c r="C435" s="27">
        <v>46.25</v>
      </c>
      <c r="D435" s="27">
        <v>46.657585858585854</v>
      </c>
      <c r="E435" s="27">
        <v>48.327450980392157</v>
      </c>
      <c r="F435" s="27">
        <v>52.634408602150536</v>
      </c>
      <c r="G435" s="27">
        <v>55.229885057471265</v>
      </c>
      <c r="H435" s="27">
        <v>58</v>
      </c>
      <c r="I435" s="27">
        <v>61.173684210526318</v>
      </c>
      <c r="J435" s="27">
        <v>68.09006464646464</v>
      </c>
      <c r="K435" s="27">
        <v>70.203999999999994</v>
      </c>
      <c r="L435" s="27">
        <v>77.914054639175262</v>
      </c>
      <c r="M435" s="27">
        <v>82.111914893617026</v>
      </c>
      <c r="N435" s="27">
        <v>78.053846153846152</v>
      </c>
      <c r="O435" s="27">
        <v>80.617777777777775</v>
      </c>
      <c r="P435" s="27">
        <v>86.305959595959592</v>
      </c>
      <c r="Q435" s="27">
        <v>86.689565217391305</v>
      </c>
      <c r="R435" s="27">
        <v>85.067999999999998</v>
      </c>
      <c r="S435" s="27">
        <v>82.424752475247516</v>
      </c>
      <c r="T435" s="27">
        <v>86.82359393939393</v>
      </c>
      <c r="U435" s="27">
        <v>83.635763636363635</v>
      </c>
      <c r="V435" s="27">
        <v>106.12118764044945</v>
      </c>
      <c r="W435" s="27">
        <v>114.16585744680852</v>
      </c>
      <c r="X435" s="27">
        <v>111.47405217391304</v>
      </c>
      <c r="Y435" s="27">
        <v>109.393</v>
      </c>
      <c r="Z435" s="27" t="s">
        <v>532</v>
      </c>
      <c r="AA435" s="27" t="s">
        <v>532</v>
      </c>
    </row>
    <row r="436" spans="1:27" x14ac:dyDescent="0.25">
      <c r="A436" s="4" t="s">
        <v>259</v>
      </c>
      <c r="B436" s="4" t="s">
        <v>259</v>
      </c>
      <c r="C436" s="27">
        <v>0</v>
      </c>
      <c r="D436" s="27">
        <v>0</v>
      </c>
      <c r="E436" s="27">
        <v>0</v>
      </c>
      <c r="F436" s="27">
        <v>0</v>
      </c>
      <c r="G436" s="27">
        <v>0</v>
      </c>
      <c r="H436" s="27">
        <v>0</v>
      </c>
      <c r="I436" s="27">
        <v>13.379166666666666</v>
      </c>
      <c r="J436" s="27">
        <v>14.408333333333333</v>
      </c>
      <c r="K436" s="27">
        <v>14.959911237113401</v>
      </c>
      <c r="L436" s="27">
        <v>13.274924193548387</v>
      </c>
      <c r="M436" s="27">
        <v>14.254904347826086</v>
      </c>
      <c r="N436" s="27">
        <v>15.593469892473118</v>
      </c>
      <c r="O436" s="27">
        <v>15.075547311827956</v>
      </c>
      <c r="P436" s="27">
        <v>15.897914285714286</v>
      </c>
      <c r="Q436" s="27">
        <v>16.188911926605503</v>
      </c>
      <c r="R436" s="27">
        <v>15.692444444444444</v>
      </c>
      <c r="S436" s="27">
        <v>16.04</v>
      </c>
      <c r="T436" s="27">
        <v>16.143252173913041</v>
      </c>
      <c r="U436" s="27">
        <v>15.486124719101124</v>
      </c>
      <c r="V436" s="27">
        <v>15.355012643678158</v>
      </c>
      <c r="W436" s="27">
        <v>15.397105263157897</v>
      </c>
      <c r="X436" s="27">
        <v>14.70051443298969</v>
      </c>
      <c r="Y436" s="27">
        <v>14.062533333333334</v>
      </c>
      <c r="Z436" s="27" t="s">
        <v>532</v>
      </c>
      <c r="AA436" s="27" t="s">
        <v>532</v>
      </c>
    </row>
    <row r="437" spans="1:27" x14ac:dyDescent="0.25">
      <c r="A437" s="4" t="s">
        <v>239</v>
      </c>
      <c r="B437" s="4" t="s">
        <v>239</v>
      </c>
      <c r="C437" s="27">
        <v>0</v>
      </c>
      <c r="D437" s="27">
        <v>0</v>
      </c>
      <c r="E437" s="27">
        <v>0</v>
      </c>
      <c r="F437" s="27">
        <v>0</v>
      </c>
      <c r="G437" s="27">
        <v>0</v>
      </c>
      <c r="H437" s="27">
        <v>0</v>
      </c>
      <c r="I437" s="27">
        <v>0</v>
      </c>
      <c r="J437" s="27">
        <v>0</v>
      </c>
      <c r="K437" s="27">
        <v>0</v>
      </c>
      <c r="L437" s="27">
        <v>0</v>
      </c>
      <c r="M437" s="27">
        <v>21.316052173913043</v>
      </c>
      <c r="N437" s="27">
        <v>19.312069565217389</v>
      </c>
      <c r="O437" s="27">
        <v>22.940716853932585</v>
      </c>
      <c r="P437" s="27">
        <v>23.096300000000003</v>
      </c>
      <c r="Q437" s="27">
        <v>24.155932478632479</v>
      </c>
      <c r="R437" s="27">
        <v>23.711111111111112</v>
      </c>
      <c r="S437" s="27">
        <v>24</v>
      </c>
      <c r="T437" s="27">
        <v>24.802916666666668</v>
      </c>
      <c r="U437" s="27">
        <v>23.66181818181818</v>
      </c>
      <c r="V437" s="27">
        <v>23.004545454545454</v>
      </c>
      <c r="W437" s="27">
        <v>23.159139784946234</v>
      </c>
      <c r="X437" s="27">
        <v>22.596521739130434</v>
      </c>
      <c r="Y437" s="27" t="s">
        <v>532</v>
      </c>
      <c r="Z437" s="27" t="s">
        <v>532</v>
      </c>
      <c r="AA437" s="27" t="s">
        <v>532</v>
      </c>
    </row>
    <row r="438" spans="1:27" x14ac:dyDescent="0.25">
      <c r="A438" s="4" t="s">
        <v>550</v>
      </c>
      <c r="B438" s="4" t="s">
        <v>150</v>
      </c>
      <c r="C438" s="27"/>
      <c r="D438" s="27"/>
      <c r="E438" s="27"/>
      <c r="F438" s="27"/>
      <c r="G438" s="27"/>
      <c r="H438" s="27"/>
      <c r="I438" s="27"/>
      <c r="J438" s="27"/>
      <c r="K438" s="27"/>
      <c r="L438" s="27"/>
      <c r="M438" s="27"/>
      <c r="N438" s="27"/>
      <c r="O438" s="27"/>
      <c r="P438" s="27"/>
      <c r="Q438" s="27"/>
      <c r="R438" s="27">
        <v>0</v>
      </c>
      <c r="S438" s="27">
        <v>0</v>
      </c>
      <c r="T438" s="27">
        <v>0</v>
      </c>
      <c r="U438" s="27">
        <v>0</v>
      </c>
      <c r="V438" s="27">
        <v>0</v>
      </c>
      <c r="W438" s="27">
        <v>0</v>
      </c>
      <c r="X438" s="27">
        <v>7.5026250000000001</v>
      </c>
      <c r="Y438" s="27">
        <v>8.1478064516129027</v>
      </c>
      <c r="Z438" s="27"/>
      <c r="AA438" s="27"/>
    </row>
    <row r="439" spans="1:27" x14ac:dyDescent="0.25">
      <c r="A439" s="4" t="s">
        <v>296</v>
      </c>
      <c r="B439" s="10" t="s">
        <v>356</v>
      </c>
      <c r="C439" s="27">
        <v>0</v>
      </c>
      <c r="D439" s="27">
        <v>0</v>
      </c>
      <c r="E439" s="27">
        <v>0</v>
      </c>
      <c r="F439" s="27">
        <v>0</v>
      </c>
      <c r="G439" s="27">
        <v>0</v>
      </c>
      <c r="H439" s="27">
        <v>0</v>
      </c>
      <c r="I439" s="27">
        <v>0</v>
      </c>
      <c r="J439" s="27">
        <v>0</v>
      </c>
      <c r="K439" s="27">
        <v>3.8822680412371131</v>
      </c>
      <c r="L439" s="27">
        <v>4.0002150537634407</v>
      </c>
      <c r="M439" s="27">
        <v>3.0765217391304347</v>
      </c>
      <c r="N439" s="27">
        <v>3.368602150537634</v>
      </c>
      <c r="O439" s="27">
        <v>3.7722222222222221</v>
      </c>
      <c r="P439" s="27">
        <v>3.8268686868686865</v>
      </c>
      <c r="Q439" s="27">
        <v>3.4530434782608697</v>
      </c>
      <c r="R439" s="27">
        <v>3.7722222222222221</v>
      </c>
      <c r="S439" s="27">
        <v>3</v>
      </c>
      <c r="T439" s="27">
        <v>2.9031578947368422</v>
      </c>
      <c r="U439" s="27" t="s">
        <v>532</v>
      </c>
      <c r="V439" s="27" t="s">
        <v>532</v>
      </c>
      <c r="W439" s="27" t="s">
        <v>532</v>
      </c>
      <c r="X439" s="27" t="s">
        <v>532</v>
      </c>
      <c r="Y439" s="27" t="s">
        <v>532</v>
      </c>
      <c r="Z439" s="27" t="s">
        <v>532</v>
      </c>
      <c r="AA439" s="27" t="s">
        <v>532</v>
      </c>
    </row>
    <row r="440" spans="1:27" x14ac:dyDescent="0.25">
      <c r="A440" s="4" t="s">
        <v>132</v>
      </c>
      <c r="B440" s="4" t="s">
        <v>132</v>
      </c>
      <c r="C440" s="27">
        <v>182.22499999999997</v>
      </c>
      <c r="D440" s="27">
        <v>180.83</v>
      </c>
      <c r="E440" s="27">
        <v>190.04466019417475</v>
      </c>
      <c r="F440" s="27">
        <v>190.53655913978494</v>
      </c>
      <c r="G440" s="27">
        <v>198.27727272727273</v>
      </c>
      <c r="H440" s="27">
        <v>188.65714285714287</v>
      </c>
      <c r="I440" s="27">
        <v>235.36315789473684</v>
      </c>
      <c r="J440" s="27">
        <v>232.9827868686869</v>
      </c>
      <c r="K440" s="27">
        <v>216.04285714285714</v>
      </c>
      <c r="L440" s="27">
        <v>182.75261391561929</v>
      </c>
      <c r="M440" s="27">
        <v>178.24076923076922</v>
      </c>
      <c r="N440" s="27">
        <v>176.54</v>
      </c>
      <c r="O440" s="27">
        <v>176.55898876404493</v>
      </c>
      <c r="P440" s="27">
        <v>174.39556701030926</v>
      </c>
      <c r="Q440" s="27">
        <v>173.8075</v>
      </c>
      <c r="R440" s="27">
        <v>183.44595744680851</v>
      </c>
      <c r="S440" s="27">
        <v>179.74554455445545</v>
      </c>
      <c r="T440" s="27">
        <v>177.76701030927836</v>
      </c>
      <c r="U440" s="27">
        <v>177.38538461538462</v>
      </c>
      <c r="V440" s="27">
        <v>178.17160919540231</v>
      </c>
      <c r="W440" s="27">
        <v>181.37817204301075</v>
      </c>
      <c r="X440" s="27">
        <v>179.75731578947369</v>
      </c>
      <c r="Y440" s="27">
        <v>182.83525384615385</v>
      </c>
      <c r="Z440" s="27" t="s">
        <v>532</v>
      </c>
      <c r="AA440" s="27" t="s">
        <v>532</v>
      </c>
    </row>
    <row r="441" spans="1:27" x14ac:dyDescent="0.25">
      <c r="A441" s="4" t="s">
        <v>4</v>
      </c>
      <c r="B441" s="10" t="s">
        <v>2</v>
      </c>
      <c r="C441" s="27">
        <v>0</v>
      </c>
      <c r="D441" s="27">
        <v>0</v>
      </c>
      <c r="E441" s="27">
        <v>0</v>
      </c>
      <c r="F441" s="27">
        <v>0</v>
      </c>
      <c r="G441" s="27">
        <v>0</v>
      </c>
      <c r="H441" s="27">
        <v>0</v>
      </c>
      <c r="I441" s="27">
        <v>0</v>
      </c>
      <c r="J441" s="27">
        <v>12.171428571428571</v>
      </c>
      <c r="K441" s="27">
        <v>18.646999999999998</v>
      </c>
      <c r="L441" s="27">
        <v>19.050697938144328</v>
      </c>
      <c r="M441" s="27">
        <v>22.106451612903225</v>
      </c>
      <c r="N441" s="27">
        <v>29.099999999999998</v>
      </c>
      <c r="O441" s="27">
        <v>31.255555555555553</v>
      </c>
      <c r="P441" s="27">
        <v>29.627835051546391</v>
      </c>
      <c r="Q441" s="27">
        <v>29.986956521739131</v>
      </c>
      <c r="R441" s="27">
        <v>16.613217391304346</v>
      </c>
      <c r="S441" s="27">
        <v>17.478019801980199</v>
      </c>
      <c r="T441" s="27">
        <v>13.692857142857143</v>
      </c>
      <c r="U441" s="27">
        <v>15.038372093023256</v>
      </c>
      <c r="V441" s="27">
        <v>21.232222222222223</v>
      </c>
      <c r="W441" s="27">
        <v>20.342842105263159</v>
      </c>
      <c r="X441" s="27">
        <v>19.579999999999998</v>
      </c>
      <c r="Y441" s="27">
        <v>11.499888888888888</v>
      </c>
      <c r="Z441" s="27" t="s">
        <v>532</v>
      </c>
      <c r="AA441" s="27" t="s">
        <v>532</v>
      </c>
    </row>
    <row r="442" spans="1:27" x14ac:dyDescent="0.25">
      <c r="A442" s="4" t="s">
        <v>304</v>
      </c>
      <c r="B442" s="4" t="s">
        <v>488</v>
      </c>
      <c r="C442" s="27">
        <v>0</v>
      </c>
      <c r="D442" s="27">
        <v>0</v>
      </c>
      <c r="E442" s="27">
        <v>0</v>
      </c>
      <c r="F442" s="27">
        <v>7.0494949494949495</v>
      </c>
      <c r="G442" s="27">
        <v>7.3127659574468087</v>
      </c>
      <c r="H442" s="27">
        <v>6.7070909090909092</v>
      </c>
      <c r="I442" s="27">
        <v>6.77542857142857</v>
      </c>
      <c r="J442" s="27">
        <v>7.2041666666666666</v>
      </c>
      <c r="K442" s="27">
        <v>6.8603762886597934</v>
      </c>
      <c r="L442" s="27">
        <v>6.3892680851063828</v>
      </c>
      <c r="M442" s="27">
        <v>6.5814893617021273</v>
      </c>
      <c r="N442" s="27">
        <v>6.7291052631578951</v>
      </c>
      <c r="O442" s="27">
        <v>6.8848958762886596</v>
      </c>
      <c r="P442" s="27">
        <v>6.368962886597938</v>
      </c>
      <c r="Q442" s="27">
        <v>6.3596999999999992</v>
      </c>
      <c r="R442" s="27">
        <v>6.635877777777778</v>
      </c>
      <c r="S442" s="27">
        <v>6.4948252427184467</v>
      </c>
      <c r="T442" s="27">
        <v>6.154015053763441</v>
      </c>
      <c r="U442" s="27">
        <v>6.0675063829787232</v>
      </c>
      <c r="V442" s="27">
        <v>5.7439076923076922</v>
      </c>
      <c r="W442" s="27">
        <v>5.7203075268817205</v>
      </c>
      <c r="X442" s="27">
        <v>5.6161624999999997</v>
      </c>
      <c r="Y442" s="27">
        <v>6.0142276595744679</v>
      </c>
      <c r="Z442" s="27" t="s">
        <v>532</v>
      </c>
      <c r="AA442" s="27" t="s">
        <v>532</v>
      </c>
    </row>
    <row r="443" spans="1:27" x14ac:dyDescent="0.25">
      <c r="A443" s="4" t="s">
        <v>247</v>
      </c>
      <c r="B443" s="4" t="s">
        <v>247</v>
      </c>
      <c r="C443" s="27">
        <v>0</v>
      </c>
      <c r="D443" s="27">
        <v>0</v>
      </c>
      <c r="E443" s="27">
        <v>0</v>
      </c>
      <c r="F443" s="27">
        <v>0</v>
      </c>
      <c r="G443" s="27">
        <v>0</v>
      </c>
      <c r="H443" s="27">
        <v>0</v>
      </c>
      <c r="I443" s="27">
        <v>0</v>
      </c>
      <c r="J443" s="27">
        <v>0</v>
      </c>
      <c r="K443" s="27">
        <v>15.112857142857143</v>
      </c>
      <c r="L443" s="27">
        <v>17.44540416666667</v>
      </c>
      <c r="M443" s="27">
        <v>17.70838510638298</v>
      </c>
      <c r="N443" s="27">
        <v>15.439692307692306</v>
      </c>
      <c r="O443" s="27">
        <v>16.200077777777778</v>
      </c>
      <c r="P443" s="27">
        <v>0</v>
      </c>
      <c r="Q443" s="27">
        <v>0</v>
      </c>
      <c r="R443" s="27">
        <v>0</v>
      </c>
      <c r="S443" s="27">
        <v>41.708910891089104</v>
      </c>
      <c r="T443" s="27" t="s">
        <v>532</v>
      </c>
      <c r="U443" s="27" t="s">
        <v>532</v>
      </c>
      <c r="V443" s="27">
        <v>38.476666666666674</v>
      </c>
      <c r="W443" s="27" t="s">
        <v>532</v>
      </c>
      <c r="X443" s="27">
        <v>0</v>
      </c>
      <c r="Y443" s="27" t="s">
        <v>532</v>
      </c>
      <c r="Z443" s="27" t="s">
        <v>532</v>
      </c>
      <c r="AA443" s="27" t="s">
        <v>532</v>
      </c>
    </row>
    <row r="444" spans="1:27" x14ac:dyDescent="0.25">
      <c r="A444" s="4" t="s">
        <v>337</v>
      </c>
      <c r="B444" s="4" t="s">
        <v>337</v>
      </c>
      <c r="C444" s="27">
        <v>125.96725663716815</v>
      </c>
      <c r="D444" s="27">
        <v>138.09960606060605</v>
      </c>
      <c r="E444" s="27">
        <v>133.97034587458745</v>
      </c>
      <c r="F444" s="27">
        <v>137.56890175438599</v>
      </c>
      <c r="G444" s="27">
        <v>144.10139770114941</v>
      </c>
      <c r="H444" s="27">
        <v>150.72011485148514</v>
      </c>
      <c r="I444" s="27">
        <v>152.99745789473684</v>
      </c>
      <c r="J444" s="27">
        <v>149.0077</v>
      </c>
      <c r="K444" s="27">
        <v>152.81935154639174</v>
      </c>
      <c r="L444" s="27">
        <v>115.49131151611918</v>
      </c>
      <c r="M444" s="27">
        <v>168.64275053763441</v>
      </c>
      <c r="N444" s="27">
        <v>150.01307692307694</v>
      </c>
      <c r="O444" s="27">
        <v>148.62555555555556</v>
      </c>
      <c r="P444" s="27">
        <v>152.24428571428572</v>
      </c>
      <c r="Q444" s="27">
        <v>156.70247058823529</v>
      </c>
      <c r="R444" s="27">
        <v>169.2292923076923</v>
      </c>
      <c r="S444" s="27">
        <v>145</v>
      </c>
      <c r="T444" s="27">
        <v>142.96357142857141</v>
      </c>
      <c r="U444" s="27">
        <v>142.23882352941177</v>
      </c>
      <c r="V444" s="27">
        <v>143.26632183908046</v>
      </c>
      <c r="W444" s="27">
        <v>139.43008695652176</v>
      </c>
      <c r="X444" s="27">
        <v>144.96111111111111</v>
      </c>
      <c r="Y444" s="27">
        <v>146.24366666666666</v>
      </c>
      <c r="Z444" s="27" t="s">
        <v>532</v>
      </c>
      <c r="AA444" s="27" t="s">
        <v>532</v>
      </c>
    </row>
    <row r="445" spans="1:27" x14ac:dyDescent="0.25">
      <c r="A445" s="4" t="s">
        <v>433</v>
      </c>
      <c r="B445" s="4" t="s">
        <v>334</v>
      </c>
      <c r="C445" s="27">
        <v>0</v>
      </c>
      <c r="D445" s="27">
        <v>0</v>
      </c>
      <c r="E445" s="27">
        <v>0</v>
      </c>
      <c r="F445" s="27">
        <v>0</v>
      </c>
      <c r="G445" s="27">
        <v>0</v>
      </c>
      <c r="H445" s="27">
        <v>0</v>
      </c>
      <c r="I445" s="27">
        <v>0</v>
      </c>
      <c r="J445" s="27">
        <v>0</v>
      </c>
      <c r="K445" s="27">
        <v>0</v>
      </c>
      <c r="L445" s="27">
        <v>2.1462270372911352</v>
      </c>
      <c r="M445" s="27">
        <v>3.3629565217391302</v>
      </c>
      <c r="N445" s="27">
        <v>2.3339130434782609</v>
      </c>
      <c r="O445" s="27">
        <v>2.3903370786516858</v>
      </c>
      <c r="P445" s="27">
        <v>2.1965463917525776</v>
      </c>
      <c r="Q445" s="27">
        <v>1.8972413793103451</v>
      </c>
      <c r="R445" s="27">
        <v>2.3711111111111114</v>
      </c>
      <c r="S445" s="27">
        <v>2.2000000000000002</v>
      </c>
      <c r="T445" s="27">
        <v>2.384736842105263</v>
      </c>
      <c r="U445" s="27">
        <v>2.3794719101123594</v>
      </c>
      <c r="V445" s="27">
        <v>2.3664337078651685</v>
      </c>
      <c r="W445" s="27">
        <v>2.5117139784946234</v>
      </c>
      <c r="X445" s="27">
        <v>2.4027659574468085</v>
      </c>
      <c r="Y445" s="27" t="s">
        <v>532</v>
      </c>
      <c r="Z445" s="27" t="s">
        <v>532</v>
      </c>
      <c r="AA445" s="27" t="s">
        <v>532</v>
      </c>
    </row>
    <row r="446" spans="1:27" x14ac:dyDescent="0.25">
      <c r="A446" s="4" t="s">
        <v>50</v>
      </c>
      <c r="B446" s="10" t="s">
        <v>50</v>
      </c>
      <c r="C446" s="27">
        <v>30.367961165048545</v>
      </c>
      <c r="D446" s="27">
        <v>29.570736842105262</v>
      </c>
      <c r="E446" s="27">
        <v>29.588235294117645</v>
      </c>
      <c r="F446" s="27">
        <v>34.240404040404037</v>
      </c>
      <c r="G446" s="27">
        <v>33.146153846153844</v>
      </c>
      <c r="H446" s="27">
        <v>35</v>
      </c>
      <c r="I446" s="27">
        <v>39.108333333333334</v>
      </c>
      <c r="J446" s="27">
        <v>39.844329896907219</v>
      </c>
      <c r="K446" s="27">
        <v>38.384392783505156</v>
      </c>
      <c r="L446" s="27">
        <v>48.63380426852234</v>
      </c>
      <c r="M446" s="27">
        <v>35.07076923076923</v>
      </c>
      <c r="N446" s="27">
        <v>32.001720430107525</v>
      </c>
      <c r="O446" s="27">
        <v>41.373913043478261</v>
      </c>
      <c r="P446" s="27">
        <v>42.6</v>
      </c>
      <c r="Q446" s="27">
        <v>40.919090909090912</v>
      </c>
      <c r="R446" s="27">
        <v>39.668730337078649</v>
      </c>
      <c r="S446" s="27">
        <v>40.282828282828284</v>
      </c>
      <c r="T446" s="27">
        <v>46.572173913043478</v>
      </c>
      <c r="U446" s="27">
        <v>47.049772727272732</v>
      </c>
      <c r="V446" s="27">
        <v>46.786046511627909</v>
      </c>
      <c r="W446" s="27">
        <v>45.757021276595744</v>
      </c>
      <c r="X446" s="27">
        <v>44.151250000000005</v>
      </c>
      <c r="Y446" s="27" t="s">
        <v>532</v>
      </c>
      <c r="Z446" s="27" t="s">
        <v>532</v>
      </c>
      <c r="AA446" s="27" t="s">
        <v>532</v>
      </c>
    </row>
    <row r="447" spans="1:27" x14ac:dyDescent="0.25">
      <c r="A447" s="4" t="s">
        <v>379</v>
      </c>
      <c r="B447" s="10" t="s">
        <v>50</v>
      </c>
      <c r="C447" s="27">
        <v>0</v>
      </c>
      <c r="D447" s="27">
        <v>0</v>
      </c>
      <c r="E447" s="27">
        <v>0</v>
      </c>
      <c r="F447" s="27">
        <v>0</v>
      </c>
      <c r="G447" s="27">
        <v>0</v>
      </c>
      <c r="H447" s="27">
        <v>0</v>
      </c>
      <c r="I447" s="27">
        <v>0</v>
      </c>
      <c r="J447" s="27">
        <v>0</v>
      </c>
      <c r="K447" s="27">
        <v>0</v>
      </c>
      <c r="L447" s="27">
        <v>0</v>
      </c>
      <c r="M447" s="27">
        <v>3.3680769230769227</v>
      </c>
      <c r="N447" s="27">
        <v>2.9475268817204299</v>
      </c>
      <c r="O447" s="27">
        <v>4.6678260869565218</v>
      </c>
      <c r="P447" s="27">
        <v>4.9446428571428571</v>
      </c>
      <c r="Q447" s="27">
        <v>5.0095454545454539</v>
      </c>
      <c r="R447" s="27">
        <v>4.7915393258426962</v>
      </c>
      <c r="S447" s="27" t="s">
        <v>532</v>
      </c>
      <c r="T447" s="27" t="s">
        <v>532</v>
      </c>
      <c r="U447" s="27" t="s">
        <v>532</v>
      </c>
      <c r="V447" s="27" t="s">
        <v>532</v>
      </c>
      <c r="W447" s="27" t="s">
        <v>532</v>
      </c>
      <c r="X447" s="27" t="s">
        <v>532</v>
      </c>
      <c r="Y447" s="27" t="s">
        <v>532</v>
      </c>
      <c r="Z447" s="27" t="s">
        <v>532</v>
      </c>
      <c r="AA447" s="27" t="s">
        <v>532</v>
      </c>
    </row>
    <row r="448" spans="1:27" x14ac:dyDescent="0.25">
      <c r="A448" s="4" t="s">
        <v>354</v>
      </c>
      <c r="B448" s="4" t="s">
        <v>354</v>
      </c>
      <c r="C448" s="27">
        <v>91.201801801801793</v>
      </c>
      <c r="D448" s="27">
        <v>87.89</v>
      </c>
      <c r="E448" s="27">
        <v>90.369306930693071</v>
      </c>
      <c r="F448" s="27">
        <v>90.887234042553203</v>
      </c>
      <c r="G448" s="27">
        <v>90.577011494252886</v>
      </c>
      <c r="H448" s="27">
        <v>91</v>
      </c>
      <c r="I448" s="27">
        <v>99.244680851063833</v>
      </c>
      <c r="J448" s="27">
        <v>101.42857142857143</v>
      </c>
      <c r="K448" s="27">
        <v>106.416</v>
      </c>
      <c r="L448" s="27">
        <v>114.37849583333332</v>
      </c>
      <c r="M448" s="27">
        <v>123.48032258064515</v>
      </c>
      <c r="N448" s="27">
        <v>129.31343755555557</v>
      </c>
      <c r="O448" s="27">
        <v>137.33315828888888</v>
      </c>
      <c r="P448" s="27">
        <v>140.96404817422683</v>
      </c>
      <c r="Q448" s="27">
        <v>151.49373295438596</v>
      </c>
      <c r="R448" s="27">
        <v>148.39942164615385</v>
      </c>
      <c r="S448" s="27">
        <v>152.93267326732675</v>
      </c>
      <c r="T448" s="27">
        <v>152.47856161616161</v>
      </c>
      <c r="U448" s="27">
        <v>150.66529411764705</v>
      </c>
      <c r="V448" s="27">
        <v>153.97219663333334</v>
      </c>
      <c r="W448" s="27">
        <v>157.23897956989245</v>
      </c>
      <c r="X448" s="27">
        <v>165.64258888888889</v>
      </c>
      <c r="Y448" s="27">
        <v>159.15968636363635</v>
      </c>
      <c r="Z448" s="27" t="s">
        <v>532</v>
      </c>
      <c r="AA448" s="27" t="s">
        <v>532</v>
      </c>
    </row>
    <row r="449" spans="1:27" x14ac:dyDescent="0.25">
      <c r="A449" s="4" t="s">
        <v>434</v>
      </c>
      <c r="B449" s="4" t="s">
        <v>279</v>
      </c>
      <c r="C449" s="27">
        <v>232.10951621621621</v>
      </c>
      <c r="D449" s="27">
        <v>202.42121212121214</v>
      </c>
      <c r="E449" s="27">
        <v>208.96000784313725</v>
      </c>
      <c r="F449" s="27">
        <v>209.48494623655913</v>
      </c>
      <c r="G449" s="27">
        <v>217.99545454545455</v>
      </c>
      <c r="H449" s="27">
        <v>0</v>
      </c>
      <c r="I449" s="27">
        <v>0</v>
      </c>
      <c r="J449" s="27">
        <v>187.31515151515151</v>
      </c>
      <c r="K449" s="27">
        <v>0</v>
      </c>
      <c r="L449" s="27">
        <v>0</v>
      </c>
      <c r="M449" s="27">
        <v>0</v>
      </c>
      <c r="N449" s="27">
        <v>0</v>
      </c>
      <c r="O449" s="27">
        <v>0</v>
      </c>
      <c r="P449" s="27">
        <v>0</v>
      </c>
      <c r="Q449" s="27">
        <v>0</v>
      </c>
      <c r="R449" s="27">
        <v>0</v>
      </c>
      <c r="S449" s="27" t="s">
        <v>532</v>
      </c>
      <c r="T449" s="27" t="s">
        <v>532</v>
      </c>
      <c r="U449" s="27" t="s">
        <v>532</v>
      </c>
      <c r="V449" s="27" t="s">
        <v>532</v>
      </c>
      <c r="W449" s="27" t="s">
        <v>532</v>
      </c>
      <c r="X449" s="27" t="s">
        <v>532</v>
      </c>
      <c r="Y449" s="27" t="s">
        <v>532</v>
      </c>
      <c r="Z449" s="27" t="s">
        <v>532</v>
      </c>
      <c r="AA449" s="27" t="s">
        <v>532</v>
      </c>
    </row>
    <row r="450" spans="1:27" x14ac:dyDescent="0.25">
      <c r="A450" s="4" t="s">
        <v>248</v>
      </c>
      <c r="B450" s="4" t="s">
        <v>234</v>
      </c>
      <c r="C450" s="27">
        <v>0</v>
      </c>
      <c r="D450" s="27">
        <v>0</v>
      </c>
      <c r="E450" s="27">
        <v>0</v>
      </c>
      <c r="F450" s="27">
        <v>0</v>
      </c>
      <c r="G450" s="27">
        <v>0</v>
      </c>
      <c r="H450" s="27">
        <v>0</v>
      </c>
      <c r="I450" s="27">
        <v>0</v>
      </c>
      <c r="J450" s="27">
        <v>0</v>
      </c>
      <c r="K450" s="27">
        <v>0</v>
      </c>
      <c r="L450" s="27">
        <v>0</v>
      </c>
      <c r="M450" s="27">
        <v>16.231304347826086</v>
      </c>
      <c r="N450" s="27">
        <v>15.983617021276597</v>
      </c>
      <c r="O450" s="27">
        <v>0</v>
      </c>
      <c r="P450" s="27">
        <v>19.134343434343435</v>
      </c>
      <c r="Q450" s="27">
        <v>0</v>
      </c>
      <c r="R450" s="27">
        <v>0</v>
      </c>
      <c r="S450" s="27" t="s">
        <v>532</v>
      </c>
      <c r="T450" s="27" t="s">
        <v>532</v>
      </c>
      <c r="U450" s="27" t="s">
        <v>532</v>
      </c>
      <c r="V450" s="27" t="s">
        <v>532</v>
      </c>
      <c r="W450" s="27" t="s">
        <v>532</v>
      </c>
      <c r="X450" s="27" t="s">
        <v>532</v>
      </c>
      <c r="Y450" s="27" t="s">
        <v>532</v>
      </c>
      <c r="Z450" s="27" t="s">
        <v>532</v>
      </c>
      <c r="AA450" s="27" t="s">
        <v>532</v>
      </c>
    </row>
    <row r="451" spans="1:27" x14ac:dyDescent="0.25">
      <c r="A451" s="4" t="s">
        <v>74</v>
      </c>
      <c r="B451" s="4" t="s">
        <v>361</v>
      </c>
      <c r="C451" s="27">
        <v>0</v>
      </c>
      <c r="D451" s="27">
        <v>0</v>
      </c>
      <c r="E451" s="27">
        <v>0</v>
      </c>
      <c r="F451" s="27">
        <v>0</v>
      </c>
      <c r="G451" s="27">
        <v>0</v>
      </c>
      <c r="H451" s="27">
        <v>0</v>
      </c>
      <c r="I451" s="27">
        <v>0</v>
      </c>
      <c r="J451" s="27">
        <v>0</v>
      </c>
      <c r="K451" s="27">
        <v>0</v>
      </c>
      <c r="L451" s="27">
        <v>0</v>
      </c>
      <c r="M451" s="27">
        <v>0.5263440860215054</v>
      </c>
      <c r="N451" s="27">
        <v>0.53888888888888886</v>
      </c>
      <c r="O451" s="27">
        <v>0.54325842696629212</v>
      </c>
      <c r="P451" s="27">
        <v>0.50714285714285712</v>
      </c>
      <c r="Q451" s="27">
        <v>1.0109239130434784</v>
      </c>
      <c r="R451" s="27">
        <v>0.96230769230769231</v>
      </c>
      <c r="S451" s="27">
        <v>1.26</v>
      </c>
      <c r="T451" s="27" t="s">
        <v>532</v>
      </c>
      <c r="U451" s="27">
        <v>1.3476091954022988</v>
      </c>
      <c r="V451" s="27" t="s">
        <v>532</v>
      </c>
      <c r="W451" s="27" t="s">
        <v>532</v>
      </c>
      <c r="X451" s="27" t="s">
        <v>532</v>
      </c>
      <c r="Y451" s="27" t="s">
        <v>532</v>
      </c>
      <c r="Z451" s="27" t="s">
        <v>532</v>
      </c>
      <c r="AA451" s="27" t="s">
        <v>532</v>
      </c>
    </row>
    <row r="452" spans="1:27" x14ac:dyDescent="0.25">
      <c r="A452" s="4" t="s">
        <v>361</v>
      </c>
      <c r="B452" s="4" t="s">
        <v>494</v>
      </c>
      <c r="C452" s="27">
        <v>180.375</v>
      </c>
      <c r="D452" s="27">
        <v>147.51571717171714</v>
      </c>
      <c r="E452" s="27">
        <v>158.79019607843136</v>
      </c>
      <c r="F452" s="27">
        <v>163.16666666666666</v>
      </c>
      <c r="G452" s="27">
        <v>164.58505747126438</v>
      </c>
      <c r="H452" s="27">
        <v>169.18787878787879</v>
      </c>
      <c r="I452" s="27">
        <v>172.1157894736842</v>
      </c>
      <c r="J452" s="27">
        <v>176.23737373737373</v>
      </c>
      <c r="K452" s="27">
        <v>171.60384141414141</v>
      </c>
      <c r="L452" s="27">
        <v>168.89036666666667</v>
      </c>
      <c r="M452" s="27">
        <v>172.57033010752687</v>
      </c>
      <c r="N452" s="27">
        <v>173.59068461538459</v>
      </c>
      <c r="O452" s="27">
        <v>174.95175909090906</v>
      </c>
      <c r="P452" s="27">
        <v>176.57091428571428</v>
      </c>
      <c r="Q452" s="27">
        <v>187.80882758620692</v>
      </c>
      <c r="R452" s="27">
        <v>188.24449230769233</v>
      </c>
      <c r="S452" s="27">
        <v>187</v>
      </c>
      <c r="T452" s="27">
        <v>188.49432989690723</v>
      </c>
      <c r="U452" s="27">
        <v>182.86078651685395</v>
      </c>
      <c r="V452" s="27">
        <v>183.26954545454544</v>
      </c>
      <c r="W452" s="27">
        <v>187.77106842105263</v>
      </c>
      <c r="X452" s="27">
        <v>186.95741935483869</v>
      </c>
      <c r="Y452" s="27">
        <v>185.43085106382978</v>
      </c>
      <c r="Z452" s="27" t="s">
        <v>532</v>
      </c>
      <c r="AA452" s="27" t="s">
        <v>532</v>
      </c>
    </row>
    <row r="453" spans="1:27" x14ac:dyDescent="0.25">
      <c r="A453" s="4" t="s">
        <v>206</v>
      </c>
      <c r="B453" s="4" t="s">
        <v>206</v>
      </c>
      <c r="C453" s="27">
        <v>1504.8297297297297</v>
      </c>
      <c r="D453" s="27">
        <v>1469.0812857142857</v>
      </c>
      <c r="E453" s="27">
        <v>1495.1921568627454</v>
      </c>
      <c r="F453" s="27">
        <v>1571.8526315789477</v>
      </c>
      <c r="G453" s="27">
        <v>1482.5534781609194</v>
      </c>
      <c r="H453" s="27">
        <v>1500.5353535353536</v>
      </c>
      <c r="I453" s="27">
        <v>1471.7285714285713</v>
      </c>
      <c r="J453" s="27">
        <v>1480.0335428571429</v>
      </c>
      <c r="K453" s="27">
        <v>1565.8877571428573</v>
      </c>
      <c r="L453" s="27">
        <v>1558.1895446808512</v>
      </c>
      <c r="M453" s="27">
        <v>1580.0849462365591</v>
      </c>
      <c r="N453" s="27">
        <v>1665.3526881720429</v>
      </c>
      <c r="O453" s="27">
        <v>1611.3044943820225</v>
      </c>
      <c r="P453" s="27">
        <v>1635.4828282828282</v>
      </c>
      <c r="Q453" s="27">
        <v>1607.9401709401709</v>
      </c>
      <c r="R453" s="27">
        <v>1399.623076923077</v>
      </c>
      <c r="S453" s="27">
        <v>1535</v>
      </c>
      <c r="T453" s="27">
        <v>1497.4375</v>
      </c>
      <c r="U453" s="27">
        <v>1490.3659090909091</v>
      </c>
      <c r="V453" s="27">
        <v>1476.5631818181819</v>
      </c>
      <c r="W453" s="27">
        <v>1521.9765591397847</v>
      </c>
      <c r="X453" s="27">
        <v>1563.339932173913</v>
      </c>
      <c r="Y453" s="27">
        <v>1505.7239999999997</v>
      </c>
      <c r="Z453" s="27" t="s">
        <v>532</v>
      </c>
      <c r="AA453" s="27" t="s">
        <v>532</v>
      </c>
    </row>
    <row r="454" spans="1:27" x14ac:dyDescent="0.25">
      <c r="A454" s="4" t="s">
        <v>362</v>
      </c>
      <c r="B454" s="4" t="s">
        <v>362</v>
      </c>
      <c r="C454" s="27">
        <v>399.6332666666666</v>
      </c>
      <c r="D454" s="27">
        <v>414.03</v>
      </c>
      <c r="E454" s="27">
        <v>406.16534653465339</v>
      </c>
      <c r="F454" s="27">
        <v>409.5148936170213</v>
      </c>
      <c r="G454" s="27">
        <v>419.74712643678163</v>
      </c>
      <c r="H454" s="27">
        <v>426</v>
      </c>
      <c r="I454" s="27">
        <v>448.89622765957449</v>
      </c>
      <c r="J454" s="27">
        <v>477.10985714285715</v>
      </c>
      <c r="K454" s="27">
        <v>503.07900000000006</v>
      </c>
      <c r="L454" s="27">
        <v>468.03499690721651</v>
      </c>
      <c r="M454" s="27">
        <v>508.44838709677418</v>
      </c>
      <c r="N454" s="27">
        <v>520.56666666666661</v>
      </c>
      <c r="O454" s="27">
        <v>522.95933333333335</v>
      </c>
      <c r="P454" s="27">
        <v>534.53567142857139</v>
      </c>
      <c r="Q454" s="27">
        <v>515.10957826086951</v>
      </c>
      <c r="R454" s="27">
        <v>628.73707826086957</v>
      </c>
      <c r="S454" s="27">
        <v>553.13960396039602</v>
      </c>
      <c r="T454" s="27">
        <v>560.92332857142867</v>
      </c>
      <c r="U454" s="27">
        <v>592.73242325581384</v>
      </c>
      <c r="V454" s="27">
        <v>549.0771222222221</v>
      </c>
      <c r="W454" s="27">
        <v>562.12918510638292</v>
      </c>
      <c r="X454" s="27">
        <v>586.45889677419359</v>
      </c>
      <c r="Y454" s="27">
        <v>576.44728888888881</v>
      </c>
      <c r="Z454" s="27" t="s">
        <v>532</v>
      </c>
      <c r="AA454" s="27" t="s">
        <v>532</v>
      </c>
    </row>
    <row r="455" spans="1:27" x14ac:dyDescent="0.25">
      <c r="A455" s="4" t="s">
        <v>366</v>
      </c>
      <c r="B455" s="10" t="s">
        <v>34</v>
      </c>
      <c r="C455" s="27">
        <v>93.78584070796461</v>
      </c>
      <c r="D455" s="27">
        <v>88.760534653465342</v>
      </c>
      <c r="E455" s="27">
        <v>90</v>
      </c>
      <c r="F455" s="27">
        <v>100.28936170212765</v>
      </c>
      <c r="G455" s="27">
        <v>104.93678160919541</v>
      </c>
      <c r="H455" s="27">
        <v>102.72121212121212</v>
      </c>
      <c r="I455" s="27">
        <v>110.73617021276596</v>
      </c>
      <c r="J455" s="27">
        <v>116.20062857142857</v>
      </c>
      <c r="K455" s="27">
        <v>118.661</v>
      </c>
      <c r="L455" s="27">
        <v>122.12</v>
      </c>
      <c r="M455" s="27">
        <v>122.22765957446809</v>
      </c>
      <c r="N455" s="27">
        <v>123.94444444444446</v>
      </c>
      <c r="O455" s="27">
        <v>127.12247191011235</v>
      </c>
      <c r="P455" s="27">
        <v>129.82857142857142</v>
      </c>
      <c r="Q455" s="27">
        <v>135.39565217391305</v>
      </c>
      <c r="R455" s="27">
        <v>140.18542608695651</v>
      </c>
      <c r="S455" s="27">
        <v>137</v>
      </c>
      <c r="T455" s="27">
        <v>139.26142857142858</v>
      </c>
      <c r="U455" s="27">
        <v>140.40626506024097</v>
      </c>
      <c r="V455" s="27">
        <v>139.39440000000002</v>
      </c>
      <c r="W455" s="27">
        <v>138.91694193548386</v>
      </c>
      <c r="X455" s="27">
        <v>143.83292307692307</v>
      </c>
      <c r="Y455" s="27">
        <v>144.66863258426966</v>
      </c>
      <c r="Z455" s="27" t="s">
        <v>532</v>
      </c>
      <c r="AA455" s="27" t="s">
        <v>532</v>
      </c>
    </row>
    <row r="456" spans="1:27" x14ac:dyDescent="0.25">
      <c r="A456" s="4" t="s">
        <v>36</v>
      </c>
      <c r="B456" s="10" t="s">
        <v>284</v>
      </c>
      <c r="C456" s="27">
        <v>0</v>
      </c>
      <c r="D456" s="27">
        <v>0</v>
      </c>
      <c r="E456" s="27">
        <v>0</v>
      </c>
      <c r="F456" s="27">
        <v>0</v>
      </c>
      <c r="G456" s="27">
        <v>0</v>
      </c>
      <c r="H456" s="27">
        <v>0</v>
      </c>
      <c r="I456" s="27">
        <v>0</v>
      </c>
      <c r="J456" s="27">
        <v>0</v>
      </c>
      <c r="K456" s="27">
        <v>8.7524515151515168</v>
      </c>
      <c r="L456" s="27">
        <v>10.318425000000001</v>
      </c>
      <c r="M456" s="27">
        <v>10.819529032258064</v>
      </c>
      <c r="N456" s="27">
        <v>13.025963440860215</v>
      </c>
      <c r="O456" s="27">
        <v>14.53868202247191</v>
      </c>
      <c r="P456" s="27">
        <v>15.734614285714287</v>
      </c>
      <c r="Q456" s="27">
        <v>0</v>
      </c>
      <c r="R456" s="27">
        <v>0</v>
      </c>
      <c r="S456" s="27" t="s">
        <v>532</v>
      </c>
      <c r="T456" s="27" t="s">
        <v>532</v>
      </c>
      <c r="U456" s="27" t="s">
        <v>532</v>
      </c>
      <c r="V456" s="27" t="s">
        <v>532</v>
      </c>
      <c r="W456" s="27" t="s">
        <v>532</v>
      </c>
      <c r="X456" s="27" t="s">
        <v>532</v>
      </c>
      <c r="Y456" s="27" t="s">
        <v>532</v>
      </c>
      <c r="Z456" s="27" t="s">
        <v>532</v>
      </c>
      <c r="AA456" s="27" t="s">
        <v>532</v>
      </c>
    </row>
    <row r="457" spans="1:27" x14ac:dyDescent="0.25">
      <c r="A457" s="4" t="s">
        <v>286</v>
      </c>
      <c r="B457" s="4" t="s">
        <v>310</v>
      </c>
      <c r="C457" s="27">
        <v>0</v>
      </c>
      <c r="D457" s="27">
        <v>0</v>
      </c>
      <c r="E457" s="27">
        <v>0</v>
      </c>
      <c r="F457" s="27">
        <v>0</v>
      </c>
      <c r="G457" s="27">
        <v>0</v>
      </c>
      <c r="H457" s="27">
        <v>0</v>
      </c>
      <c r="I457" s="27">
        <v>0</v>
      </c>
      <c r="J457" s="27">
        <v>0</v>
      </c>
      <c r="K457" s="27">
        <v>2.5398323232323228</v>
      </c>
      <c r="L457" s="27">
        <v>6.7204103092783507</v>
      </c>
      <c r="M457" s="27">
        <v>6.871910638297873</v>
      </c>
      <c r="N457" s="27">
        <v>6.9245827956989245</v>
      </c>
      <c r="O457" s="27">
        <v>6.1931460674157304</v>
      </c>
      <c r="P457" s="27">
        <v>8.1142857142857139</v>
      </c>
      <c r="Q457" s="27">
        <v>0</v>
      </c>
      <c r="R457" s="27">
        <v>0</v>
      </c>
      <c r="S457" s="27" t="s">
        <v>532</v>
      </c>
      <c r="T457" s="27" t="s">
        <v>532</v>
      </c>
      <c r="U457" s="27" t="s">
        <v>532</v>
      </c>
      <c r="V457" s="27" t="s">
        <v>532</v>
      </c>
      <c r="W457" s="27" t="s">
        <v>532</v>
      </c>
      <c r="X457" s="27" t="s">
        <v>532</v>
      </c>
      <c r="Y457" s="27" t="s">
        <v>532</v>
      </c>
      <c r="Z457" s="27" t="s">
        <v>532</v>
      </c>
      <c r="AA457" s="27" t="s">
        <v>532</v>
      </c>
    </row>
    <row r="458" spans="1:27" x14ac:dyDescent="0.25">
      <c r="A458" s="4" t="s">
        <v>435</v>
      </c>
      <c r="B458" s="4" t="s">
        <v>57</v>
      </c>
      <c r="C458" s="27">
        <v>50.375036036036036</v>
      </c>
      <c r="D458" s="27">
        <v>49.159149494949489</v>
      </c>
      <c r="E458" s="27">
        <v>49.184736633663363</v>
      </c>
      <c r="F458" s="27">
        <v>49.405813978494621</v>
      </c>
      <c r="G458" s="27">
        <v>0</v>
      </c>
      <c r="H458" s="27">
        <v>0</v>
      </c>
      <c r="I458" s="27">
        <v>0</v>
      </c>
      <c r="J458" s="27">
        <v>0</v>
      </c>
      <c r="K458" s="27">
        <v>0</v>
      </c>
      <c r="L458" s="27">
        <v>0</v>
      </c>
      <c r="M458" s="27">
        <v>0</v>
      </c>
      <c r="N458" s="27">
        <v>0</v>
      </c>
      <c r="O458" s="27">
        <v>0</v>
      </c>
      <c r="P458" s="27">
        <v>0</v>
      </c>
      <c r="Q458" s="27">
        <v>0</v>
      </c>
      <c r="R458" s="27">
        <v>0</v>
      </c>
      <c r="S458" s="27" t="s">
        <v>532</v>
      </c>
      <c r="T458" s="27" t="s">
        <v>532</v>
      </c>
      <c r="U458" s="27" t="s">
        <v>532</v>
      </c>
      <c r="V458" s="27" t="s">
        <v>532</v>
      </c>
      <c r="W458" s="27" t="s">
        <v>532</v>
      </c>
      <c r="X458" s="27" t="s">
        <v>532</v>
      </c>
      <c r="Y458" s="27" t="s">
        <v>532</v>
      </c>
      <c r="Z458" s="27" t="s">
        <v>532</v>
      </c>
      <c r="AA458" s="27" t="s">
        <v>532</v>
      </c>
    </row>
    <row r="459" spans="1:27" x14ac:dyDescent="0.25">
      <c r="A459" s="4" t="s">
        <v>280</v>
      </c>
      <c r="B459" s="4" t="s">
        <v>280</v>
      </c>
      <c r="C459" s="27">
        <v>0</v>
      </c>
      <c r="D459" s="27">
        <v>0</v>
      </c>
      <c r="E459" s="27">
        <v>0</v>
      </c>
      <c r="F459" s="27">
        <v>0</v>
      </c>
      <c r="G459" s="27">
        <v>0</v>
      </c>
      <c r="H459" s="27">
        <v>0</v>
      </c>
      <c r="I459" s="27">
        <v>0</v>
      </c>
      <c r="J459" s="27">
        <v>0</v>
      </c>
      <c r="K459" s="27">
        <v>0</v>
      </c>
      <c r="L459" s="27">
        <v>32.586033345307172</v>
      </c>
      <c r="M459" s="27">
        <v>28.716678260869564</v>
      </c>
      <c r="N459" s="27">
        <v>32.932307692307688</v>
      </c>
      <c r="O459" s="27">
        <v>45.481595505617975</v>
      </c>
      <c r="P459" s="27">
        <v>47.448285714285717</v>
      </c>
      <c r="Q459" s="27">
        <v>45.419090909090912</v>
      </c>
      <c r="R459" s="27">
        <v>41.806923076923077</v>
      </c>
      <c r="S459" s="27">
        <v>43.304040404040407</v>
      </c>
      <c r="T459" s="27">
        <v>43.685731958762887</v>
      </c>
      <c r="U459" s="27">
        <v>43.334529411764706</v>
      </c>
      <c r="V459" s="27">
        <v>42.482827586206902</v>
      </c>
      <c r="W459" s="27">
        <v>45.581397849462363</v>
      </c>
      <c r="X459" s="27">
        <v>44.201999999999998</v>
      </c>
      <c r="Y459" s="27">
        <v>44.906608695652167</v>
      </c>
      <c r="Z459" s="27" t="s">
        <v>532</v>
      </c>
      <c r="AA459" s="27" t="s">
        <v>532</v>
      </c>
    </row>
    <row r="460" spans="1:27" x14ac:dyDescent="0.25">
      <c r="A460" s="4" t="s">
        <v>369</v>
      </c>
      <c r="B460" s="4" t="s">
        <v>369</v>
      </c>
      <c r="C460" s="27">
        <v>17.901834862385321</v>
      </c>
      <c r="D460" s="27">
        <v>17.418947368421055</v>
      </c>
      <c r="E460" s="27">
        <v>19</v>
      </c>
      <c r="F460" s="27">
        <v>23.162626262626262</v>
      </c>
      <c r="G460" s="27">
        <v>26.521739130434781</v>
      </c>
      <c r="H460" s="27">
        <v>27.796174509803922</v>
      </c>
      <c r="I460" s="27">
        <v>26.562886597938146</v>
      </c>
      <c r="J460" s="27">
        <v>28.77373608247423</v>
      </c>
      <c r="K460" s="27">
        <v>21.873908333333336</v>
      </c>
      <c r="L460" s="27">
        <v>22.597491489361701</v>
      </c>
      <c r="M460" s="27">
        <v>24.788888888888888</v>
      </c>
      <c r="N460" s="27">
        <v>25.614529787234041</v>
      </c>
      <c r="O460" s="27">
        <v>25.090542105263161</v>
      </c>
      <c r="P460" s="27">
        <v>24.277999999999999</v>
      </c>
      <c r="Q460" s="27">
        <v>24.591200000000001</v>
      </c>
      <c r="R460" s="27">
        <v>22.847323076923072</v>
      </c>
      <c r="S460" s="27">
        <v>24</v>
      </c>
      <c r="T460" s="27">
        <v>22.950416666666669</v>
      </c>
      <c r="U460" s="27">
        <v>23.738500000000002</v>
      </c>
      <c r="V460" s="27">
        <v>22.675909090909091</v>
      </c>
      <c r="W460" s="27">
        <v>23.775147826086958</v>
      </c>
      <c r="X460" s="27">
        <v>24.038106382978725</v>
      </c>
      <c r="Y460" s="27">
        <v>24.229282978723408</v>
      </c>
      <c r="Z460" s="27" t="s">
        <v>532</v>
      </c>
      <c r="AA460" s="27" t="s">
        <v>532</v>
      </c>
    </row>
    <row r="461" spans="1:27" x14ac:dyDescent="0.25">
      <c r="A461" s="4" t="s">
        <v>273</v>
      </c>
      <c r="B461" s="4" t="s">
        <v>261</v>
      </c>
      <c r="C461" s="27">
        <v>0</v>
      </c>
      <c r="D461" s="27">
        <v>0</v>
      </c>
      <c r="E461" s="27">
        <v>0</v>
      </c>
      <c r="F461" s="27">
        <v>0</v>
      </c>
      <c r="G461" s="27">
        <v>0</v>
      </c>
      <c r="H461" s="27">
        <v>0</v>
      </c>
      <c r="I461" s="27">
        <v>0</v>
      </c>
      <c r="J461" s="27">
        <v>0</v>
      </c>
      <c r="K461" s="27">
        <v>0</v>
      </c>
      <c r="L461" s="27">
        <v>0</v>
      </c>
      <c r="M461" s="27">
        <v>2.7639615384615386</v>
      </c>
      <c r="N461" s="27">
        <v>3.0425739130434781</v>
      </c>
      <c r="O461" s="27">
        <v>2.6245913043478262</v>
      </c>
      <c r="P461" s="27">
        <v>2.5448428571428567</v>
      </c>
      <c r="Q461" s="27">
        <v>2.3942818181818177</v>
      </c>
      <c r="R461" s="27">
        <v>2.5866666666666664</v>
      </c>
      <c r="S461" s="27">
        <v>2.5176767676767677</v>
      </c>
      <c r="T461" s="27">
        <v>2.7296173913043478</v>
      </c>
      <c r="U461" s="27">
        <v>2.725490909090909</v>
      </c>
      <c r="V461" s="27">
        <v>2.5897352941176472</v>
      </c>
      <c r="W461" s="27">
        <v>2.6691595744680852</v>
      </c>
      <c r="X461" s="27">
        <v>2.7268947368421053</v>
      </c>
      <c r="Y461" s="27">
        <v>2.8791404255319146</v>
      </c>
      <c r="Z461" s="27" t="s">
        <v>532</v>
      </c>
      <c r="AA461" s="27" t="s">
        <v>532</v>
      </c>
    </row>
    <row r="462" spans="1:27" x14ac:dyDescent="0.25">
      <c r="A462" s="4" t="s">
        <v>155</v>
      </c>
      <c r="B462" s="4" t="s">
        <v>155</v>
      </c>
      <c r="C462" s="27">
        <v>0</v>
      </c>
      <c r="D462" s="27">
        <v>0</v>
      </c>
      <c r="E462" s="27">
        <v>0</v>
      </c>
      <c r="F462" s="27">
        <v>0</v>
      </c>
      <c r="G462" s="27">
        <v>0</v>
      </c>
      <c r="H462" s="27">
        <v>39</v>
      </c>
      <c r="I462" s="27">
        <v>37.130434782608695</v>
      </c>
      <c r="J462" s="27">
        <v>36.844086021505376</v>
      </c>
      <c r="K462" s="27">
        <v>17.884961505376342</v>
      </c>
      <c r="L462" s="27">
        <v>25.650642150537632</v>
      </c>
      <c r="M462" s="27">
        <v>26.47493887640449</v>
      </c>
      <c r="N462" s="27">
        <v>54.108172043010747</v>
      </c>
      <c r="O462" s="27">
        <v>52.950215053763436</v>
      </c>
      <c r="P462" s="27">
        <v>53.738762886597939</v>
      </c>
      <c r="Q462" s="27">
        <v>56.396216216216217</v>
      </c>
      <c r="R462" s="27">
        <v>34.021609195402299</v>
      </c>
      <c r="S462" s="27">
        <v>55.611881188118815</v>
      </c>
      <c r="T462" s="27">
        <v>56.300526315789483</v>
      </c>
      <c r="U462" s="27">
        <v>56.518666666666661</v>
      </c>
      <c r="V462" s="27">
        <v>54.698434782608693</v>
      </c>
      <c r="W462" s="27">
        <v>57.560989247311824</v>
      </c>
      <c r="X462" s="27">
        <v>58.803161290322578</v>
      </c>
      <c r="Y462" s="27">
        <v>60.681739130434785</v>
      </c>
      <c r="Z462" s="27" t="s">
        <v>532</v>
      </c>
      <c r="AA462" s="27" t="s">
        <v>532</v>
      </c>
    </row>
    <row r="463" spans="1:27" x14ac:dyDescent="0.25">
      <c r="A463" s="4" t="s">
        <v>216</v>
      </c>
      <c r="B463" s="4" t="s">
        <v>496</v>
      </c>
      <c r="C463" s="27">
        <v>0</v>
      </c>
      <c r="D463" s="27">
        <v>0</v>
      </c>
      <c r="E463" s="27">
        <v>0</v>
      </c>
      <c r="F463" s="27">
        <v>0</v>
      </c>
      <c r="G463" s="27">
        <v>49.706896551724135</v>
      </c>
      <c r="H463" s="27">
        <v>44.382352941176471</v>
      </c>
      <c r="I463" s="27">
        <v>28.140342857142862</v>
      </c>
      <c r="J463" s="27">
        <v>44.432557731958759</v>
      </c>
      <c r="K463" s="27">
        <v>48.226963917525772</v>
      </c>
      <c r="L463" s="27">
        <v>45.134065532504643</v>
      </c>
      <c r="M463" s="27">
        <v>18.909768085106382</v>
      </c>
      <c r="N463" s="27">
        <v>4.6657894736842103</v>
      </c>
      <c r="O463" s="27">
        <v>21.277692307692305</v>
      </c>
      <c r="P463" s="27">
        <v>18.731515151515151</v>
      </c>
      <c r="Q463" s="27">
        <v>19.8162905982906</v>
      </c>
      <c r="R463" s="27">
        <v>19.369462365591396</v>
      </c>
      <c r="S463" s="27">
        <v>19.600000000000001</v>
      </c>
      <c r="T463" s="27">
        <v>27.073711340206181</v>
      </c>
      <c r="U463" s="27">
        <v>18.557241379310348</v>
      </c>
      <c r="V463" s="27">
        <v>19.774606741573031</v>
      </c>
      <c r="W463" s="27">
        <v>19.566923076923079</v>
      </c>
      <c r="X463" s="27">
        <v>18.811339130434781</v>
      </c>
      <c r="Y463" s="27">
        <v>18.498977777777778</v>
      </c>
      <c r="Z463" s="27" t="s">
        <v>532</v>
      </c>
      <c r="AA463" s="27" t="s">
        <v>532</v>
      </c>
    </row>
    <row r="464" spans="1:27" x14ac:dyDescent="0.25">
      <c r="A464" s="4" t="s">
        <v>77</v>
      </c>
      <c r="B464" s="10" t="s">
        <v>164</v>
      </c>
      <c r="C464" s="27">
        <v>0</v>
      </c>
      <c r="D464" s="27">
        <v>0</v>
      </c>
      <c r="E464" s="27">
        <v>0</v>
      </c>
      <c r="F464" s="27">
        <v>0</v>
      </c>
      <c r="G464" s="27">
        <v>0</v>
      </c>
      <c r="H464" s="27">
        <v>0</v>
      </c>
      <c r="I464" s="27">
        <v>0</v>
      </c>
      <c r="J464" s="27">
        <v>0</v>
      </c>
      <c r="K464" s="27">
        <v>0</v>
      </c>
      <c r="L464" s="27">
        <v>15.744709258709127</v>
      </c>
      <c r="M464" s="27">
        <v>12.134226086956524</v>
      </c>
      <c r="N464" s="27">
        <v>12.134226086956524</v>
      </c>
      <c r="O464" s="27">
        <v>12.565811111111113</v>
      </c>
      <c r="P464" s="27">
        <v>14.160421212121213</v>
      </c>
      <c r="Q464" s="27">
        <v>13.551724137931036</v>
      </c>
      <c r="R464" s="27">
        <v>13.955648666666665</v>
      </c>
      <c r="S464" s="27">
        <v>14.119131313131312</v>
      </c>
      <c r="T464" s="27">
        <v>13.986375000000002</v>
      </c>
      <c r="U464" s="27">
        <v>14.630396551724139</v>
      </c>
      <c r="V464" s="27">
        <v>14.016067415730337</v>
      </c>
      <c r="W464" s="27">
        <v>14.515789473684212</v>
      </c>
      <c r="X464" s="27">
        <v>14.30541666666667</v>
      </c>
      <c r="Y464" s="27" t="s">
        <v>532</v>
      </c>
      <c r="Z464" s="27" t="s">
        <v>532</v>
      </c>
      <c r="AA464" s="27" t="s">
        <v>532</v>
      </c>
    </row>
    <row r="465" spans="1:27" x14ac:dyDescent="0.25">
      <c r="A465" s="4" t="s">
        <v>468</v>
      </c>
      <c r="B465" s="4" t="s">
        <v>468</v>
      </c>
      <c r="C465" s="27">
        <v>0</v>
      </c>
      <c r="D465" s="27">
        <v>0</v>
      </c>
      <c r="E465" s="27">
        <v>0</v>
      </c>
      <c r="F465" s="27">
        <v>0</v>
      </c>
      <c r="G465" s="27">
        <v>0</v>
      </c>
      <c r="H465" s="27">
        <v>0</v>
      </c>
      <c r="I465" s="27">
        <v>0</v>
      </c>
      <c r="J465" s="27">
        <v>0</v>
      </c>
      <c r="K465" s="27">
        <v>0</v>
      </c>
      <c r="L465" s="27">
        <v>0</v>
      </c>
      <c r="M465" s="27">
        <v>0</v>
      </c>
      <c r="N465" s="27">
        <v>0</v>
      </c>
      <c r="O465" s="27">
        <v>0</v>
      </c>
      <c r="P465" s="27">
        <v>0</v>
      </c>
      <c r="Q465" s="27">
        <v>10.450000000000001</v>
      </c>
      <c r="R465" s="27">
        <v>15.290000000000001</v>
      </c>
      <c r="S465" s="27">
        <v>18.443333333333332</v>
      </c>
      <c r="T465" s="27">
        <v>22.256262626262629</v>
      </c>
      <c r="U465" s="27">
        <v>22.47058823529412</v>
      </c>
      <c r="V465" s="27">
        <v>24.465555555555554</v>
      </c>
      <c r="W465" s="27">
        <v>23.087446808510641</v>
      </c>
      <c r="X465" s="27">
        <v>24.668694623655913</v>
      </c>
      <c r="Y465" s="27">
        <v>26.694400000000002</v>
      </c>
      <c r="Z465" s="27" t="s">
        <v>532</v>
      </c>
      <c r="AA465" s="27" t="s">
        <v>532</v>
      </c>
    </row>
    <row r="466" spans="1:27" x14ac:dyDescent="0.25">
      <c r="A466" s="4" t="s">
        <v>40</v>
      </c>
      <c r="B466" s="10" t="s">
        <v>164</v>
      </c>
      <c r="C466" s="27">
        <v>0</v>
      </c>
      <c r="D466" s="27">
        <v>0</v>
      </c>
      <c r="E466" s="27">
        <v>0</v>
      </c>
      <c r="F466" s="27">
        <v>0</v>
      </c>
      <c r="G466" s="27">
        <v>0</v>
      </c>
      <c r="H466" s="27">
        <v>0</v>
      </c>
      <c r="I466" s="27">
        <v>0</v>
      </c>
      <c r="J466" s="27">
        <v>0</v>
      </c>
      <c r="K466" s="27">
        <v>0</v>
      </c>
      <c r="L466" s="27">
        <v>0</v>
      </c>
      <c r="M466" s="27">
        <v>0.50921739130434784</v>
      </c>
      <c r="N466" s="27">
        <v>0.51982608695652166</v>
      </c>
      <c r="O466" s="27">
        <v>0.52811111111111109</v>
      </c>
      <c r="P466" s="27">
        <v>0.52367676767676774</v>
      </c>
      <c r="Q466" s="27">
        <v>0.57820689655172419</v>
      </c>
      <c r="R466" s="27">
        <v>0.61433333333333329</v>
      </c>
      <c r="S466" s="27">
        <v>0.56395959595959599</v>
      </c>
      <c r="T466" s="27">
        <v>0.54545833333333338</v>
      </c>
      <c r="U466" s="27">
        <v>0.47276781609195401</v>
      </c>
      <c r="V466" s="27">
        <v>0.53673932584269668</v>
      </c>
      <c r="W466" s="27">
        <v>0.5806315789473685</v>
      </c>
      <c r="X466" s="27">
        <v>0.60514999999999997</v>
      </c>
      <c r="Y466" s="27">
        <v>0.57875319148936177</v>
      </c>
      <c r="Z466" s="27" t="s">
        <v>532</v>
      </c>
      <c r="AA466" s="27" t="s">
        <v>532</v>
      </c>
    </row>
    <row r="467" spans="1:27" x14ac:dyDescent="0.25">
      <c r="A467" s="4" t="s">
        <v>309</v>
      </c>
      <c r="B467" s="4" t="s">
        <v>309</v>
      </c>
      <c r="C467" s="27">
        <v>0</v>
      </c>
      <c r="D467" s="27">
        <v>0</v>
      </c>
      <c r="E467" s="27">
        <v>0</v>
      </c>
      <c r="F467" s="27">
        <v>0</v>
      </c>
      <c r="G467" s="27">
        <v>0</v>
      </c>
      <c r="H467" s="27">
        <v>0</v>
      </c>
      <c r="I467" s="27">
        <v>0</v>
      </c>
      <c r="J467" s="27">
        <v>0</v>
      </c>
      <c r="K467" s="27">
        <v>0</v>
      </c>
      <c r="L467" s="27">
        <v>0</v>
      </c>
      <c r="M467" s="27">
        <v>0</v>
      </c>
      <c r="N467" s="27">
        <v>0</v>
      </c>
      <c r="O467" s="27">
        <v>30.393333333333331</v>
      </c>
      <c r="P467" s="27">
        <v>32.326969696969698</v>
      </c>
      <c r="Q467" s="27">
        <v>32.428290598290602</v>
      </c>
      <c r="R467" s="27">
        <v>33.466923076923081</v>
      </c>
      <c r="S467" s="27">
        <v>34.757425742574256</v>
      </c>
      <c r="T467" s="27">
        <v>33.065714285714286</v>
      </c>
      <c r="U467" s="27">
        <v>32.535000000000004</v>
      </c>
      <c r="V467" s="27">
        <v>32.096818181818179</v>
      </c>
      <c r="W467" s="27">
        <v>33.159677419354836</v>
      </c>
      <c r="X467" s="27">
        <v>32.356521739130429</v>
      </c>
      <c r="Y467" s="27">
        <v>32.674782608695651</v>
      </c>
      <c r="Z467" s="27" t="s">
        <v>532</v>
      </c>
      <c r="AA467" s="27" t="s">
        <v>532</v>
      </c>
    </row>
    <row r="468" spans="1:27" x14ac:dyDescent="0.25">
      <c r="A468" s="4" t="s">
        <v>79</v>
      </c>
      <c r="B468" s="4" t="s">
        <v>79</v>
      </c>
      <c r="C468" s="27">
        <v>33.299999999999997</v>
      </c>
      <c r="D468" s="27">
        <v>31.738495049504952</v>
      </c>
      <c r="E468" s="27">
        <v>31.778217821782178</v>
      </c>
      <c r="F468" s="27">
        <v>33.42978723404255</v>
      </c>
      <c r="G468" s="27">
        <v>31.768181818181816</v>
      </c>
      <c r="H468" s="27">
        <v>33</v>
      </c>
      <c r="I468" s="27">
        <v>34.318810638297876</v>
      </c>
      <c r="J468" s="27">
        <v>33.169171428571431</v>
      </c>
      <c r="K468" s="27">
        <v>48.016707706329491</v>
      </c>
      <c r="L468" s="27">
        <v>49.056244677291268</v>
      </c>
      <c r="M468" s="27">
        <v>42.422280645161287</v>
      </c>
      <c r="N468" s="27">
        <v>43.111111111111114</v>
      </c>
      <c r="O468" s="27">
        <v>55.774999999999991</v>
      </c>
      <c r="P468" s="27">
        <v>63.356571134020612</v>
      </c>
      <c r="Q468" s="27">
        <v>67.638596491228071</v>
      </c>
      <c r="R468" s="27">
        <v>72.069488291078258</v>
      </c>
      <c r="S468" s="27">
        <v>73.487128712871282</v>
      </c>
      <c r="T468" s="27">
        <v>89.88194285714286</v>
      </c>
      <c r="U468" s="27">
        <v>87.235317647058821</v>
      </c>
      <c r="V468" s="27">
        <v>86.340384615384622</v>
      </c>
      <c r="W468" s="27">
        <v>90.887234042553203</v>
      </c>
      <c r="X468" s="27">
        <v>87.070669230769241</v>
      </c>
      <c r="Y468" s="27">
        <v>94.092359550561795</v>
      </c>
      <c r="Z468" s="27" t="s">
        <v>532</v>
      </c>
      <c r="AA468" s="27" t="s">
        <v>532</v>
      </c>
    </row>
    <row r="469" spans="1:27" x14ac:dyDescent="0.25">
      <c r="A469" s="8" t="s">
        <v>436</v>
      </c>
      <c r="B469" s="4" t="s">
        <v>436</v>
      </c>
      <c r="C469" s="27">
        <v>0</v>
      </c>
      <c r="D469" s="27">
        <v>0</v>
      </c>
      <c r="E469" s="27">
        <v>0</v>
      </c>
      <c r="F469" s="27">
        <v>0</v>
      </c>
      <c r="G469" s="27">
        <v>0</v>
      </c>
      <c r="H469" s="27">
        <v>0</v>
      </c>
      <c r="I469" s="27">
        <v>0</v>
      </c>
      <c r="J469" s="27">
        <v>0</v>
      </c>
      <c r="K469" s="27">
        <v>0</v>
      </c>
      <c r="L469" s="27">
        <v>0</v>
      </c>
      <c r="M469" s="27">
        <v>0</v>
      </c>
      <c r="N469" s="27">
        <v>0</v>
      </c>
      <c r="O469" s="27">
        <v>0</v>
      </c>
      <c r="P469" s="27">
        <v>0</v>
      </c>
      <c r="Q469" s="27">
        <v>7.3625526315789473</v>
      </c>
      <c r="R469" s="27">
        <v>8.1686956521739127</v>
      </c>
      <c r="S469" s="27">
        <v>7</v>
      </c>
      <c r="T469" s="27">
        <v>6.3540749999999999</v>
      </c>
      <c r="U469" s="27">
        <v>2.41</v>
      </c>
      <c r="V469" s="27" t="s">
        <v>532</v>
      </c>
      <c r="W469" s="27" t="s">
        <v>532</v>
      </c>
      <c r="X469" s="27">
        <v>10.548571428571428</v>
      </c>
      <c r="Y469" s="27">
        <v>0</v>
      </c>
      <c r="Z469" s="27" t="s">
        <v>532</v>
      </c>
      <c r="AA469" s="27" t="s">
        <v>532</v>
      </c>
    </row>
    <row r="470" spans="1:27" x14ac:dyDescent="0.25">
      <c r="A470" s="8" t="s">
        <v>530</v>
      </c>
      <c r="B470" s="4" t="s">
        <v>137</v>
      </c>
      <c r="C470" s="27">
        <v>0</v>
      </c>
      <c r="D470" s="27">
        <v>0</v>
      </c>
      <c r="E470" s="27">
        <v>0</v>
      </c>
      <c r="F470" s="27">
        <v>0</v>
      </c>
      <c r="G470" s="27">
        <v>0</v>
      </c>
      <c r="H470" s="27">
        <v>0</v>
      </c>
      <c r="I470" s="27">
        <v>0</v>
      </c>
      <c r="J470" s="27">
        <v>0</v>
      </c>
      <c r="K470" s="27">
        <v>0</v>
      </c>
      <c r="L470" s="27">
        <v>0</v>
      </c>
      <c r="M470" s="27">
        <v>0</v>
      </c>
      <c r="N470" s="27">
        <v>0</v>
      </c>
      <c r="O470" s="27">
        <v>0</v>
      </c>
      <c r="P470" s="27">
        <v>0</v>
      </c>
      <c r="Q470" s="27">
        <v>0</v>
      </c>
      <c r="R470" s="27">
        <v>0</v>
      </c>
      <c r="S470" s="27">
        <v>3</v>
      </c>
      <c r="T470" s="27">
        <v>2.9845833333333331</v>
      </c>
      <c r="U470" s="27">
        <v>2.942333333333333</v>
      </c>
      <c r="V470" s="27">
        <v>3.0555000000000003</v>
      </c>
      <c r="W470" s="27">
        <v>3.1903631578947369</v>
      </c>
      <c r="X470" s="27">
        <v>3.3178947368421055</v>
      </c>
      <c r="Y470" s="27" t="s">
        <v>532</v>
      </c>
      <c r="Z470" s="27" t="s">
        <v>532</v>
      </c>
      <c r="AA470" s="27" t="s">
        <v>532</v>
      </c>
    </row>
    <row r="471" spans="1:27" x14ac:dyDescent="0.25">
      <c r="A471" s="4" t="s">
        <v>370</v>
      </c>
      <c r="B471" s="4" t="s">
        <v>370</v>
      </c>
      <c r="C471" s="27">
        <v>31.347572815533979</v>
      </c>
      <c r="D471" s="27">
        <v>31.814164948453609</v>
      </c>
      <c r="E471" s="27">
        <v>29.966666666666665</v>
      </c>
      <c r="F471" s="27">
        <v>35</v>
      </c>
      <c r="G471" s="27">
        <v>35.284615384615378</v>
      </c>
      <c r="H471" s="27">
        <v>38.957843137254898</v>
      </c>
      <c r="I471" s="27">
        <v>38.759130303030304</v>
      </c>
      <c r="J471" s="27">
        <v>39.690841666666671</v>
      </c>
      <c r="K471" s="27">
        <v>40.470399999999998</v>
      </c>
      <c r="L471" s="27">
        <v>42.602711397849461</v>
      </c>
      <c r="M471" s="27">
        <v>42.278651914893615</v>
      </c>
      <c r="N471" s="27">
        <v>45.31</v>
      </c>
      <c r="O471" s="27">
        <v>74.134210526315798</v>
      </c>
      <c r="P471" s="27">
        <v>71.811428571428564</v>
      </c>
      <c r="Q471" s="27">
        <v>75.00272727272727</v>
      </c>
      <c r="R471" s="27">
        <v>82.072777777777787</v>
      </c>
      <c r="S471" s="27">
        <v>71.699603960396047</v>
      </c>
      <c r="T471" s="27">
        <v>70.401578947368421</v>
      </c>
      <c r="U471" s="27">
        <v>68.537692307692296</v>
      </c>
      <c r="V471" s="27">
        <v>66.38454545454546</v>
      </c>
      <c r="W471" s="27">
        <v>67.083684210526314</v>
      </c>
      <c r="X471" s="27">
        <v>67.513333333333321</v>
      </c>
      <c r="Y471" s="27" t="s">
        <v>532</v>
      </c>
      <c r="Z471" s="27" t="s">
        <v>532</v>
      </c>
      <c r="AA471" s="27" t="s">
        <v>532</v>
      </c>
    </row>
    <row r="472" spans="1:27" x14ac:dyDescent="0.25">
      <c r="A472" s="4" t="s">
        <v>371</v>
      </c>
      <c r="B472" s="4" t="s">
        <v>371</v>
      </c>
      <c r="C472" s="27">
        <v>154.47192982456141</v>
      </c>
      <c r="D472" s="27">
        <v>153.23085436893203</v>
      </c>
      <c r="E472" s="27">
        <v>167.82871287128714</v>
      </c>
      <c r="F472" s="27">
        <v>175.50638297872342</v>
      </c>
      <c r="G472" s="27">
        <v>180.74999999999997</v>
      </c>
      <c r="H472" s="27">
        <v>185</v>
      </c>
      <c r="I472" s="27">
        <v>183.52105263157893</v>
      </c>
      <c r="J472" s="27">
        <v>194.36464646464646</v>
      </c>
      <c r="K472" s="27">
        <v>193.14508383838384</v>
      </c>
      <c r="L472" s="27">
        <v>195.94113298969071</v>
      </c>
      <c r="M472" s="27">
        <v>202.11612903225802</v>
      </c>
      <c r="N472" s="27">
        <v>210.32727272727271</v>
      </c>
      <c r="O472" s="27">
        <v>206.84033793103447</v>
      </c>
      <c r="P472" s="27">
        <v>197.00308333333334</v>
      </c>
      <c r="Q472" s="27">
        <v>195.25603760683762</v>
      </c>
      <c r="R472" s="27">
        <v>188.19959139784945</v>
      </c>
      <c r="S472" s="27">
        <v>191.33725490196079</v>
      </c>
      <c r="T472" s="27">
        <v>185.4</v>
      </c>
      <c r="U472" s="27">
        <v>179.86340000000001</v>
      </c>
      <c r="V472" s="27">
        <v>179.90663076923079</v>
      </c>
      <c r="W472" s="27">
        <v>183.9693425531915</v>
      </c>
      <c r="X472" s="27">
        <v>184.76225531914898</v>
      </c>
      <c r="Y472" s="27">
        <v>185.09539999999998</v>
      </c>
      <c r="Z472" s="27" t="s">
        <v>532</v>
      </c>
      <c r="AA472" s="27" t="s">
        <v>532</v>
      </c>
    </row>
    <row r="473" spans="1:27" x14ac:dyDescent="0.25">
      <c r="A473" s="4" t="s">
        <v>104</v>
      </c>
      <c r="B473" s="4" t="s">
        <v>495</v>
      </c>
      <c r="C473" s="27">
        <v>0</v>
      </c>
      <c r="D473" s="27">
        <v>0</v>
      </c>
      <c r="E473" s="27">
        <v>0</v>
      </c>
      <c r="F473" s="27">
        <v>0</v>
      </c>
      <c r="G473" s="27">
        <v>0</v>
      </c>
      <c r="H473" s="27">
        <v>1</v>
      </c>
      <c r="I473" s="27">
        <v>2.0432989690721648</v>
      </c>
      <c r="J473" s="27">
        <v>3.0212121212121206</v>
      </c>
      <c r="K473" s="27">
        <v>3.5811434343434345</v>
      </c>
      <c r="L473" s="27">
        <v>3.8487578947368419</v>
      </c>
      <c r="M473" s="27">
        <v>4.1328537634408598</v>
      </c>
      <c r="N473" s="27">
        <v>4.830139130434782</v>
      </c>
      <c r="O473" s="27">
        <v>4.7741550561797759</v>
      </c>
      <c r="P473" s="27">
        <v>4.4250686868686868</v>
      </c>
      <c r="Q473" s="27">
        <v>6.0113728813559337</v>
      </c>
      <c r="R473" s="27">
        <v>6.8120692307692314</v>
      </c>
      <c r="S473" s="27">
        <v>7.2000000000000011</v>
      </c>
      <c r="T473" s="27">
        <v>7.0493814432989694</v>
      </c>
      <c r="U473" s="27">
        <v>4.2722727272727274</v>
      </c>
      <c r="V473" s="27">
        <v>4.3270454545454546</v>
      </c>
      <c r="W473" s="27">
        <v>6.000322580645161</v>
      </c>
      <c r="X473" s="27">
        <v>6.1530434782608694</v>
      </c>
      <c r="Y473" s="27">
        <v>6.2135130434782608</v>
      </c>
      <c r="Z473" s="27" t="s">
        <v>532</v>
      </c>
      <c r="AA473" s="27" t="s">
        <v>532</v>
      </c>
    </row>
    <row r="474" spans="1:27" x14ac:dyDescent="0.25">
      <c r="A474" s="4" t="s">
        <v>176</v>
      </c>
      <c r="B474" s="4" t="s">
        <v>176</v>
      </c>
      <c r="C474" s="27">
        <v>0</v>
      </c>
      <c r="D474" s="27">
        <v>0</v>
      </c>
      <c r="E474" s="27">
        <v>0</v>
      </c>
      <c r="F474" s="27">
        <v>0</v>
      </c>
      <c r="G474" s="27">
        <v>0</v>
      </c>
      <c r="H474" s="27">
        <v>0</v>
      </c>
      <c r="I474" s="27">
        <v>0</v>
      </c>
      <c r="J474" s="27">
        <v>0</v>
      </c>
      <c r="K474" s="27">
        <v>0</v>
      </c>
      <c r="L474" s="27">
        <v>0</v>
      </c>
      <c r="M474" s="27">
        <v>12.713460869565218</v>
      </c>
      <c r="N474" s="27">
        <v>12.813661538461538</v>
      </c>
      <c r="O474" s="27">
        <v>13.506711111111111</v>
      </c>
      <c r="P474" s="27">
        <v>13.266857142857143</v>
      </c>
      <c r="Q474" s="27">
        <v>13.822895726495727</v>
      </c>
      <c r="R474" s="27">
        <v>13.203930769230769</v>
      </c>
      <c r="S474" s="27">
        <v>13.16</v>
      </c>
      <c r="T474" s="27">
        <v>13.158328571428573</v>
      </c>
      <c r="U474" s="27">
        <v>12.73583023255814</v>
      </c>
      <c r="V474" s="27">
        <v>12.772463218390804</v>
      </c>
      <c r="W474" s="27">
        <v>13.140846153846152</v>
      </c>
      <c r="X474" s="27">
        <v>12.825555555555555</v>
      </c>
      <c r="Y474" s="27">
        <v>12.674666666666667</v>
      </c>
      <c r="Z474" s="27" t="s">
        <v>532</v>
      </c>
      <c r="AA474" s="27" t="s">
        <v>532</v>
      </c>
    </row>
    <row r="475" spans="1:27" x14ac:dyDescent="0.25">
      <c r="A475" s="4" t="s">
        <v>437</v>
      </c>
      <c r="B475" s="4" t="s">
        <v>314</v>
      </c>
      <c r="C475" s="27">
        <v>5.6532110091743117</v>
      </c>
      <c r="D475" s="27">
        <v>5.6192500000000001</v>
      </c>
      <c r="E475" s="27">
        <v>4.9313725490196081</v>
      </c>
      <c r="F475" s="27">
        <v>5.1842105263157903</v>
      </c>
      <c r="G475" s="27">
        <v>5.4325842696629216</v>
      </c>
      <c r="H475" s="27">
        <v>6.0424242424242411</v>
      </c>
      <c r="I475" s="27">
        <v>7.1515463917525777</v>
      </c>
      <c r="J475" s="27">
        <v>6.8129571428571429</v>
      </c>
      <c r="K475" s="27">
        <v>6.6083979797979797</v>
      </c>
      <c r="L475" s="27">
        <v>6.8037578947368429</v>
      </c>
      <c r="M475" s="27">
        <v>6.8956521739130432</v>
      </c>
      <c r="N475" s="27">
        <v>6.8424731182795693</v>
      </c>
      <c r="O475" s="27">
        <v>6.6445000000000007</v>
      </c>
      <c r="P475" s="27">
        <v>6.988428571428571</v>
      </c>
      <c r="Q475" s="27">
        <v>7.6039652173913055</v>
      </c>
      <c r="R475" s="27">
        <v>7.4033538461538466</v>
      </c>
      <c r="S475" s="27">
        <v>7.7099999999999991</v>
      </c>
      <c r="T475" s="27">
        <v>7.8638625000000015</v>
      </c>
      <c r="U475" s="27">
        <v>7.6554555555555552</v>
      </c>
      <c r="V475" s="27">
        <v>7.9141222222222218</v>
      </c>
      <c r="W475" s="27">
        <v>8.0440425531914901</v>
      </c>
      <c r="X475" s="27">
        <v>6.5321052631578951</v>
      </c>
      <c r="Y475" s="27">
        <v>0</v>
      </c>
      <c r="Z475" s="27" t="s">
        <v>532</v>
      </c>
      <c r="AA475" s="27" t="s">
        <v>532</v>
      </c>
    </row>
    <row r="476" spans="1:27" x14ac:dyDescent="0.25">
      <c r="A476" s="4" t="s">
        <v>373</v>
      </c>
      <c r="B476" s="11" t="s">
        <v>445</v>
      </c>
      <c r="C476" s="27">
        <v>16.959633027522933</v>
      </c>
      <c r="D476" s="27">
        <v>17.886916666666664</v>
      </c>
      <c r="E476" s="27">
        <v>17.875247524752474</v>
      </c>
      <c r="F476" s="27">
        <v>18.804255319148936</v>
      </c>
      <c r="G476" s="27">
        <v>18.470786516853931</v>
      </c>
      <c r="H476" s="27">
        <v>20.141414141414142</v>
      </c>
      <c r="I476" s="27">
        <v>21.454639175257732</v>
      </c>
      <c r="J476" s="27">
        <v>21.31927142857143</v>
      </c>
      <c r="K476" s="27">
        <v>20.937000000000001</v>
      </c>
      <c r="L476" s="27">
        <v>20.666336842105263</v>
      </c>
      <c r="M476" s="27">
        <v>22.463913043478264</v>
      </c>
      <c r="N476" s="27">
        <v>21.790645161290321</v>
      </c>
      <c r="O476" s="27">
        <v>25.105755555555554</v>
      </c>
      <c r="P476" s="27">
        <v>26.030607216494843</v>
      </c>
      <c r="Q476" s="27">
        <v>27.592543478260868</v>
      </c>
      <c r="R476" s="27">
        <v>27.906923076923078</v>
      </c>
      <c r="S476" s="27">
        <v>28.700000000000003</v>
      </c>
      <c r="T476" s="27">
        <v>29.43416666666667</v>
      </c>
      <c r="U476" s="27">
        <v>26.836666666666666</v>
      </c>
      <c r="V476" s="27">
        <v>29.207777777777778</v>
      </c>
      <c r="W476" s="27">
        <v>29.877872340425533</v>
      </c>
      <c r="X476" s="27">
        <v>28.720526315789471</v>
      </c>
      <c r="Y476" s="27">
        <v>28.633118279569892</v>
      </c>
      <c r="Z476" s="27" t="s">
        <v>532</v>
      </c>
      <c r="AA476" s="27" t="s">
        <v>532</v>
      </c>
    </row>
    <row r="477" spans="1:27" x14ac:dyDescent="0.25">
      <c r="A477" s="4" t="s">
        <v>375</v>
      </c>
      <c r="B477" s="11" t="s">
        <v>375</v>
      </c>
      <c r="C477" s="27">
        <v>165.18490566037735</v>
      </c>
      <c r="D477" s="27">
        <v>169.29557894736843</v>
      </c>
      <c r="E477" s="27">
        <v>169.81485148514849</v>
      </c>
      <c r="F477" s="27">
        <v>171.20202020202021</v>
      </c>
      <c r="G477" s="27">
        <v>176.75555555555556</v>
      </c>
      <c r="H477" s="27">
        <v>183.76422020202017</v>
      </c>
      <c r="I477" s="27">
        <v>203.22105263157894</v>
      </c>
      <c r="J477" s="27">
        <v>205.9</v>
      </c>
      <c r="K477" s="27">
        <v>219.65463917525773</v>
      </c>
      <c r="L477" s="27">
        <v>221.99468085106383</v>
      </c>
      <c r="M477" s="27">
        <v>230.74</v>
      </c>
      <c r="N477" s="27">
        <v>207.25423404255318</v>
      </c>
      <c r="O477" s="27">
        <v>218.53579999999999</v>
      </c>
      <c r="P477" s="27">
        <v>225.33079314285715</v>
      </c>
      <c r="Q477" s="27">
        <v>219.75869391283786</v>
      </c>
      <c r="R477" s="27">
        <v>208.50042222222223</v>
      </c>
      <c r="S477" s="27">
        <v>249.38648571428573</v>
      </c>
      <c r="T477" s="27">
        <v>248.15018279569892</v>
      </c>
      <c r="U477" s="27">
        <v>237.24806818181816</v>
      </c>
      <c r="V477" s="27">
        <v>234.94351264367816</v>
      </c>
      <c r="W477" s="27">
        <v>242.9906765957447</v>
      </c>
      <c r="X477" s="27">
        <v>237.60377368421052</v>
      </c>
      <c r="Y477" s="27">
        <v>240.90733333333336</v>
      </c>
      <c r="Z477" s="27" t="s">
        <v>532</v>
      </c>
      <c r="AA477" s="27" t="s">
        <v>532</v>
      </c>
    </row>
    <row r="478" spans="1:27" x14ac:dyDescent="0.25">
      <c r="A478" s="8" t="s">
        <v>438</v>
      </c>
      <c r="B478" s="4" t="s">
        <v>100</v>
      </c>
      <c r="C478" s="27">
        <v>0</v>
      </c>
      <c r="D478" s="27">
        <v>0</v>
      </c>
      <c r="E478" s="27">
        <v>0</v>
      </c>
      <c r="F478" s="27">
        <v>0</v>
      </c>
      <c r="G478" s="27">
        <v>0</v>
      </c>
      <c r="H478" s="27">
        <v>0</v>
      </c>
      <c r="I478" s="27">
        <v>0</v>
      </c>
      <c r="J478" s="27">
        <v>0</v>
      </c>
      <c r="K478" s="27">
        <v>0</v>
      </c>
      <c r="L478" s="27">
        <v>0</v>
      </c>
      <c r="M478" s="27">
        <v>0</v>
      </c>
      <c r="N478" s="27">
        <v>0</v>
      </c>
      <c r="O478" s="27">
        <v>0</v>
      </c>
      <c r="P478" s="27">
        <v>0</v>
      </c>
      <c r="Q478" s="27">
        <v>3.4081145299145303</v>
      </c>
      <c r="R478" s="27">
        <v>3.8353307692307692</v>
      </c>
      <c r="S478" s="27">
        <v>5.8600000000000012</v>
      </c>
      <c r="T478" s="27">
        <v>5.8209666666666671</v>
      </c>
      <c r="U478" s="27">
        <v>5.486910112359551</v>
      </c>
      <c r="V478" s="27">
        <v>5.5813409090909092</v>
      </c>
      <c r="W478" s="27">
        <v>5.3897634408602144</v>
      </c>
      <c r="X478" s="27">
        <v>5.7160967741935487</v>
      </c>
      <c r="Y478" s="27">
        <v>5.7393043478260868</v>
      </c>
      <c r="Z478" s="27"/>
      <c r="AA478" s="27"/>
    </row>
    <row r="479" spans="1:27" x14ac:dyDescent="0.25">
      <c r="A479" s="4" t="s">
        <v>217</v>
      </c>
      <c r="B479" s="4" t="s">
        <v>500</v>
      </c>
      <c r="C479" s="27">
        <v>0</v>
      </c>
      <c r="D479" s="27">
        <v>0</v>
      </c>
      <c r="E479" s="27">
        <v>0</v>
      </c>
      <c r="F479" s="27">
        <v>0</v>
      </c>
      <c r="G479" s="27">
        <v>9.5468863636363643</v>
      </c>
      <c r="H479" s="27">
        <v>10.124081818181818</v>
      </c>
      <c r="I479" s="27">
        <v>9.9836142857142853</v>
      </c>
      <c r="J479" s="27">
        <v>25.440314285714287</v>
      </c>
      <c r="K479" s="27">
        <v>9.8251584865976191</v>
      </c>
      <c r="L479" s="27">
        <v>10.115613470100479</v>
      </c>
      <c r="M479" s="27">
        <v>9.6539130434782603</v>
      </c>
      <c r="N479" s="27">
        <v>2.1938297872340424</v>
      </c>
      <c r="O479" s="27">
        <v>10.023333333333333</v>
      </c>
      <c r="P479" s="27">
        <v>8.4191111111111105</v>
      </c>
      <c r="Q479" s="27">
        <v>8.3117241379310354</v>
      </c>
      <c r="R479" s="27">
        <v>8.1261538461538443</v>
      </c>
      <c r="S479" s="27">
        <v>7.0524006485952402</v>
      </c>
      <c r="T479" s="27">
        <v>8.7154554657930063</v>
      </c>
      <c r="U479" s="27">
        <v>6.0527194660371979</v>
      </c>
      <c r="V479" s="27">
        <v>6.1487943781965191</v>
      </c>
      <c r="W479" s="27">
        <v>6.7670540344654704</v>
      </c>
      <c r="X479" s="27">
        <v>7.1971344640412465</v>
      </c>
      <c r="Y479" s="27">
        <v>7.685676344086021</v>
      </c>
      <c r="Z479" s="27"/>
      <c r="AA479" s="27"/>
    </row>
    <row r="480" spans="1:27" x14ac:dyDescent="0.25">
      <c r="A480" s="4" t="s">
        <v>156</v>
      </c>
      <c r="B480" s="4" t="s">
        <v>156</v>
      </c>
      <c r="C480" s="27">
        <v>460.98113207547169</v>
      </c>
      <c r="D480" s="27">
        <v>458.80250000000001</v>
      </c>
      <c r="E480" s="27">
        <v>471.19400000000007</v>
      </c>
      <c r="F480" s="27">
        <v>483.39393939393938</v>
      </c>
      <c r="G480" s="27">
        <v>502.13225806451612</v>
      </c>
      <c r="H480" s="27">
        <v>514.83529411764698</v>
      </c>
      <c r="I480" s="27">
        <v>531.74255319148938</v>
      </c>
      <c r="J480" s="27">
        <v>526.60588421052637</v>
      </c>
      <c r="K480" s="27">
        <v>512.20715421052637</v>
      </c>
      <c r="L480" s="27">
        <v>516.22038387096768</v>
      </c>
      <c r="M480" s="27">
        <v>538.88888888888891</v>
      </c>
      <c r="N480" s="27">
        <v>526.3440860215054</v>
      </c>
      <c r="O480" s="27">
        <v>525.16052631578941</v>
      </c>
      <c r="P480" s="27">
        <v>522</v>
      </c>
      <c r="Q480" s="27">
        <v>544.30869565217392</v>
      </c>
      <c r="R480" s="27">
        <v>549.91818181818189</v>
      </c>
      <c r="S480" s="27">
        <v>586.63607843137254</v>
      </c>
      <c r="T480" s="27">
        <v>550.66684210526319</v>
      </c>
      <c r="U480" s="27">
        <v>545.35046153846156</v>
      </c>
      <c r="V480" s="27">
        <v>541.23962365591387</v>
      </c>
      <c r="W480" s="27">
        <v>543.54627272727271</v>
      </c>
      <c r="X480" s="27">
        <v>545.93985148514844</v>
      </c>
      <c r="Y480" s="27">
        <v>551.14</v>
      </c>
      <c r="Z480" s="27"/>
      <c r="AA480" s="27"/>
    </row>
    <row r="481" spans="1:30" x14ac:dyDescent="0.25">
      <c r="A481" s="4" t="s">
        <v>57</v>
      </c>
      <c r="B481" s="4" t="s">
        <v>57</v>
      </c>
      <c r="C481" s="27">
        <v>0</v>
      </c>
      <c r="D481" s="27">
        <v>0</v>
      </c>
      <c r="E481" s="27">
        <v>0</v>
      </c>
      <c r="F481" s="27">
        <v>0</v>
      </c>
      <c r="G481" s="27">
        <v>50.171818181818175</v>
      </c>
      <c r="H481" s="27">
        <v>50.714285714285715</v>
      </c>
      <c r="I481" s="27">
        <v>0</v>
      </c>
      <c r="J481" s="27">
        <v>0</v>
      </c>
      <c r="K481" s="27">
        <v>0</v>
      </c>
      <c r="L481" s="27">
        <v>0</v>
      </c>
      <c r="M481" s="27">
        <v>61.47698924731182</v>
      </c>
      <c r="N481" s="27">
        <v>57.286956521739128</v>
      </c>
      <c r="O481" s="27">
        <v>63.6459090909091</v>
      </c>
      <c r="P481" s="27">
        <v>65.232319587628865</v>
      </c>
      <c r="Q481" s="27">
        <v>62.879999999999995</v>
      </c>
      <c r="R481" s="27">
        <v>66.292307692307688</v>
      </c>
      <c r="S481" s="27">
        <v>69.8</v>
      </c>
      <c r="T481" s="27">
        <v>68.079374999999999</v>
      </c>
      <c r="U481" s="27">
        <v>67.907303370786522</v>
      </c>
      <c r="V481" s="27">
        <v>68.173953488372092</v>
      </c>
      <c r="W481" s="27">
        <v>68.635531914893633</v>
      </c>
      <c r="X481" s="27">
        <v>68.113191489361711</v>
      </c>
      <c r="Y481" s="27">
        <v>71.582795698924727</v>
      </c>
      <c r="Z481" s="27"/>
      <c r="AA481" s="27"/>
    </row>
    <row r="482" spans="1:30" x14ac:dyDescent="0.25">
      <c r="A482" s="4" t="s">
        <v>501</v>
      </c>
      <c r="B482" s="4" t="s">
        <v>501</v>
      </c>
      <c r="C482" s="27">
        <v>0</v>
      </c>
      <c r="D482" s="27">
        <v>0</v>
      </c>
      <c r="E482" s="27">
        <v>0</v>
      </c>
      <c r="F482" s="27">
        <v>0</v>
      </c>
      <c r="G482" s="27">
        <v>0</v>
      </c>
      <c r="H482" s="27">
        <v>0</v>
      </c>
      <c r="I482" s="27">
        <v>0</v>
      </c>
      <c r="J482" s="27">
        <v>0</v>
      </c>
      <c r="K482" s="27">
        <v>0</v>
      </c>
      <c r="L482" s="27">
        <v>0</v>
      </c>
      <c r="M482" s="27">
        <v>0</v>
      </c>
      <c r="N482" s="27">
        <v>0.5304347826086957</v>
      </c>
      <c r="O482" s="27">
        <v>2.6076404494382022</v>
      </c>
      <c r="P482" s="27">
        <v>1.9104845360824743</v>
      </c>
      <c r="Q482" s="27">
        <v>2.1205614035087721</v>
      </c>
      <c r="R482" s="27">
        <v>2.843130434782609</v>
      </c>
      <c r="S482" s="27">
        <v>4.66</v>
      </c>
      <c r="T482" s="27">
        <v>5.7221666666666664</v>
      </c>
      <c r="U482" s="27">
        <v>3.9769999999999999</v>
      </c>
      <c r="V482" s="27">
        <v>4.0969999999999995</v>
      </c>
      <c r="W482" s="27">
        <v>4.4398936170212764</v>
      </c>
      <c r="X482" s="27">
        <v>4.6523479166666668</v>
      </c>
      <c r="Y482" s="27">
        <v>5.0434290322580644</v>
      </c>
      <c r="Z482" s="27"/>
      <c r="AA482" s="27"/>
    </row>
    <row r="483" spans="1:30" x14ac:dyDescent="0.25">
      <c r="A483" s="4" t="s">
        <v>343</v>
      </c>
      <c r="B483" s="4" t="s">
        <v>343</v>
      </c>
      <c r="C483" s="27">
        <v>9.6119178217821784</v>
      </c>
      <c r="D483" s="27">
        <v>11.238285714285714</v>
      </c>
      <c r="E483" s="27">
        <v>14.062100000000001</v>
      </c>
      <c r="F483" s="27">
        <v>15.217000000000001</v>
      </c>
      <c r="G483" s="27">
        <v>15.913043478260871</v>
      </c>
      <c r="H483" s="27">
        <v>16</v>
      </c>
      <c r="I483" s="27">
        <v>23.343</v>
      </c>
      <c r="J483" s="27">
        <v>24.011827835051548</v>
      </c>
      <c r="K483" s="27">
        <v>26.39431616161616</v>
      </c>
      <c r="L483" s="27">
        <v>27.804330434782607</v>
      </c>
      <c r="M483" s="27">
        <v>27.268947368421053</v>
      </c>
      <c r="N483" s="27">
        <v>27.892978723404255</v>
      </c>
      <c r="O483" s="27">
        <v>26.758333333333333</v>
      </c>
      <c r="P483" s="27">
        <v>26.86938144329897</v>
      </c>
      <c r="Q483" s="27">
        <v>26.45333333333333</v>
      </c>
      <c r="R483" s="27">
        <v>25.661538461538456</v>
      </c>
      <c r="S483" s="27">
        <v>24.230891089108908</v>
      </c>
      <c r="T483" s="27">
        <v>24.55</v>
      </c>
      <c r="U483" s="27">
        <v>24.612173913043478</v>
      </c>
      <c r="V483" s="27">
        <v>24.788888888888888</v>
      </c>
      <c r="W483" s="27">
        <v>25.111666666666665</v>
      </c>
      <c r="X483" s="27">
        <v>27.996565656565657</v>
      </c>
      <c r="Y483" s="27" t="s">
        <v>532</v>
      </c>
      <c r="Z483" s="27"/>
      <c r="AA483" s="27"/>
    </row>
    <row r="484" spans="1:30" x14ac:dyDescent="0.25">
      <c r="A484" s="4" t="s">
        <v>346</v>
      </c>
      <c r="B484" s="4" t="s">
        <v>410</v>
      </c>
      <c r="C484" s="27">
        <v>21.415539603960397</v>
      </c>
      <c r="D484" s="27">
        <v>24.518328571428569</v>
      </c>
      <c r="E484" s="27">
        <v>35.511873584905658</v>
      </c>
      <c r="F484" s="27">
        <v>33.030912121212125</v>
      </c>
      <c r="G484" s="27">
        <v>30.765217391304347</v>
      </c>
      <c r="H484" s="27">
        <v>28.594765656565656</v>
      </c>
      <c r="I484" s="27">
        <v>28.600808080808079</v>
      </c>
      <c r="J484" s="27">
        <v>24.998741237113403</v>
      </c>
      <c r="K484" s="27">
        <v>26.019471428571428</v>
      </c>
      <c r="L484" s="27">
        <v>27.214486956521736</v>
      </c>
      <c r="M484" s="27">
        <v>26.117021276595747</v>
      </c>
      <c r="N484" s="27">
        <v>26.01255319148936</v>
      </c>
      <c r="O484" s="27">
        <v>26.154226804123709</v>
      </c>
      <c r="P484" s="27">
        <v>26.86938144329897</v>
      </c>
      <c r="Q484" s="27">
        <v>27.178679245283018</v>
      </c>
      <c r="R484" s="27">
        <v>26.196153846153845</v>
      </c>
      <c r="S484" s="27">
        <v>26.449514563106796</v>
      </c>
      <c r="T484" s="27">
        <v>26.01255319148936</v>
      </c>
      <c r="U484" s="27">
        <v>25.053978494623657</v>
      </c>
      <c r="V484" s="27">
        <v>25.65111111111111</v>
      </c>
      <c r="W484" s="27">
        <v>25.896129032258067</v>
      </c>
      <c r="X484" s="27">
        <v>25.559999999999995</v>
      </c>
      <c r="Y484" s="27">
        <v>0</v>
      </c>
      <c r="Z484" s="27"/>
      <c r="AA484" s="27"/>
      <c r="AD484" s="16"/>
    </row>
    <row r="485" spans="1:30" x14ac:dyDescent="0.25">
      <c r="A485" s="5" t="s">
        <v>456</v>
      </c>
      <c r="C485" s="27">
        <v>36777.827514910387</v>
      </c>
      <c r="D485" s="27">
        <v>36978.35336210455</v>
      </c>
      <c r="E485" s="27">
        <v>37833.408854576883</v>
      </c>
      <c r="F485" s="27">
        <v>40057.870506779909</v>
      </c>
      <c r="G485" s="27">
        <v>40778.269724370737</v>
      </c>
      <c r="H485" s="27">
        <v>40356.945922600935</v>
      </c>
      <c r="I485" s="27">
        <v>42062.169269229402</v>
      </c>
      <c r="J485" s="27">
        <v>42942.529535919588</v>
      </c>
      <c r="K485" s="27">
        <v>39612.694941381997</v>
      </c>
      <c r="L485" s="27">
        <v>41049.953289630568</v>
      </c>
      <c r="M485" s="27">
        <v>41966.916649684201</v>
      </c>
      <c r="N485" s="27">
        <v>42688.124874410241</v>
      </c>
      <c r="O485" s="27">
        <v>43473.280855422745</v>
      </c>
      <c r="P485" s="27">
        <v>51411.247326042889</v>
      </c>
      <c r="Q485" s="27">
        <v>52975.902094729914</v>
      </c>
      <c r="R485" s="27">
        <v>54129.515805606607</v>
      </c>
      <c r="S485" s="27">
        <v>52380.149689765531</v>
      </c>
      <c r="T485" s="27">
        <v>51842.827284044419</v>
      </c>
      <c r="U485" s="27">
        <v>51368.309236008405</v>
      </c>
      <c r="V485" s="27">
        <v>51524.993797285722</v>
      </c>
      <c r="W485" s="27">
        <v>52510.635924551498</v>
      </c>
      <c r="X485" s="27">
        <v>52754.415611937919</v>
      </c>
      <c r="Y485" s="27">
        <v>51416.078105833309</v>
      </c>
      <c r="Z485" s="27"/>
      <c r="AA485" s="27"/>
    </row>
    <row r="487" spans="1:30" x14ac:dyDescent="0.25">
      <c r="A487" t="s">
        <v>457</v>
      </c>
      <c r="B487" s="1" t="s">
        <v>469</v>
      </c>
      <c r="C487" s="27">
        <v>41407.349371660719</v>
      </c>
      <c r="D487" s="27">
        <v>41504.927928117497</v>
      </c>
      <c r="E487" s="27">
        <v>42620.280125616846</v>
      </c>
      <c r="F487" s="27">
        <v>44652.053131749475</v>
      </c>
      <c r="G487" s="27">
        <v>45208.342714999759</v>
      </c>
      <c r="H487" s="27">
        <v>46511.429384355259</v>
      </c>
      <c r="I487" s="27">
        <v>48448.551390985594</v>
      </c>
      <c r="J487" s="27">
        <v>48235.047256624697</v>
      </c>
      <c r="K487" s="27">
        <v>48454.716619575782</v>
      </c>
      <c r="L487" s="27">
        <v>50331.426315789497</v>
      </c>
      <c r="M487" s="27">
        <v>50185.881109615089</v>
      </c>
      <c r="N487" s="27">
        <v>54440.988537408732</v>
      </c>
      <c r="O487" s="27">
        <v>55137.102025783897</v>
      </c>
      <c r="P487" s="27">
        <v>54126.087135050766</v>
      </c>
      <c r="Q487" s="27">
        <v>54685.283459187383</v>
      </c>
      <c r="R487" s="27">
        <v>54060.662667889919</v>
      </c>
      <c r="S487" s="27">
        <v>52796.003195417215</v>
      </c>
      <c r="T487" s="27">
        <v>53068.526216747967</v>
      </c>
      <c r="U487" s="27">
        <v>53475.0011844412</v>
      </c>
      <c r="V487" s="27">
        <v>53095.226310648031</v>
      </c>
      <c r="W487" s="27">
        <v>53845.242718446629</v>
      </c>
      <c r="X487" s="27">
        <v>53162.05417383257</v>
      </c>
      <c r="Y487" s="27">
        <v>53900.719810002862</v>
      </c>
      <c r="Z487" s="27" t="s">
        <v>532</v>
      </c>
      <c r="AA487" s="27" t="s">
        <v>532</v>
      </c>
    </row>
    <row r="488" spans="1:30" x14ac:dyDescent="0.25">
      <c r="A488" t="s">
        <v>458</v>
      </c>
      <c r="C488" s="24">
        <v>4629.5218567503325</v>
      </c>
      <c r="D488" s="24">
        <v>4526.5745660129469</v>
      </c>
      <c r="E488" s="24">
        <v>4786.8712710399632</v>
      </c>
      <c r="F488" s="24">
        <v>4594.1826249695659</v>
      </c>
      <c r="G488" s="24">
        <v>4430.0729906290217</v>
      </c>
      <c r="H488" s="24">
        <v>6154.4834617543238</v>
      </c>
      <c r="I488" s="24">
        <v>6386.3821217561926</v>
      </c>
      <c r="J488" s="24">
        <v>5292.5177207051092</v>
      </c>
      <c r="K488" s="24">
        <v>8842.0216781937852</v>
      </c>
      <c r="L488" s="24">
        <v>9281.4730261589284</v>
      </c>
      <c r="M488" s="24">
        <v>8218.9644599308886</v>
      </c>
      <c r="N488" s="24">
        <v>11752.86366299849</v>
      </c>
      <c r="O488" s="24">
        <v>11663.821170361152</v>
      </c>
      <c r="P488" s="24">
        <v>2714.8398090078772</v>
      </c>
      <c r="Q488" s="24">
        <v>1709.3813644574693</v>
      </c>
      <c r="R488" s="24">
        <v>0</v>
      </c>
      <c r="S488" s="24">
        <v>415.85350565168483</v>
      </c>
      <c r="T488" s="24">
        <v>1225.6989327035481</v>
      </c>
      <c r="U488" s="24">
        <v>2106.6919484327955</v>
      </c>
      <c r="V488" s="24">
        <v>1570.232513362309</v>
      </c>
      <c r="W488" s="24">
        <v>1334.606793895131</v>
      </c>
      <c r="X488" s="24">
        <v>407.6385618946515</v>
      </c>
      <c r="Y488" s="24">
        <v>2484.6417041695531</v>
      </c>
      <c r="Z488" s="24"/>
      <c r="AA488" s="24"/>
    </row>
  </sheetData>
  <sortState xmlns:xlrd2="http://schemas.microsoft.com/office/spreadsheetml/2017/richdata2" ref="A4:W312">
    <sortCondition ref="A4:A312"/>
  </sortState>
  <pageMargins left="0.7" right="0.7" top="0.75" bottom="0.75" header="0.3" footer="0.3"/>
  <pageSetup paperSize="9" orientation="portrait" horizontalDpi="360" verticalDpi="36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7"/>
  <dimension ref="A1:AA516"/>
  <sheetViews>
    <sheetView topLeftCell="O214" workbookViewId="0">
      <selection activeCell="O214" sqref="A1:XFD1048576"/>
    </sheetView>
  </sheetViews>
  <sheetFormatPr defaultRowHeight="15" x14ac:dyDescent="0.25"/>
  <cols>
    <col min="1" max="1" width="18.42578125" customWidth="1"/>
    <col min="2" max="2" width="17.7109375" style="11" customWidth="1"/>
    <col min="3" max="3" width="11.5703125" bestFit="1" customWidth="1"/>
    <col min="4" max="13" width="9.85546875" bestFit="1" customWidth="1"/>
  </cols>
  <sheetData>
    <row r="1" spans="1:27" x14ac:dyDescent="0.25">
      <c r="B1"/>
      <c r="C1" s="77">
        <v>3</v>
      </c>
      <c r="D1" s="77">
        <v>4</v>
      </c>
      <c r="E1" s="77">
        <v>5</v>
      </c>
      <c r="F1" s="77">
        <v>6</v>
      </c>
      <c r="G1" s="77">
        <v>7</v>
      </c>
      <c r="H1" s="77">
        <v>8</v>
      </c>
      <c r="I1" s="77">
        <v>9</v>
      </c>
      <c r="J1" s="77">
        <v>10</v>
      </c>
      <c r="K1" s="77">
        <v>11</v>
      </c>
      <c r="L1" s="77">
        <v>12</v>
      </c>
      <c r="M1" s="77">
        <v>13</v>
      </c>
      <c r="N1" s="77">
        <v>14</v>
      </c>
      <c r="O1" s="77">
        <v>15</v>
      </c>
      <c r="P1" s="77">
        <v>16</v>
      </c>
      <c r="Q1" s="77">
        <v>17</v>
      </c>
      <c r="R1" s="77">
        <v>18</v>
      </c>
      <c r="S1" s="77">
        <v>19</v>
      </c>
      <c r="T1" s="77">
        <v>20</v>
      </c>
      <c r="U1" s="77">
        <v>21</v>
      </c>
      <c r="V1" s="77">
        <v>22</v>
      </c>
      <c r="W1" s="77">
        <v>23</v>
      </c>
      <c r="X1" s="77">
        <v>24</v>
      </c>
      <c r="Y1" s="77">
        <v>25</v>
      </c>
      <c r="Z1" s="77">
        <v>26</v>
      </c>
      <c r="AA1" s="77">
        <v>27</v>
      </c>
    </row>
    <row r="2" spans="1:27" x14ac:dyDescent="0.25">
      <c r="A2" s="2" t="s">
        <v>453</v>
      </c>
      <c r="B2" s="13" t="s">
        <v>454</v>
      </c>
      <c r="C2" s="13">
        <v>1996</v>
      </c>
      <c r="D2" s="13">
        <v>1997</v>
      </c>
      <c r="E2" s="13">
        <v>1998</v>
      </c>
      <c r="F2" s="13">
        <v>1999</v>
      </c>
      <c r="G2" s="13">
        <v>2000</v>
      </c>
      <c r="H2" s="13">
        <v>2001</v>
      </c>
      <c r="I2" s="13">
        <v>2002</v>
      </c>
      <c r="J2" s="13">
        <v>2003</v>
      </c>
      <c r="K2" s="13">
        <v>2004</v>
      </c>
      <c r="L2" s="13">
        <v>2005</v>
      </c>
      <c r="M2" s="15">
        <v>2006</v>
      </c>
      <c r="N2" s="15">
        <v>2007</v>
      </c>
      <c r="O2" s="15">
        <v>2008</v>
      </c>
      <c r="P2" s="15">
        <v>2009</v>
      </c>
      <c r="Q2" s="15">
        <v>2010</v>
      </c>
      <c r="R2" s="15">
        <v>2011</v>
      </c>
      <c r="S2" s="15">
        <v>2012</v>
      </c>
      <c r="T2" s="15">
        <v>2013</v>
      </c>
      <c r="U2" s="15">
        <v>2014</v>
      </c>
      <c r="V2" s="15">
        <v>2015</v>
      </c>
      <c r="W2" s="15">
        <v>2016</v>
      </c>
      <c r="X2" s="15">
        <v>2017</v>
      </c>
      <c r="Y2" s="15">
        <v>2018</v>
      </c>
      <c r="Z2" s="15">
        <v>2019</v>
      </c>
      <c r="AA2" s="15">
        <v>2020</v>
      </c>
    </row>
    <row r="3" spans="1:27" x14ac:dyDescent="0.25">
      <c r="A3" t="s">
        <v>470</v>
      </c>
      <c r="B3"/>
      <c r="C3" s="26">
        <v>41759.437024061954</v>
      </c>
      <c r="D3" s="26">
        <v>41285.222126756293</v>
      </c>
      <c r="E3" s="26">
        <v>42103.871554650381</v>
      </c>
      <c r="F3" s="26">
        <v>44105.857365933844</v>
      </c>
      <c r="G3" s="26">
        <v>44177.746359356177</v>
      </c>
      <c r="H3" s="26">
        <v>46557.191765763964</v>
      </c>
      <c r="I3" s="26">
        <v>48569.352969519219</v>
      </c>
      <c r="J3" s="26">
        <v>48404.147171067241</v>
      </c>
      <c r="K3" s="26">
        <v>48607.796207073297</v>
      </c>
      <c r="L3" s="26">
        <v>50312.610678590216</v>
      </c>
      <c r="M3" s="26">
        <v>50294.089607929738</v>
      </c>
      <c r="N3" s="26">
        <v>54267.367691696076</v>
      </c>
      <c r="O3" s="26">
        <v>54673.56625705176</v>
      </c>
      <c r="P3" s="26">
        <v>54730.223174596991</v>
      </c>
      <c r="Q3" s="26">
        <v>55903.329131451173</v>
      </c>
      <c r="R3" s="26">
        <v>53970.358299733271</v>
      </c>
      <c r="S3" s="26">
        <v>52921.901018773409</v>
      </c>
      <c r="T3" s="26">
        <v>53306.899281324862</v>
      </c>
      <c r="U3" s="26">
        <v>52781.981981981982</v>
      </c>
      <c r="V3" s="26">
        <v>52385.85635359116</v>
      </c>
      <c r="W3" s="26">
        <v>53397.622968123287</v>
      </c>
      <c r="X3" s="26">
        <v>52768.142623297077</v>
      </c>
      <c r="Y3" s="26">
        <v>54276.991264895594</v>
      </c>
      <c r="Z3" s="26"/>
      <c r="AA3" s="26"/>
    </row>
    <row r="4" spans="1:27" x14ac:dyDescent="0.25">
      <c r="A4" s="4" t="s">
        <v>94</v>
      </c>
      <c r="B4" s="4" t="s">
        <v>95</v>
      </c>
      <c r="C4" s="27">
        <v>1.8844036697247706</v>
      </c>
      <c r="D4" s="27">
        <v>13.013285714285715</v>
      </c>
      <c r="E4" s="27">
        <v>14.896039603960396</v>
      </c>
      <c r="F4" s="27">
        <v>14</v>
      </c>
      <c r="G4" s="27">
        <v>14.625531914893617</v>
      </c>
      <c r="H4" s="27">
        <v>14.896039603960396</v>
      </c>
      <c r="I4" s="27">
        <v>14.303092783505155</v>
      </c>
      <c r="J4" s="27">
        <v>15.4375</v>
      </c>
      <c r="K4" s="27">
        <v>12.947718128182581</v>
      </c>
      <c r="L4" s="27">
        <v>13.243636983143002</v>
      </c>
      <c r="M4" s="27">
        <v>14.05015652173913</v>
      </c>
      <c r="N4" s="27">
        <v>14.386300000000002</v>
      </c>
      <c r="O4" s="27">
        <v>15.724536170212765</v>
      </c>
      <c r="P4" s="27">
        <v>18.137343434343435</v>
      </c>
      <c r="Q4" s="27">
        <v>18.807738938053099</v>
      </c>
      <c r="R4" s="27">
        <v>17.698486956521741</v>
      </c>
      <c r="S4" s="27">
        <v>18.401574257425743</v>
      </c>
      <c r="T4" s="27">
        <v>17.137148453608248</v>
      </c>
      <c r="U4" s="27">
        <v>17.306040449438203</v>
      </c>
      <c r="V4" s="27">
        <v>18.544</v>
      </c>
      <c r="W4" s="27">
        <v>18.977321052631581</v>
      </c>
      <c r="X4" s="27">
        <v>20.086650515463919</v>
      </c>
      <c r="Y4" s="27">
        <v>19.535531914893618</v>
      </c>
      <c r="Z4" s="27" t="s">
        <v>532</v>
      </c>
      <c r="AA4" s="27" t="s">
        <v>532</v>
      </c>
    </row>
    <row r="5" spans="1:27" x14ac:dyDescent="0.25">
      <c r="A5" s="7" t="s">
        <v>381</v>
      </c>
      <c r="B5" s="11" t="s">
        <v>162</v>
      </c>
      <c r="C5" s="27">
        <v>0</v>
      </c>
      <c r="D5" s="27">
        <v>0</v>
      </c>
      <c r="E5" s="27">
        <v>0</v>
      </c>
      <c r="F5" s="27">
        <v>0</v>
      </c>
      <c r="G5" s="27">
        <v>0</v>
      </c>
      <c r="H5" s="27">
        <v>0</v>
      </c>
      <c r="I5" s="27">
        <v>0</v>
      </c>
      <c r="J5" s="27">
        <v>0</v>
      </c>
      <c r="K5" s="27">
        <v>0</v>
      </c>
      <c r="L5" s="27">
        <v>0</v>
      </c>
      <c r="M5" s="27">
        <v>0</v>
      </c>
      <c r="N5" s="27">
        <v>0</v>
      </c>
      <c r="O5" s="27">
        <v>0</v>
      </c>
      <c r="P5" s="27">
        <v>1.0142857142857142</v>
      </c>
      <c r="Q5" s="27">
        <v>0.84175</v>
      </c>
      <c r="R5" s="27">
        <v>0</v>
      </c>
      <c r="S5" s="27" t="s">
        <v>532</v>
      </c>
      <c r="T5" s="27" t="s">
        <v>532</v>
      </c>
      <c r="U5" s="27" t="s">
        <v>532</v>
      </c>
      <c r="V5" s="27" t="s">
        <v>532</v>
      </c>
      <c r="W5" s="27" t="s">
        <v>532</v>
      </c>
      <c r="X5" s="27" t="s">
        <v>532</v>
      </c>
      <c r="Y5" s="27" t="s">
        <v>532</v>
      </c>
      <c r="Z5" s="27" t="s">
        <v>532</v>
      </c>
      <c r="AA5" s="27" t="s">
        <v>532</v>
      </c>
    </row>
    <row r="6" spans="1:27" x14ac:dyDescent="0.25">
      <c r="A6" s="4" t="s">
        <v>1</v>
      </c>
      <c r="B6" s="11" t="s">
        <v>1</v>
      </c>
      <c r="C6" s="27">
        <v>63.824999999999996</v>
      </c>
      <c r="D6" s="27">
        <v>62.861287128712867</v>
      </c>
      <c r="E6" s="27">
        <v>62.276923076923076</v>
      </c>
      <c r="F6" s="27">
        <v>73.028571428571439</v>
      </c>
      <c r="G6" s="27">
        <v>78.053846153846152</v>
      </c>
      <c r="H6" s="27">
        <v>89.62929292929293</v>
      </c>
      <c r="I6" s="27">
        <v>89.842553191489372</v>
      </c>
      <c r="J6" s="27">
        <v>101.14329896907216</v>
      </c>
      <c r="K6" s="27">
        <v>102.23999999999998</v>
      </c>
      <c r="L6" s="27">
        <v>103.68006315789474</v>
      </c>
      <c r="M6" s="27">
        <v>111.92173913043477</v>
      </c>
      <c r="N6" s="27">
        <v>111.7095652173913</v>
      </c>
      <c r="O6" s="27">
        <v>116.76</v>
      </c>
      <c r="P6" s="27">
        <v>125.04375</v>
      </c>
      <c r="Q6" s="27">
        <v>130.52421052631581</v>
      </c>
      <c r="R6" s="27">
        <v>120.11172043010751</v>
      </c>
      <c r="S6" s="27">
        <v>123.14059405940594</v>
      </c>
      <c r="T6" s="27">
        <v>122.7619191919192</v>
      </c>
      <c r="U6" s="27">
        <v>117.76136363636365</v>
      </c>
      <c r="V6" s="27">
        <v>118.3221505376344</v>
      </c>
      <c r="W6" s="27">
        <v>125.14666666666666</v>
      </c>
      <c r="X6" s="27">
        <v>124.6304255319149</v>
      </c>
      <c r="Y6" s="27">
        <v>130.94999999999999</v>
      </c>
      <c r="Z6" s="27" t="s">
        <v>532</v>
      </c>
      <c r="AA6" s="27" t="s">
        <v>532</v>
      </c>
    </row>
    <row r="7" spans="1:27" x14ac:dyDescent="0.25">
      <c r="A7" s="4" t="s">
        <v>2</v>
      </c>
      <c r="B7" s="11" t="s">
        <v>2</v>
      </c>
      <c r="C7" s="27">
        <v>0</v>
      </c>
      <c r="D7" s="27">
        <v>0</v>
      </c>
      <c r="E7" s="27">
        <v>34.726253398058248</v>
      </c>
      <c r="F7" s="27">
        <v>53.125773195876292</v>
      </c>
      <c r="G7" s="27">
        <v>55.6</v>
      </c>
      <c r="H7" s="27">
        <v>82</v>
      </c>
      <c r="I7" s="27">
        <v>76.726315789473688</v>
      </c>
      <c r="J7" s="27">
        <v>84.185714285714283</v>
      </c>
      <c r="K7" s="27">
        <v>92.980824242424248</v>
      </c>
      <c r="L7" s="27">
        <v>95.020900000000012</v>
      </c>
      <c r="M7" s="27">
        <v>90.173913043478251</v>
      </c>
      <c r="N7" s="27">
        <v>98.369230769230768</v>
      </c>
      <c r="O7" s="27">
        <v>96.539130434782606</v>
      </c>
      <c r="P7" s="27">
        <v>102.91666666666667</v>
      </c>
      <c r="Q7" s="27">
        <v>103.6</v>
      </c>
      <c r="R7" s="27">
        <v>106.56993978494624</v>
      </c>
      <c r="S7" s="27">
        <v>105.26534653465345</v>
      </c>
      <c r="T7" s="27">
        <v>91.643434343434336</v>
      </c>
      <c r="U7" s="27">
        <v>96.4</v>
      </c>
      <c r="V7" s="27">
        <v>96.539130434782606</v>
      </c>
      <c r="W7" s="27">
        <v>58.374210526315785</v>
      </c>
      <c r="X7" s="27">
        <v>61.322765957446805</v>
      </c>
      <c r="Y7" s="27">
        <v>60.812348314606737</v>
      </c>
      <c r="Z7" s="27" t="s">
        <v>532</v>
      </c>
      <c r="AA7" s="27" t="s">
        <v>532</v>
      </c>
    </row>
    <row r="8" spans="1:27" s="1" customFormat="1" x14ac:dyDescent="0.25">
      <c r="A8" s="4" t="s">
        <v>535</v>
      </c>
      <c r="B8" s="4" t="s">
        <v>535</v>
      </c>
      <c r="C8" s="27" t="s">
        <v>532</v>
      </c>
      <c r="D8" s="27" t="s">
        <v>532</v>
      </c>
      <c r="E8" s="27" t="s">
        <v>532</v>
      </c>
      <c r="F8" s="27" t="s">
        <v>532</v>
      </c>
      <c r="G8" s="27" t="s">
        <v>532</v>
      </c>
      <c r="H8" s="27" t="s">
        <v>532</v>
      </c>
      <c r="I8" s="27" t="s">
        <v>532</v>
      </c>
      <c r="J8" s="27" t="s">
        <v>532</v>
      </c>
      <c r="K8" s="27" t="s">
        <v>532</v>
      </c>
      <c r="L8" s="27"/>
      <c r="M8" s="27"/>
      <c r="N8" s="27"/>
      <c r="O8" s="27"/>
      <c r="P8" s="27"/>
      <c r="Q8" s="27"/>
      <c r="R8" s="27"/>
      <c r="S8" s="27"/>
      <c r="T8" s="27"/>
      <c r="U8" s="27">
        <v>23.362241379310341</v>
      </c>
      <c r="V8" s="27">
        <v>24.294516853932585</v>
      </c>
      <c r="W8" s="27">
        <v>25.682578947368423</v>
      </c>
      <c r="X8" s="27">
        <v>26.029820430107527</v>
      </c>
      <c r="Y8" s="27">
        <v>27.767923076923076</v>
      </c>
      <c r="Z8" s="27" t="s">
        <v>532</v>
      </c>
      <c r="AA8" s="27" t="s">
        <v>532</v>
      </c>
    </row>
    <row r="9" spans="1:27" x14ac:dyDescent="0.25">
      <c r="A9" s="4" t="s">
        <v>359</v>
      </c>
      <c r="B9" s="4" t="s">
        <v>361</v>
      </c>
      <c r="C9" s="27">
        <v>0</v>
      </c>
      <c r="D9" s="27">
        <v>5.9255670103092779</v>
      </c>
      <c r="E9" s="27">
        <v>5.9584158415841575</v>
      </c>
      <c r="F9" s="27">
        <v>7.3688172043010747</v>
      </c>
      <c r="G9" s="27">
        <v>6.6837209302325569</v>
      </c>
      <c r="H9" s="27">
        <v>6.9514851485148519</v>
      </c>
      <c r="I9" s="27">
        <v>5.1458333333333339</v>
      </c>
      <c r="J9" s="27">
        <v>8</v>
      </c>
      <c r="K9" s="27">
        <v>4.9669999999999996</v>
      </c>
      <c r="L9" s="27">
        <v>7.3667571428571428</v>
      </c>
      <c r="M9" s="27">
        <v>6.8056290322580644</v>
      </c>
      <c r="N9" s="27">
        <v>6.8308935483870972</v>
      </c>
      <c r="O9" s="27">
        <v>6.6773461538461536</v>
      </c>
      <c r="P9" s="27">
        <v>6.8178686868686853</v>
      </c>
      <c r="Q9" s="27">
        <v>6.8397521739130429</v>
      </c>
      <c r="R9" s="27">
        <v>6.8290787234042556</v>
      </c>
      <c r="S9" s="27">
        <v>6.3674757281553394</v>
      </c>
      <c r="T9" s="27">
        <v>6.4</v>
      </c>
      <c r="U9" s="27">
        <v>6.2511111111111104</v>
      </c>
      <c r="V9" s="27">
        <v>6.4631818181818188</v>
      </c>
      <c r="W9" s="27">
        <v>6.408721052631579</v>
      </c>
      <c r="X9" s="27">
        <v>6.6859574468085103</v>
      </c>
      <c r="Y9" s="27">
        <v>6.6834782608695651</v>
      </c>
      <c r="Z9" s="27" t="s">
        <v>532</v>
      </c>
      <c r="AA9" s="27" t="s">
        <v>532</v>
      </c>
    </row>
    <row r="10" spans="1:27" x14ac:dyDescent="0.25">
      <c r="A10" s="4" t="s">
        <v>223</v>
      </c>
      <c r="B10" s="10" t="s">
        <v>222</v>
      </c>
      <c r="C10" s="27">
        <v>0</v>
      </c>
      <c r="D10" s="27">
        <v>0</v>
      </c>
      <c r="E10" s="27">
        <v>0</v>
      </c>
      <c r="F10" s="27">
        <v>0</v>
      </c>
      <c r="G10" s="27">
        <v>0</v>
      </c>
      <c r="H10" s="27">
        <v>0</v>
      </c>
      <c r="I10" s="27">
        <v>0</v>
      </c>
      <c r="J10" s="27">
        <v>0</v>
      </c>
      <c r="K10" s="27">
        <v>1.81</v>
      </c>
      <c r="L10" s="27">
        <v>1.8339750000000001</v>
      </c>
      <c r="M10" s="27">
        <v>1.9295774193548385</v>
      </c>
      <c r="N10" s="27">
        <v>2.0285301075268816</v>
      </c>
      <c r="O10" s="27">
        <v>2.0843225806451615</v>
      </c>
      <c r="P10" s="27">
        <v>2.1536371134020618</v>
      </c>
      <c r="Q10" s="27">
        <v>2.2033499999999999</v>
      </c>
      <c r="R10" s="27">
        <v>2.0474784946236557</v>
      </c>
      <c r="S10" s="27">
        <v>1.972549019607843</v>
      </c>
      <c r="T10" s="27">
        <v>2.1339828282828286</v>
      </c>
      <c r="U10" s="27">
        <v>1.9540111111111109</v>
      </c>
      <c r="V10" s="27">
        <v>1.8403947368421054</v>
      </c>
      <c r="W10" s="27">
        <v>1.6878333333333333</v>
      </c>
      <c r="X10" s="27">
        <v>1.7495833333333333</v>
      </c>
      <c r="Y10" s="27">
        <v>1.8390769230769231</v>
      </c>
      <c r="Z10" s="27" t="s">
        <v>532</v>
      </c>
      <c r="AA10" s="27" t="s">
        <v>532</v>
      </c>
    </row>
    <row r="11" spans="1:27" x14ac:dyDescent="0.25">
      <c r="A11" s="4" t="s">
        <v>5</v>
      </c>
      <c r="B11" s="11" t="s">
        <v>5</v>
      </c>
      <c r="C11" s="27">
        <v>70.665137614678898</v>
      </c>
      <c r="D11" s="27">
        <v>67.632571428571438</v>
      </c>
      <c r="E11" s="27">
        <v>73.470873786407765</v>
      </c>
      <c r="F11" s="27">
        <v>80.274999999999991</v>
      </c>
      <c r="G11" s="27">
        <v>79.315730337078648</v>
      </c>
      <c r="H11" s="27">
        <v>84.593939393939394</v>
      </c>
      <c r="I11" s="27">
        <v>93.655195833333337</v>
      </c>
      <c r="J11" s="27">
        <v>89.257142857142867</v>
      </c>
      <c r="K11" s="27">
        <v>84.532600000000002</v>
      </c>
      <c r="L11" s="27">
        <v>86.127363157894735</v>
      </c>
      <c r="M11" s="27">
        <v>86.320430107526889</v>
      </c>
      <c r="N11" s="27">
        <v>85.571860869565228</v>
      </c>
      <c r="O11" s="27">
        <v>84.412633333333332</v>
      </c>
      <c r="P11" s="27">
        <v>91.855183333333343</v>
      </c>
      <c r="Q11" s="27">
        <v>96.975478761061936</v>
      </c>
      <c r="R11" s="27">
        <v>95.708822222222224</v>
      </c>
      <c r="S11" s="27">
        <v>100</v>
      </c>
      <c r="T11" s="27">
        <v>99.847894736842107</v>
      </c>
      <c r="U11" s="27">
        <v>95.722134831460679</v>
      </c>
      <c r="V11" s="27">
        <v>96.568888888888893</v>
      </c>
      <c r="W11" s="27">
        <v>99.536842105263162</v>
      </c>
      <c r="X11" s="27" t="s">
        <v>532</v>
      </c>
      <c r="Y11" s="27" t="s">
        <v>532</v>
      </c>
      <c r="Z11" s="27" t="s">
        <v>532</v>
      </c>
      <c r="AA11" s="27" t="s">
        <v>532</v>
      </c>
    </row>
    <row r="12" spans="1:27" s="77" customFormat="1" x14ac:dyDescent="0.25">
      <c r="A12" s="4" t="s">
        <v>563</v>
      </c>
      <c r="B12" s="11" t="s">
        <v>5</v>
      </c>
      <c r="C12" s="27">
        <v>0</v>
      </c>
      <c r="D12" s="27">
        <v>0</v>
      </c>
      <c r="E12" s="27">
        <v>0</v>
      </c>
      <c r="F12" s="27">
        <v>0</v>
      </c>
      <c r="G12" s="27">
        <v>0</v>
      </c>
      <c r="H12" s="27">
        <v>0</v>
      </c>
      <c r="I12" s="27">
        <v>0</v>
      </c>
      <c r="J12" s="27">
        <v>0</v>
      </c>
      <c r="K12" s="27">
        <v>0</v>
      </c>
      <c r="L12" s="27">
        <v>0</v>
      </c>
      <c r="M12" s="27">
        <v>0</v>
      </c>
      <c r="N12" s="27">
        <v>0</v>
      </c>
      <c r="O12" s="27">
        <v>0</v>
      </c>
      <c r="P12" s="27">
        <v>0</v>
      </c>
      <c r="Q12" s="27">
        <v>0</v>
      </c>
      <c r="R12" s="27">
        <v>0</v>
      </c>
      <c r="S12" s="27">
        <v>0</v>
      </c>
      <c r="T12" s="27">
        <v>0</v>
      </c>
      <c r="U12" s="27">
        <v>0</v>
      </c>
      <c r="V12" s="27">
        <v>0</v>
      </c>
      <c r="W12" s="27">
        <v>0</v>
      </c>
      <c r="X12" s="27">
        <v>315.49361702127658</v>
      </c>
      <c r="Y12" s="27">
        <v>322.90769230769229</v>
      </c>
      <c r="Z12" s="27"/>
      <c r="AA12" s="27"/>
    </row>
    <row r="13" spans="1:27" x14ac:dyDescent="0.25">
      <c r="A13" s="4" t="s">
        <v>20</v>
      </c>
      <c r="B13" s="10" t="s">
        <v>21</v>
      </c>
      <c r="C13" s="27">
        <v>11.377777777777776</v>
      </c>
      <c r="D13" s="27">
        <v>9.8697083333333335</v>
      </c>
      <c r="E13" s="27">
        <v>10.923762376237624</v>
      </c>
      <c r="F13" s="27">
        <v>10.142857142857144</v>
      </c>
      <c r="G13" s="27">
        <v>10.608695652173914</v>
      </c>
      <c r="H13" s="27">
        <v>10.923762376237624</v>
      </c>
      <c r="I13" s="27">
        <v>10.216494845360826</v>
      </c>
      <c r="J13" s="27">
        <v>11.238144329896908</v>
      </c>
      <c r="K13" s="27">
        <v>11.407227319587628</v>
      </c>
      <c r="L13" s="27">
        <v>12.066063829787236</v>
      </c>
      <c r="M13" s="27">
        <v>11.096695652173914</v>
      </c>
      <c r="N13" s="27">
        <v>12.737526881720429</v>
      </c>
      <c r="O13" s="27">
        <v>11.895376344086023</v>
      </c>
      <c r="P13" s="27">
        <v>13.690103092783506</v>
      </c>
      <c r="Q13" s="27">
        <v>14.924875</v>
      </c>
      <c r="R13" s="27">
        <v>15.25150769230769</v>
      </c>
      <c r="S13" s="27">
        <v>15.68</v>
      </c>
      <c r="T13" s="27">
        <v>15.213141666666665</v>
      </c>
      <c r="U13" s="27">
        <v>14.845311111111108</v>
      </c>
      <c r="V13" s="27">
        <v>15.474904347826087</v>
      </c>
      <c r="W13" s="27">
        <v>17.045684210526318</v>
      </c>
      <c r="X13" s="27">
        <v>17.429966666666669</v>
      </c>
      <c r="Y13" s="27">
        <v>18.102229787234041</v>
      </c>
      <c r="Z13" s="27" t="s">
        <v>532</v>
      </c>
      <c r="AA13" s="27" t="s">
        <v>532</v>
      </c>
    </row>
    <row r="14" spans="1:27" x14ac:dyDescent="0.25">
      <c r="A14" s="4" t="s">
        <v>447</v>
      </c>
      <c r="B14" s="4" t="s">
        <v>447</v>
      </c>
      <c r="C14" s="27">
        <v>0</v>
      </c>
      <c r="D14" s="27">
        <v>0</v>
      </c>
      <c r="E14" s="27">
        <v>0</v>
      </c>
      <c r="F14" s="27">
        <v>0</v>
      </c>
      <c r="G14" s="27">
        <v>0</v>
      </c>
      <c r="H14" s="27">
        <v>0</v>
      </c>
      <c r="I14" s="27">
        <v>0</v>
      </c>
      <c r="J14" s="27">
        <v>0</v>
      </c>
      <c r="K14" s="27">
        <v>0</v>
      </c>
      <c r="L14" s="27">
        <v>0</v>
      </c>
      <c r="M14" s="27">
        <v>0</v>
      </c>
      <c r="N14" s="27">
        <v>0</v>
      </c>
      <c r="O14" s="27">
        <v>0</v>
      </c>
      <c r="P14" s="27">
        <v>0</v>
      </c>
      <c r="Q14" s="27">
        <v>0</v>
      </c>
      <c r="R14" s="27">
        <v>0</v>
      </c>
      <c r="S14" s="27">
        <v>14.200891089108911</v>
      </c>
      <c r="T14" s="27">
        <v>15.137894736842105</v>
      </c>
      <c r="U14" s="27">
        <v>14.54153846153846</v>
      </c>
      <c r="V14" s="27">
        <v>14.427826086956522</v>
      </c>
      <c r="W14" s="27">
        <v>15.137894736842105</v>
      </c>
      <c r="X14" s="27">
        <v>15.937731958762889</v>
      </c>
      <c r="Y14" s="27">
        <v>0</v>
      </c>
      <c r="Z14" s="27" t="s">
        <v>532</v>
      </c>
      <c r="AA14" s="27" t="s">
        <v>532</v>
      </c>
    </row>
    <row r="15" spans="1:27" x14ac:dyDescent="0.25">
      <c r="A15" s="4" t="s">
        <v>6</v>
      </c>
      <c r="B15" s="11" t="s">
        <v>6</v>
      </c>
      <c r="C15" s="27">
        <v>0</v>
      </c>
      <c r="D15" s="27">
        <v>0</v>
      </c>
      <c r="E15" s="27">
        <v>0</v>
      </c>
      <c r="F15" s="27">
        <v>0</v>
      </c>
      <c r="G15" s="27">
        <v>0</v>
      </c>
      <c r="H15" s="27">
        <v>0</v>
      </c>
      <c r="I15" s="27">
        <v>0</v>
      </c>
      <c r="J15" s="27">
        <v>0</v>
      </c>
      <c r="K15" s="27">
        <v>0</v>
      </c>
      <c r="L15" s="27">
        <v>0</v>
      </c>
      <c r="M15" s="27">
        <v>30.650643478260868</v>
      </c>
      <c r="N15" s="27">
        <v>33.593802127659572</v>
      </c>
      <c r="O15" s="27">
        <v>35.566970833333336</v>
      </c>
      <c r="P15" s="27">
        <v>38.308790721649487</v>
      </c>
      <c r="Q15" s="27">
        <v>40.72</v>
      </c>
      <c r="R15" s="27">
        <v>44.907692307692308</v>
      </c>
      <c r="S15" s="27">
        <v>40.164077669902916</v>
      </c>
      <c r="T15" s="27">
        <v>39.697872340425533</v>
      </c>
      <c r="U15" s="27">
        <v>40.313043478260866</v>
      </c>
      <c r="V15" s="27">
        <v>40.002150537634407</v>
      </c>
      <c r="W15" s="27">
        <v>41.166666666666671</v>
      </c>
      <c r="X15" s="27">
        <v>40.282828282828284</v>
      </c>
      <c r="Y15" s="27">
        <v>0</v>
      </c>
      <c r="Z15" s="27" t="s">
        <v>532</v>
      </c>
      <c r="AA15" s="27" t="s">
        <v>532</v>
      </c>
    </row>
    <row r="16" spans="1:27" x14ac:dyDescent="0.25">
      <c r="A16" s="4" t="s">
        <v>118</v>
      </c>
      <c r="B16" s="11" t="s">
        <v>118</v>
      </c>
      <c r="C16" s="27">
        <v>0</v>
      </c>
      <c r="D16" s="27">
        <v>0</v>
      </c>
      <c r="E16" s="27">
        <v>0</v>
      </c>
      <c r="F16" s="27">
        <v>52.74285714285714</v>
      </c>
      <c r="G16" s="27">
        <v>53.888888888888886</v>
      </c>
      <c r="H16" s="27">
        <v>75.473267326732667</v>
      </c>
      <c r="I16" s="27">
        <v>83.01923711340207</v>
      </c>
      <c r="J16" s="27">
        <v>84.796907216494844</v>
      </c>
      <c r="K16" s="27">
        <v>84.391666666666666</v>
      </c>
      <c r="L16" s="27">
        <v>85.267741935483869</v>
      </c>
      <c r="M16" s="27">
        <v>94.656086956521719</v>
      </c>
      <c r="N16" s="27">
        <v>103.3817391304348</v>
      </c>
      <c r="O16" s="27">
        <v>105.88106741573034</v>
      </c>
      <c r="P16" s="27">
        <v>118.09631578947369</v>
      </c>
      <c r="Q16" s="27">
        <v>128.81761061946904</v>
      </c>
      <c r="R16" s="27">
        <v>120.17222222222222</v>
      </c>
      <c r="S16" s="27">
        <v>118.67142857142858</v>
      </c>
      <c r="T16" s="27">
        <v>118.9257894736842</v>
      </c>
      <c r="U16" s="27">
        <v>111.90352941176468</v>
      </c>
      <c r="V16" s="27">
        <v>108.34045454545455</v>
      </c>
      <c r="W16" s="27">
        <v>113.24340425531915</v>
      </c>
      <c r="X16" s="27">
        <v>112.19872340425533</v>
      </c>
      <c r="Y16" s="27">
        <v>115.7976923076923</v>
      </c>
      <c r="Z16" s="27" t="s">
        <v>532</v>
      </c>
      <c r="AA16" s="27" t="s">
        <v>532</v>
      </c>
    </row>
    <row r="17" spans="1:27" x14ac:dyDescent="0.25">
      <c r="A17" s="4" t="s">
        <v>333</v>
      </c>
      <c r="B17" s="4" t="s">
        <v>333</v>
      </c>
      <c r="C17" s="27">
        <v>20.6</v>
      </c>
      <c r="D17" s="27">
        <v>18.62073737373737</v>
      </c>
      <c r="E17" s="27">
        <v>18.247169811320752</v>
      </c>
      <c r="F17" s="27">
        <v>23.328571428571429</v>
      </c>
      <c r="G17" s="27">
        <v>17.107692307692307</v>
      </c>
      <c r="H17" s="27">
        <v>18</v>
      </c>
      <c r="I17" s="27">
        <v>18.662639473684209</v>
      </c>
      <c r="J17" s="27">
        <v>18.256128571428569</v>
      </c>
      <c r="K17" s="27">
        <v>16.688996485770158</v>
      </c>
      <c r="L17" s="27">
        <v>16.813461620439231</v>
      </c>
      <c r="M17" s="27">
        <v>21.308626086956519</v>
      </c>
      <c r="N17" s="27">
        <v>18.843118279569889</v>
      </c>
      <c r="O17" s="27">
        <v>18.671304347826087</v>
      </c>
      <c r="P17" s="27">
        <v>19.235050505050509</v>
      </c>
      <c r="Q17" s="27">
        <v>20.602350877192983</v>
      </c>
      <c r="R17" s="27">
        <v>19.52</v>
      </c>
      <c r="S17" s="27">
        <v>19.066930693069306</v>
      </c>
      <c r="T17" s="27">
        <v>19.033329896907215</v>
      </c>
      <c r="U17" s="27">
        <v>18.246777777777776</v>
      </c>
      <c r="V17" s="27">
        <v>18.353043478260872</v>
      </c>
      <c r="W17" s="27">
        <v>20.099659574468085</v>
      </c>
      <c r="X17" s="27">
        <v>19.477889247311829</v>
      </c>
      <c r="Y17" s="27">
        <v>20.391555555555556</v>
      </c>
      <c r="Z17" s="27" t="s">
        <v>532</v>
      </c>
      <c r="AA17" s="27" t="s">
        <v>532</v>
      </c>
    </row>
    <row r="18" spans="1:27" x14ac:dyDescent="0.25">
      <c r="A18" s="8" t="s">
        <v>390</v>
      </c>
      <c r="B18" s="10" t="s">
        <v>202</v>
      </c>
      <c r="C18" s="27">
        <v>0</v>
      </c>
      <c r="D18" s="27">
        <v>0</v>
      </c>
      <c r="E18" s="27">
        <v>0</v>
      </c>
      <c r="F18" s="27">
        <v>0</v>
      </c>
      <c r="G18" s="27">
        <v>0</v>
      </c>
      <c r="H18" s="27">
        <v>0</v>
      </c>
      <c r="I18" s="27">
        <v>0</v>
      </c>
      <c r="J18" s="27">
        <v>0</v>
      </c>
      <c r="K18" s="27">
        <v>0</v>
      </c>
      <c r="L18" s="27">
        <v>0</v>
      </c>
      <c r="M18" s="27">
        <v>0</v>
      </c>
      <c r="N18" s="27">
        <v>84.869565217391312</v>
      </c>
      <c r="O18" s="27">
        <v>85.110769230769222</v>
      </c>
      <c r="P18" s="27">
        <v>82.668457894736846</v>
      </c>
      <c r="Q18" s="27">
        <v>94.002835398230104</v>
      </c>
      <c r="R18" s="27">
        <v>87.057311827956994</v>
      </c>
      <c r="S18" s="27">
        <v>88.764705882352942</v>
      </c>
      <c r="T18" s="27">
        <v>88.62222222222222</v>
      </c>
      <c r="U18" s="27">
        <v>76.462727272727264</v>
      </c>
      <c r="V18" s="27">
        <v>87.84</v>
      </c>
      <c r="W18" s="27">
        <v>87.890833333333347</v>
      </c>
      <c r="X18" s="27" t="s">
        <v>532</v>
      </c>
      <c r="Y18" s="27" t="s">
        <v>532</v>
      </c>
      <c r="Z18" s="27" t="s">
        <v>532</v>
      </c>
      <c r="AA18" s="27" t="s">
        <v>532</v>
      </c>
    </row>
    <row r="19" spans="1:27" x14ac:dyDescent="0.25">
      <c r="A19" s="4" t="s">
        <v>117</v>
      </c>
      <c r="B19" s="4" t="s">
        <v>117</v>
      </c>
      <c r="C19" s="27">
        <v>147.9018691588785</v>
      </c>
      <c r="D19" s="27">
        <v>157.32870833333334</v>
      </c>
      <c r="E19" s="27">
        <v>168.65294117647059</v>
      </c>
      <c r="F19" s="27">
        <v>177.70264639175258</v>
      </c>
      <c r="G19" s="27">
        <v>174.34887777777777</v>
      </c>
      <c r="H19" s="27">
        <v>186</v>
      </c>
      <c r="I19" s="27">
        <v>231.91443298969074</v>
      </c>
      <c r="J19" s="27">
        <v>197.78571428571428</v>
      </c>
      <c r="K19" s="27">
        <v>0</v>
      </c>
      <c r="L19" s="27">
        <v>0</v>
      </c>
      <c r="M19" s="27">
        <v>0</v>
      </c>
      <c r="N19" s="27">
        <v>0</v>
      </c>
      <c r="O19" s="27">
        <v>0</v>
      </c>
      <c r="P19" s="27">
        <v>205.69714285714286</v>
      </c>
      <c r="Q19" s="27">
        <v>202.28318584070797</v>
      </c>
      <c r="R19" s="27">
        <v>210.63846153846151</v>
      </c>
      <c r="S19" s="27">
        <v>221</v>
      </c>
      <c r="T19" s="27">
        <v>226.048225</v>
      </c>
      <c r="U19" s="27">
        <v>217.70953043478258</v>
      </c>
      <c r="V19" s="27">
        <v>222.45798260869566</v>
      </c>
      <c r="W19" s="27">
        <v>229.06368333333333</v>
      </c>
      <c r="X19" s="27">
        <v>222.75308421052631</v>
      </c>
      <c r="Y19" s="27">
        <v>215.67478260869566</v>
      </c>
      <c r="Z19" s="27" t="s">
        <v>532</v>
      </c>
      <c r="AA19" s="27" t="s">
        <v>532</v>
      </c>
    </row>
    <row r="20" spans="1:27" x14ac:dyDescent="0.25">
      <c r="A20" s="4" t="s">
        <v>157</v>
      </c>
      <c r="B20" s="11" t="s">
        <v>159</v>
      </c>
      <c r="C20" s="27">
        <v>12.172727272727272</v>
      </c>
      <c r="D20" s="27">
        <v>11.17</v>
      </c>
      <c r="E20" s="27">
        <v>11.676923076923075</v>
      </c>
      <c r="F20" s="27">
        <v>11.238144329896908</v>
      </c>
      <c r="G20" s="27">
        <v>11.761538461538461</v>
      </c>
      <c r="H20" s="27">
        <v>12.909900990099009</v>
      </c>
      <c r="I20" s="27">
        <v>17.626315789473683</v>
      </c>
      <c r="J20" s="27">
        <v>17.368041237113403</v>
      </c>
      <c r="K20" s="27">
        <v>22.447606060606059</v>
      </c>
      <c r="L20" s="27">
        <v>26.23242916666667</v>
      </c>
      <c r="M20" s="27">
        <v>31.295652173913041</v>
      </c>
      <c r="N20" s="27">
        <v>33.682022471910116</v>
      </c>
      <c r="O20" s="27">
        <v>32.518362921348313</v>
      </c>
      <c r="P20" s="27">
        <v>35.434536559139787</v>
      </c>
      <c r="Q20" s="27">
        <v>36.44719357798165</v>
      </c>
      <c r="R20" s="27">
        <v>35.243333333333339</v>
      </c>
      <c r="S20" s="27">
        <v>36.51428571428572</v>
      </c>
      <c r="T20" s="27" t="s">
        <v>532</v>
      </c>
      <c r="U20" s="27">
        <v>0</v>
      </c>
      <c r="V20" s="27" t="s">
        <v>532</v>
      </c>
      <c r="W20" s="27" t="s">
        <v>532</v>
      </c>
      <c r="X20" s="27" t="s">
        <v>532</v>
      </c>
      <c r="Y20" s="27" t="s">
        <v>532</v>
      </c>
      <c r="Z20" s="27" t="s">
        <v>532</v>
      </c>
      <c r="AA20" s="27" t="s">
        <v>532</v>
      </c>
    </row>
    <row r="21" spans="1:27" x14ac:dyDescent="0.25">
      <c r="A21" s="4" t="s">
        <v>85</v>
      </c>
      <c r="B21" s="4" t="s">
        <v>449</v>
      </c>
      <c r="C21" s="27">
        <v>0</v>
      </c>
      <c r="D21" s="27">
        <v>0</v>
      </c>
      <c r="E21" s="27">
        <v>0</v>
      </c>
      <c r="F21" s="27">
        <v>0</v>
      </c>
      <c r="G21" s="27">
        <v>0</v>
      </c>
      <c r="H21" s="27">
        <v>0</v>
      </c>
      <c r="I21" s="27">
        <v>0</v>
      </c>
      <c r="J21" s="27">
        <v>0</v>
      </c>
      <c r="K21" s="27">
        <v>0</v>
      </c>
      <c r="L21" s="27">
        <v>9.9670322023512732</v>
      </c>
      <c r="M21" s="27">
        <v>7.7443478260869565</v>
      </c>
      <c r="N21" s="27">
        <v>7.7185727272727274</v>
      </c>
      <c r="O21" s="27">
        <v>7.630607865168539</v>
      </c>
      <c r="P21" s="27">
        <v>7.9792723404255321</v>
      </c>
      <c r="Q21" s="27">
        <v>7.4909090909090903</v>
      </c>
      <c r="R21" s="27">
        <v>7.746090834782609</v>
      </c>
      <c r="S21" s="27">
        <v>8.1041428571428575</v>
      </c>
      <c r="T21" s="27">
        <v>8.2651443298969074</v>
      </c>
      <c r="U21" s="27">
        <v>7.8085294117647059</v>
      </c>
      <c r="V21" s="27">
        <v>7.7384444444444451</v>
      </c>
      <c r="W21" s="27">
        <v>8.0626086956521732</v>
      </c>
      <c r="X21" s="27">
        <v>7.9257565217391299</v>
      </c>
      <c r="Y21" s="27">
        <v>8.2767505747126435</v>
      </c>
      <c r="Z21" s="27" t="s">
        <v>532</v>
      </c>
      <c r="AA21" s="27" t="s">
        <v>532</v>
      </c>
    </row>
    <row r="22" spans="1:27" x14ac:dyDescent="0.25">
      <c r="A22" s="4" t="s">
        <v>7</v>
      </c>
      <c r="B22" s="4" t="s">
        <v>7</v>
      </c>
      <c r="C22" s="27">
        <v>0</v>
      </c>
      <c r="D22" s="27">
        <v>0</v>
      </c>
      <c r="E22" s="27">
        <v>0</v>
      </c>
      <c r="F22" s="27">
        <v>0</v>
      </c>
      <c r="G22" s="27">
        <v>0</v>
      </c>
      <c r="H22" s="27">
        <v>0</v>
      </c>
      <c r="I22" s="27">
        <v>0</v>
      </c>
      <c r="J22" s="27">
        <v>0</v>
      </c>
      <c r="K22" s="27">
        <v>0</v>
      </c>
      <c r="L22" s="27">
        <v>0</v>
      </c>
      <c r="M22" s="27">
        <v>8.0626086956521732</v>
      </c>
      <c r="N22" s="27">
        <v>7.27076923076923</v>
      </c>
      <c r="O22" s="27">
        <v>8.5538461538461537</v>
      </c>
      <c r="P22" s="27">
        <v>8.4391666666666652</v>
      </c>
      <c r="Q22" s="27">
        <v>9.2686956521739123</v>
      </c>
      <c r="R22" s="27">
        <v>8.4975652173913048</v>
      </c>
      <c r="S22" s="27">
        <v>8.14</v>
      </c>
      <c r="T22" s="27">
        <v>8.1650000000000009</v>
      </c>
      <c r="U22" s="27">
        <v>8.2159090909090917</v>
      </c>
      <c r="V22" s="27">
        <v>8.4469230769230776</v>
      </c>
      <c r="W22" s="27">
        <v>9.0887234042553189</v>
      </c>
      <c r="X22" s="27">
        <v>8.7373118279569901</v>
      </c>
      <c r="Y22" s="27">
        <v>8.9815384615384612</v>
      </c>
      <c r="Z22" s="27" t="s">
        <v>532</v>
      </c>
      <c r="AA22" s="27" t="s">
        <v>532</v>
      </c>
    </row>
    <row r="23" spans="1:27" x14ac:dyDescent="0.25">
      <c r="A23" s="8" t="s">
        <v>9</v>
      </c>
      <c r="B23" s="4" t="s">
        <v>137</v>
      </c>
      <c r="C23" s="27">
        <v>0</v>
      </c>
      <c r="D23" s="27">
        <v>0</v>
      </c>
      <c r="E23" s="27">
        <v>0</v>
      </c>
      <c r="F23" s="27">
        <v>0</v>
      </c>
      <c r="G23" s="27">
        <v>0</v>
      </c>
      <c r="H23" s="27">
        <v>0</v>
      </c>
      <c r="I23" s="27">
        <v>0</v>
      </c>
      <c r="J23" s="27">
        <v>0</v>
      </c>
      <c r="K23" s="27">
        <v>0</v>
      </c>
      <c r="L23" s="27">
        <v>0</v>
      </c>
      <c r="M23" s="27">
        <v>0</v>
      </c>
      <c r="N23" s="27">
        <v>0</v>
      </c>
      <c r="O23" s="27">
        <v>0</v>
      </c>
      <c r="P23" s="27">
        <v>0</v>
      </c>
      <c r="Q23" s="27">
        <v>3.5647368421052636</v>
      </c>
      <c r="R23" s="27">
        <v>3.4215789473684208</v>
      </c>
      <c r="S23" s="27">
        <v>3.4757425742574259</v>
      </c>
      <c r="T23" s="27">
        <v>3.4215789473684208</v>
      </c>
      <c r="U23" s="27">
        <v>3.4215384615384616</v>
      </c>
      <c r="V23" s="27">
        <v>3.5241846153846152</v>
      </c>
      <c r="W23" s="27">
        <v>3.5701791666666667</v>
      </c>
      <c r="X23" s="27">
        <v>3.6289473684210529</v>
      </c>
      <c r="Y23" s="27">
        <v>0</v>
      </c>
      <c r="Z23" s="27" t="s">
        <v>532</v>
      </c>
      <c r="AA23" s="27" t="s">
        <v>532</v>
      </c>
    </row>
    <row r="24" spans="1:27" x14ac:dyDescent="0.25">
      <c r="A24" s="4" t="s">
        <v>322</v>
      </c>
      <c r="B24" s="4" t="s">
        <v>322</v>
      </c>
      <c r="C24" s="27">
        <v>0</v>
      </c>
      <c r="D24" s="27">
        <v>0</v>
      </c>
      <c r="E24" s="27">
        <v>0</v>
      </c>
      <c r="F24" s="27">
        <v>0</v>
      </c>
      <c r="G24" s="27">
        <v>0</v>
      </c>
      <c r="H24" s="27">
        <v>0</v>
      </c>
      <c r="I24" s="27">
        <v>0</v>
      </c>
      <c r="J24" s="27">
        <v>4.2453125000000007</v>
      </c>
      <c r="K24" s="27">
        <v>4.8188714285714287</v>
      </c>
      <c r="L24" s="27">
        <v>6.966205731344882</v>
      </c>
      <c r="M24" s="27">
        <v>7.0692433776261003</v>
      </c>
      <c r="N24" s="27">
        <v>6.956529787234043</v>
      </c>
      <c r="O24" s="27">
        <v>7.0536851063829786</v>
      </c>
      <c r="P24" s="27">
        <v>7.4377571428571434</v>
      </c>
      <c r="Q24" s="27">
        <v>8.1842214953271029</v>
      </c>
      <c r="R24" s="27">
        <v>7.3288888888888888</v>
      </c>
      <c r="S24" s="27">
        <v>7.7161485148514846</v>
      </c>
      <c r="T24" s="27">
        <v>7.983587096774194</v>
      </c>
      <c r="U24" s="27">
        <v>8.0021391304347826</v>
      </c>
      <c r="V24" s="27">
        <v>7.5851230769230771</v>
      </c>
      <c r="W24" s="27">
        <v>7.7982505154639181</v>
      </c>
      <c r="X24" s="27">
        <v>7.8404285714285713</v>
      </c>
      <c r="Y24" s="27">
        <v>7.828157894736842</v>
      </c>
      <c r="Z24" s="27" t="s">
        <v>532</v>
      </c>
      <c r="AA24" s="27" t="s">
        <v>532</v>
      </c>
    </row>
    <row r="25" spans="1:27" x14ac:dyDescent="0.25">
      <c r="A25" s="4" t="s">
        <v>108</v>
      </c>
      <c r="B25" s="10" t="s">
        <v>109</v>
      </c>
      <c r="C25" s="27">
        <v>0</v>
      </c>
      <c r="D25" s="27">
        <v>0</v>
      </c>
      <c r="E25" s="27">
        <v>0</v>
      </c>
      <c r="F25" s="27">
        <v>0</v>
      </c>
      <c r="G25" s="27">
        <v>0</v>
      </c>
      <c r="H25" s="27">
        <v>0</v>
      </c>
      <c r="I25" s="27">
        <v>0</v>
      </c>
      <c r="J25" s="27">
        <v>0</v>
      </c>
      <c r="K25" s="27">
        <v>0</v>
      </c>
      <c r="L25" s="27">
        <v>0</v>
      </c>
      <c r="M25" s="27">
        <v>0</v>
      </c>
      <c r="N25" s="27">
        <v>1.3151538461538461</v>
      </c>
      <c r="O25" s="27">
        <v>3.2656666666666663</v>
      </c>
      <c r="P25" s="27">
        <v>3.1708625000000001</v>
      </c>
      <c r="Q25" s="27">
        <v>3.7810363636363635</v>
      </c>
      <c r="R25" s="27">
        <v>4.4547191011235956</v>
      </c>
      <c r="S25" s="27">
        <v>4.9700000000000006</v>
      </c>
      <c r="T25" s="27">
        <v>4.9341043478260866</v>
      </c>
      <c r="U25" s="27">
        <v>4.8528636363636366</v>
      </c>
      <c r="V25" s="27">
        <v>4.9327865168539331</v>
      </c>
      <c r="W25" s="27">
        <v>3.8339787234042557</v>
      </c>
      <c r="X25" s="27">
        <v>3.2764210526315791</v>
      </c>
      <c r="Y25" s="27">
        <v>3.9358260869565216</v>
      </c>
      <c r="Z25" s="27" t="s">
        <v>532</v>
      </c>
      <c r="AA25" s="27" t="s">
        <v>532</v>
      </c>
    </row>
    <row r="26" spans="1:27" x14ac:dyDescent="0.25">
      <c r="A26" s="4" t="s">
        <v>212</v>
      </c>
      <c r="B26" s="4" t="s">
        <v>212</v>
      </c>
      <c r="C26" s="27">
        <v>0</v>
      </c>
      <c r="D26" s="27">
        <v>0</v>
      </c>
      <c r="E26" s="27">
        <v>0</v>
      </c>
      <c r="F26" s="27">
        <v>0</v>
      </c>
      <c r="G26" s="27">
        <v>0</v>
      </c>
      <c r="H26" s="27">
        <v>19.411340206185567</v>
      </c>
      <c r="I26" s="27">
        <v>21.592739784946236</v>
      </c>
      <c r="J26" s="27">
        <v>21.934394736842108</v>
      </c>
      <c r="K26" s="27">
        <v>22.768254166666669</v>
      </c>
      <c r="L26" s="27">
        <v>22.605848936170212</v>
      </c>
      <c r="M26" s="27">
        <v>24.365322222222218</v>
      </c>
      <c r="N26" s="27">
        <v>5.7439080459770118</v>
      </c>
      <c r="O26" s="27">
        <v>23.969770114942527</v>
      </c>
      <c r="P26" s="27">
        <v>28.7495652173913</v>
      </c>
      <c r="Q26" s="27">
        <v>32.05172727272727</v>
      </c>
      <c r="R26" s="27">
        <v>37.614444444444437</v>
      </c>
      <c r="S26" s="27">
        <v>36.210000000000008</v>
      </c>
      <c r="T26" s="27">
        <v>52.256842105263161</v>
      </c>
      <c r="U26" s="27">
        <v>27.880000000000003</v>
      </c>
      <c r="V26" s="27">
        <v>27.375555555555554</v>
      </c>
      <c r="W26" s="27">
        <v>26.948817204301072</v>
      </c>
      <c r="X26" s="27">
        <v>27.167278260869558</v>
      </c>
      <c r="Y26" s="27">
        <v>28.296479310344829</v>
      </c>
      <c r="Z26" s="27" t="s">
        <v>532</v>
      </c>
      <c r="AA26" s="27" t="s">
        <v>532</v>
      </c>
    </row>
    <row r="27" spans="1:27" x14ac:dyDescent="0.25">
      <c r="A27" s="4" t="s">
        <v>177</v>
      </c>
      <c r="B27" s="10" t="s">
        <v>150</v>
      </c>
      <c r="C27" s="27">
        <v>0</v>
      </c>
      <c r="D27" s="27">
        <v>0</v>
      </c>
      <c r="E27" s="27">
        <v>0</v>
      </c>
      <c r="F27" s="27">
        <v>0</v>
      </c>
      <c r="G27" s="27">
        <v>0</v>
      </c>
      <c r="H27" s="27">
        <v>0</v>
      </c>
      <c r="I27" s="27">
        <v>0</v>
      </c>
      <c r="J27" s="27">
        <v>0</v>
      </c>
      <c r="K27" s="27">
        <v>0</v>
      </c>
      <c r="L27" s="27">
        <v>0</v>
      </c>
      <c r="M27" s="27">
        <v>0.11351304347826087</v>
      </c>
      <c r="N27" s="27">
        <v>0.11532222222222221</v>
      </c>
      <c r="O27" s="27">
        <v>4.7366923076923086</v>
      </c>
      <c r="P27" s="27">
        <v>9.0754789473684205</v>
      </c>
      <c r="Q27" s="27">
        <v>9.7985249999999997</v>
      </c>
      <c r="R27" s="27">
        <v>9.4857731182795675</v>
      </c>
      <c r="S27" s="27">
        <v>8.9356470588235286</v>
      </c>
      <c r="T27" s="27">
        <v>9.3811285714285724</v>
      </c>
      <c r="U27" s="27">
        <v>8.9104272727272722</v>
      </c>
      <c r="V27" s="27">
        <v>8.5267741935483858</v>
      </c>
      <c r="W27" s="27">
        <v>9.57136595744681</v>
      </c>
      <c r="X27" s="27">
        <v>9.2320752688172032</v>
      </c>
      <c r="Y27" s="27">
        <v>9.4309662921348298</v>
      </c>
      <c r="Z27" s="27" t="s">
        <v>532</v>
      </c>
      <c r="AA27" s="27" t="s">
        <v>532</v>
      </c>
    </row>
    <row r="28" spans="1:27" x14ac:dyDescent="0.25">
      <c r="A28" s="4" t="s">
        <v>376</v>
      </c>
      <c r="B28" s="10" t="s">
        <v>375</v>
      </c>
      <c r="C28" s="27">
        <v>0</v>
      </c>
      <c r="D28" s="27">
        <v>0</v>
      </c>
      <c r="E28" s="27">
        <v>0</v>
      </c>
      <c r="F28" s="27">
        <v>0</v>
      </c>
      <c r="G28" s="27">
        <v>0</v>
      </c>
      <c r="H28" s="27">
        <v>0</v>
      </c>
      <c r="I28" s="27">
        <v>0</v>
      </c>
      <c r="J28" s="27">
        <v>0</v>
      </c>
      <c r="K28" s="27">
        <v>0</v>
      </c>
      <c r="L28" s="27">
        <v>10.351935263157895</v>
      </c>
      <c r="M28" s="27">
        <v>10.90711111111111</v>
      </c>
      <c r="N28" s="27">
        <v>8.0700347826086958</v>
      </c>
      <c r="O28" s="27">
        <v>8.1165307692307689</v>
      </c>
      <c r="P28" s="27">
        <v>8.3961783749999999</v>
      </c>
      <c r="Q28" s="27">
        <v>9.1804121495327102</v>
      </c>
      <c r="R28" s="27">
        <v>9.5999196629213479</v>
      </c>
      <c r="S28" s="27">
        <v>8.2242783505154637</v>
      </c>
      <c r="T28" s="27">
        <v>7.8865043478260866</v>
      </c>
      <c r="U28" s="27">
        <v>7.5784550561797746</v>
      </c>
      <c r="V28" s="27">
        <v>7.2394617977528082</v>
      </c>
      <c r="W28" s="27">
        <v>7.5571708333333332</v>
      </c>
      <c r="X28" s="27">
        <v>7.3997083333333347</v>
      </c>
      <c r="Y28" s="27">
        <v>7.4548947368421068</v>
      </c>
      <c r="Z28" s="27" t="s">
        <v>532</v>
      </c>
      <c r="AA28" s="27" t="s">
        <v>532</v>
      </c>
    </row>
    <row r="29" spans="1:27" x14ac:dyDescent="0.25">
      <c r="A29" s="4" t="s">
        <v>471</v>
      </c>
      <c r="B29" s="12" t="s">
        <v>80</v>
      </c>
      <c r="C29" s="27">
        <v>0</v>
      </c>
      <c r="D29" s="27">
        <v>0</v>
      </c>
      <c r="E29" s="27">
        <v>0</v>
      </c>
      <c r="F29" s="27">
        <v>0</v>
      </c>
      <c r="G29" s="27">
        <v>0</v>
      </c>
      <c r="H29" s="27">
        <v>0</v>
      </c>
      <c r="I29" s="27">
        <v>0</v>
      </c>
      <c r="J29" s="27">
        <v>0</v>
      </c>
      <c r="K29" s="27">
        <v>0</v>
      </c>
      <c r="L29" s="27">
        <v>0</v>
      </c>
      <c r="M29" s="27">
        <v>0</v>
      </c>
      <c r="N29" s="27">
        <v>0</v>
      </c>
      <c r="O29" s="27">
        <v>0</v>
      </c>
      <c r="P29" s="27">
        <v>0</v>
      </c>
      <c r="Q29" s="27">
        <v>9.4572727272727271</v>
      </c>
      <c r="R29" s="27">
        <v>9.4130934000000011</v>
      </c>
      <c r="S29" s="27">
        <v>9.6052857142857153</v>
      </c>
      <c r="T29" s="27">
        <v>9.2727916666666665</v>
      </c>
      <c r="U29" s="27" t="s">
        <v>532</v>
      </c>
      <c r="V29" s="27" t="s">
        <v>532</v>
      </c>
      <c r="W29" s="27" t="s">
        <v>532</v>
      </c>
      <c r="X29" s="27" t="s">
        <v>532</v>
      </c>
      <c r="Y29" s="27" t="s">
        <v>532</v>
      </c>
      <c r="Z29" s="27" t="s">
        <v>532</v>
      </c>
      <c r="AA29" s="27" t="s">
        <v>532</v>
      </c>
    </row>
    <row r="30" spans="1:27" x14ac:dyDescent="0.25">
      <c r="A30" s="4" t="s">
        <v>224</v>
      </c>
      <c r="B30" s="10" t="s">
        <v>222</v>
      </c>
      <c r="C30" s="27">
        <v>0</v>
      </c>
      <c r="D30" s="27">
        <v>0</v>
      </c>
      <c r="E30" s="27">
        <v>0</v>
      </c>
      <c r="F30" s="27">
        <v>0</v>
      </c>
      <c r="G30" s="27">
        <v>0</v>
      </c>
      <c r="H30" s="27">
        <v>0</v>
      </c>
      <c r="I30" s="27">
        <v>0</v>
      </c>
      <c r="J30" s="27">
        <v>0</v>
      </c>
      <c r="K30" s="27">
        <v>3.3360000000000003</v>
      </c>
      <c r="L30" s="27">
        <v>3.4260958333333336</v>
      </c>
      <c r="M30" s="27">
        <v>3.5212419354838711</v>
      </c>
      <c r="N30" s="27">
        <v>5.1023795698924737</v>
      </c>
      <c r="O30" s="27">
        <v>6.7635215053763433</v>
      </c>
      <c r="P30" s="27">
        <v>9.4819288659793823</v>
      </c>
      <c r="Q30" s="27">
        <v>10.394225</v>
      </c>
      <c r="R30" s="27">
        <v>10.316344086021505</v>
      </c>
      <c r="S30" s="27">
        <v>10.750392156862745</v>
      </c>
      <c r="T30" s="27">
        <v>10.9257101010101</v>
      </c>
      <c r="U30" s="27">
        <v>10.457677777777777</v>
      </c>
      <c r="V30" s="27">
        <v>10.689842105263159</v>
      </c>
      <c r="W30" s="27">
        <v>11.419633333333335</v>
      </c>
      <c r="X30" s="27">
        <v>10.909166666666666</v>
      </c>
      <c r="Y30" s="27">
        <v>11.291076923076924</v>
      </c>
      <c r="Z30" s="27" t="s">
        <v>532</v>
      </c>
      <c r="AA30" s="27" t="s">
        <v>532</v>
      </c>
    </row>
    <row r="31" spans="1:27" x14ac:dyDescent="0.25">
      <c r="A31" s="4" t="s">
        <v>19</v>
      </c>
      <c r="B31" s="4" t="s">
        <v>19</v>
      </c>
      <c r="C31" s="27">
        <v>245.21538461538461</v>
      </c>
      <c r="D31" s="27">
        <v>241.59626262626267</v>
      </c>
      <c r="E31" s="27">
        <v>249.04766355140185</v>
      </c>
      <c r="F31" s="27">
        <v>266</v>
      </c>
      <c r="G31" s="27">
        <v>249.30434782608694</v>
      </c>
      <c r="H31" s="27">
        <v>257.2049504950495</v>
      </c>
      <c r="I31" s="27">
        <v>262.70000000000005</v>
      </c>
      <c r="J31" s="27">
        <v>266.55416666666667</v>
      </c>
      <c r="K31" s="27">
        <v>259</v>
      </c>
      <c r="L31" s="27">
        <v>270.57234042553193</v>
      </c>
      <c r="M31" s="27">
        <v>244.45531914893618</v>
      </c>
      <c r="N31" s="27">
        <v>246.54468085106384</v>
      </c>
      <c r="O31" s="27">
        <v>239.23191489361702</v>
      </c>
      <c r="P31" s="27">
        <v>253.17500000000001</v>
      </c>
      <c r="Q31" s="27">
        <v>275.76542056074766</v>
      </c>
      <c r="R31" s="27">
        <v>257.68461538461537</v>
      </c>
      <c r="S31" s="27">
        <v>271</v>
      </c>
      <c r="T31" s="27">
        <v>265.43157894736839</v>
      </c>
      <c r="U31" s="27">
        <v>266.2782608695652</v>
      </c>
      <c r="V31" s="27">
        <v>262.00777777777773</v>
      </c>
      <c r="W31" s="27">
        <v>272.88257731958765</v>
      </c>
      <c r="X31" s="27">
        <v>275.8857142857143</v>
      </c>
      <c r="Y31" s="27">
        <v>278.9103092783505</v>
      </c>
      <c r="Z31" s="27" t="s">
        <v>532</v>
      </c>
      <c r="AA31" s="27" t="s">
        <v>532</v>
      </c>
    </row>
    <row r="32" spans="1:27" x14ac:dyDescent="0.25">
      <c r="A32" s="4" t="s">
        <v>262</v>
      </c>
      <c r="B32" s="11" t="s">
        <v>260</v>
      </c>
      <c r="C32" s="27">
        <v>0</v>
      </c>
      <c r="D32" s="27">
        <v>0</v>
      </c>
      <c r="E32" s="27">
        <v>0</v>
      </c>
      <c r="F32" s="27">
        <v>3</v>
      </c>
      <c r="G32" s="27">
        <v>3.1826086956521733</v>
      </c>
      <c r="H32" s="27">
        <v>5.7119999999999997</v>
      </c>
      <c r="I32" s="27">
        <v>6.1749999999999989</v>
      </c>
      <c r="J32" s="27">
        <v>6.2210526315789476</v>
      </c>
      <c r="K32" s="27">
        <v>5.8183485714285714</v>
      </c>
      <c r="L32" s="27">
        <v>5.862841505376343</v>
      </c>
      <c r="M32" s="27">
        <v>7.0982782608695647</v>
      </c>
      <c r="N32" s="27">
        <v>7.5788521739130434</v>
      </c>
      <c r="O32" s="27">
        <v>7.908846236559139</v>
      </c>
      <c r="P32" s="27">
        <v>8.5359083333333334</v>
      </c>
      <c r="Q32" s="27">
        <v>8.5286897196261684</v>
      </c>
      <c r="R32" s="27">
        <v>8.4020348314606732</v>
      </c>
      <c r="S32" s="27">
        <v>8.7010909090909099</v>
      </c>
      <c r="T32" s="27">
        <v>8.518782608695652</v>
      </c>
      <c r="U32" s="27">
        <v>8.4616333333333333</v>
      </c>
      <c r="V32" s="27">
        <v>8.5219712643678154</v>
      </c>
      <c r="W32" s="27">
        <v>8.3683526315789472</v>
      </c>
      <c r="X32" s="27">
        <v>8.1952541666666665</v>
      </c>
      <c r="Y32" s="27">
        <v>8.3193946236559135</v>
      </c>
      <c r="Z32" s="27" t="s">
        <v>532</v>
      </c>
      <c r="AA32" s="27" t="s">
        <v>532</v>
      </c>
    </row>
    <row r="33" spans="1:27" x14ac:dyDescent="0.25">
      <c r="A33" s="4" t="s">
        <v>21</v>
      </c>
      <c r="B33" s="4" t="s">
        <v>21</v>
      </c>
      <c r="C33" s="27">
        <v>106.19259259259259</v>
      </c>
      <c r="D33" s="27">
        <v>108.08308333333333</v>
      </c>
      <c r="E33" s="27">
        <v>106.25841584158414</v>
      </c>
      <c r="F33" s="27">
        <v>117.65714285714284</v>
      </c>
      <c r="G33" s="27">
        <v>122</v>
      </c>
      <c r="H33" s="27">
        <v>129.0990099009901</v>
      </c>
      <c r="I33" s="27">
        <v>128.72783505154638</v>
      </c>
      <c r="J33" s="27">
        <v>130.77113402061855</v>
      </c>
      <c r="K33" s="27">
        <v>132.84916907216495</v>
      </c>
      <c r="L33" s="27">
        <v>130.86508085106382</v>
      </c>
      <c r="M33" s="27">
        <v>139.55518469565217</v>
      </c>
      <c r="N33" s="27">
        <v>128.74376344086022</v>
      </c>
      <c r="O33" s="27">
        <v>133.90193548387097</v>
      </c>
      <c r="P33" s="27">
        <v>136.79886597938145</v>
      </c>
      <c r="Q33" s="27">
        <v>140.27439999999999</v>
      </c>
      <c r="R33" s="27">
        <v>131.25235384615385</v>
      </c>
      <c r="S33" s="27">
        <v>130</v>
      </c>
      <c r="T33" s="27">
        <v>129.41462083333334</v>
      </c>
      <c r="U33" s="27">
        <v>125.64409999999999</v>
      </c>
      <c r="V33" s="27">
        <v>124.75189565217391</v>
      </c>
      <c r="W33" s="27">
        <v>127.65807368421054</v>
      </c>
      <c r="X33" s="27">
        <v>129.13159999999999</v>
      </c>
      <c r="Y33" s="27">
        <v>131.40935957446811</v>
      </c>
      <c r="Z33" s="27" t="s">
        <v>532</v>
      </c>
      <c r="AA33" s="27" t="s">
        <v>532</v>
      </c>
    </row>
    <row r="34" spans="1:27" x14ac:dyDescent="0.25">
      <c r="A34" s="4" t="s">
        <v>60</v>
      </c>
      <c r="B34" s="10" t="s">
        <v>210</v>
      </c>
      <c r="C34" s="27">
        <v>7.7333333333333334</v>
      </c>
      <c r="D34" s="27">
        <v>7.3976499999999987</v>
      </c>
      <c r="E34" s="27">
        <v>9.1362376237623764</v>
      </c>
      <c r="F34" s="27">
        <v>7.4779999999999998</v>
      </c>
      <c r="G34" s="27">
        <v>7.8720021505376341</v>
      </c>
      <c r="H34" s="27">
        <v>7.9445544554455445</v>
      </c>
      <c r="I34" s="27">
        <v>7.2041666666666666</v>
      </c>
      <c r="J34" s="27">
        <v>6.9588585858585859</v>
      </c>
      <c r="K34" s="27">
        <v>6.8871336008967301</v>
      </c>
      <c r="L34" s="27">
        <v>6.9881772276704499</v>
      </c>
      <c r="M34" s="27">
        <v>8.4551304347826086</v>
      </c>
      <c r="N34" s="27">
        <v>6.5814893617021273</v>
      </c>
      <c r="O34" s="27">
        <v>6.3652173913043466</v>
      </c>
      <c r="P34" s="27">
        <v>6.1298969072164944</v>
      </c>
      <c r="Q34" s="27">
        <v>5.5837837837837832</v>
      </c>
      <c r="R34" s="27">
        <v>5.8613043478260876</v>
      </c>
      <c r="S34" s="27">
        <v>5.0857070707070706</v>
      </c>
      <c r="T34" s="27">
        <v>5.0805263157894744</v>
      </c>
      <c r="U34" s="27">
        <v>4.9577777777777774</v>
      </c>
      <c r="V34" s="27">
        <v>4.9184615384615382</v>
      </c>
      <c r="W34" s="27">
        <v>5.3516666666666666</v>
      </c>
      <c r="X34" s="27">
        <v>5.2104123711340202</v>
      </c>
      <c r="Y34" s="27">
        <v>5.4952631578947368</v>
      </c>
      <c r="Z34" s="27" t="s">
        <v>532</v>
      </c>
      <c r="AA34" s="27" t="s">
        <v>532</v>
      </c>
    </row>
    <row r="35" spans="1:27" x14ac:dyDescent="0.25">
      <c r="A35" s="4" t="s">
        <v>305</v>
      </c>
      <c r="B35" s="10" t="s">
        <v>335</v>
      </c>
      <c r="C35" s="27">
        <v>0</v>
      </c>
      <c r="D35" s="27">
        <v>0</v>
      </c>
      <c r="E35" s="27">
        <v>0</v>
      </c>
      <c r="F35" s="27">
        <v>0</v>
      </c>
      <c r="G35" s="27">
        <v>0</v>
      </c>
      <c r="H35" s="27">
        <v>0</v>
      </c>
      <c r="I35" s="27">
        <v>0</v>
      </c>
      <c r="J35" s="27">
        <v>0</v>
      </c>
      <c r="K35" s="27">
        <v>8.7273333333333341</v>
      </c>
      <c r="L35" s="27">
        <v>10.133404255319149</v>
      </c>
      <c r="M35" s="27">
        <v>10.585384615384616</v>
      </c>
      <c r="N35" s="27">
        <v>13.687777777777777</v>
      </c>
      <c r="O35" s="27">
        <v>12.082307692307692</v>
      </c>
      <c r="P35" s="27">
        <v>12.157628865979381</v>
      </c>
      <c r="Q35" s="27">
        <v>13.412499999999998</v>
      </c>
      <c r="R35" s="27">
        <v>12.933333333333334</v>
      </c>
      <c r="S35" s="27">
        <v>12.78979797979798</v>
      </c>
      <c r="T35" s="27">
        <v>12.640638297872341</v>
      </c>
      <c r="U35" s="27">
        <v>12.040114942528735</v>
      </c>
      <c r="V35" s="27">
        <v>11.843033707865168</v>
      </c>
      <c r="W35" s="27">
        <v>11.895376344086023</v>
      </c>
      <c r="X35" s="27">
        <v>11.775652173913043</v>
      </c>
      <c r="Y35" s="27">
        <v>12.071111111111112</v>
      </c>
      <c r="Z35" s="27" t="s">
        <v>532</v>
      </c>
      <c r="AA35" s="27" t="s">
        <v>532</v>
      </c>
    </row>
    <row r="36" spans="1:27" x14ac:dyDescent="0.25">
      <c r="A36" s="7" t="s">
        <v>23</v>
      </c>
      <c r="B36" s="7" t="s">
        <v>23</v>
      </c>
      <c r="C36" s="27">
        <v>0</v>
      </c>
      <c r="D36" s="27">
        <v>0</v>
      </c>
      <c r="E36" s="27">
        <v>0</v>
      </c>
      <c r="F36" s="27">
        <v>0</v>
      </c>
      <c r="G36" s="27">
        <v>0</v>
      </c>
      <c r="H36" s="27">
        <v>0</v>
      </c>
      <c r="I36" s="27">
        <v>0</v>
      </c>
      <c r="J36" s="27">
        <v>0</v>
      </c>
      <c r="K36" s="27">
        <v>0</v>
      </c>
      <c r="L36" s="27">
        <v>0</v>
      </c>
      <c r="M36" s="27">
        <v>0</v>
      </c>
      <c r="N36" s="27">
        <v>0</v>
      </c>
      <c r="O36" s="27">
        <v>0</v>
      </c>
      <c r="P36" s="27">
        <v>28.816666666666666</v>
      </c>
      <c r="Q36" s="27">
        <v>27.362418181818185</v>
      </c>
      <c r="R36" s="27">
        <v>27.906923076923078</v>
      </c>
      <c r="S36" s="27">
        <v>29.627835051546391</v>
      </c>
      <c r="T36" s="27">
        <v>27.866168421052635</v>
      </c>
      <c r="U36" s="27">
        <v>26.775448275862068</v>
      </c>
      <c r="V36" s="27">
        <v>27.120876470588236</v>
      </c>
      <c r="W36" s="27">
        <v>26.921425531914895</v>
      </c>
      <c r="X36" s="27">
        <v>27.022505376344085</v>
      </c>
      <c r="Y36" s="27">
        <v>27.011266666666664</v>
      </c>
      <c r="Z36" s="27" t="s">
        <v>532</v>
      </c>
      <c r="AA36" s="27" t="s">
        <v>532</v>
      </c>
    </row>
    <row r="37" spans="1:27" x14ac:dyDescent="0.25">
      <c r="A37" s="4" t="s">
        <v>25</v>
      </c>
      <c r="B37" s="4" t="s">
        <v>25</v>
      </c>
      <c r="C37" s="27">
        <v>318.19615384615383</v>
      </c>
      <c r="D37" s="27">
        <v>301.58463440860214</v>
      </c>
      <c r="E37" s="27">
        <v>300.1070707070707</v>
      </c>
      <c r="F37" s="27">
        <v>305.66249999999997</v>
      </c>
      <c r="G37" s="27">
        <v>305.01111111111106</v>
      </c>
      <c r="H37" s="27">
        <v>337.6435643564356</v>
      </c>
      <c r="I37" s="27">
        <v>347.85833333333335</v>
      </c>
      <c r="J37" s="27">
        <v>381.27331666666669</v>
      </c>
      <c r="K37" s="27">
        <v>375.56555833333334</v>
      </c>
      <c r="L37" s="27">
        <v>369.97462688172038</v>
      </c>
      <c r="M37" s="27">
        <v>380.53391304347821</v>
      </c>
      <c r="N37" s="27">
        <v>378.54666666666662</v>
      </c>
      <c r="O37" s="27">
        <v>379.26086956521738</v>
      </c>
      <c r="P37" s="27">
        <v>384.95752577319587</v>
      </c>
      <c r="Q37" s="27">
        <v>405.05749999999995</v>
      </c>
      <c r="R37" s="27">
        <v>384.92307692307691</v>
      </c>
      <c r="S37" s="27">
        <v>382.33168316831683</v>
      </c>
      <c r="T37" s="27">
        <v>387.33631914893618</v>
      </c>
      <c r="U37" s="27">
        <v>376.97864444444446</v>
      </c>
      <c r="V37" s="27">
        <v>380.78943076923082</v>
      </c>
      <c r="W37" s="27">
        <v>382.3776125</v>
      </c>
      <c r="X37" s="27">
        <v>385.37145833333329</v>
      </c>
      <c r="Y37" s="27">
        <v>400.57732473118267</v>
      </c>
      <c r="Z37" s="27" t="s">
        <v>532</v>
      </c>
      <c r="AA37" s="27" t="s">
        <v>532</v>
      </c>
    </row>
    <row r="38" spans="1:27" x14ac:dyDescent="0.25">
      <c r="A38" s="4" t="s">
        <v>29</v>
      </c>
      <c r="B38" s="4" t="s">
        <v>29</v>
      </c>
      <c r="C38" s="27">
        <v>582.75</v>
      </c>
      <c r="D38" s="27">
        <v>580.91568627450977</v>
      </c>
      <c r="E38" s="27">
        <v>576.13333333333333</v>
      </c>
      <c r="F38" s="27">
        <v>591.15050505050499</v>
      </c>
      <c r="G38" s="27">
        <v>622.73043478260865</v>
      </c>
      <c r="H38" s="27">
        <v>598.82079207920788</v>
      </c>
      <c r="I38" s="27">
        <v>608.26322916666663</v>
      </c>
      <c r="J38" s="27">
        <v>605.0843142857143</v>
      </c>
      <c r="K38" s="27">
        <v>591.19200000000001</v>
      </c>
      <c r="L38" s="27">
        <v>642.74727525773187</v>
      </c>
      <c r="M38" s="27">
        <v>662.41332340425538</v>
      </c>
      <c r="N38" s="27">
        <v>658.84699892473111</v>
      </c>
      <c r="O38" s="27">
        <v>602.96925806451611</v>
      </c>
      <c r="P38" s="27">
        <v>627.2641773195877</v>
      </c>
      <c r="Q38" s="27">
        <v>667.72668230088493</v>
      </c>
      <c r="R38" s="27">
        <v>623.37464468085102</v>
      </c>
      <c r="S38" s="27">
        <v>631.84951456310671</v>
      </c>
      <c r="T38" s="27">
        <v>633.23397575757576</v>
      </c>
      <c r="U38" s="27">
        <v>597.78962134831454</v>
      </c>
      <c r="V38" s="27">
        <v>599.22684680851057</v>
      </c>
      <c r="W38" s="27">
        <v>620.7572917525772</v>
      </c>
      <c r="X38" s="27">
        <v>610.93597499999998</v>
      </c>
      <c r="Y38" s="27">
        <v>634.8964869565217</v>
      </c>
      <c r="Z38" s="27" t="s">
        <v>532</v>
      </c>
      <c r="AA38" s="27" t="s">
        <v>532</v>
      </c>
    </row>
    <row r="39" spans="1:27" x14ac:dyDescent="0.25">
      <c r="A39" s="4" t="s">
        <v>41</v>
      </c>
      <c r="B39" s="10" t="s">
        <v>315</v>
      </c>
      <c r="C39" s="27">
        <v>0</v>
      </c>
      <c r="D39" s="27">
        <v>0</v>
      </c>
      <c r="E39" s="27">
        <v>0</v>
      </c>
      <c r="F39" s="27">
        <v>0</v>
      </c>
      <c r="G39" s="27">
        <v>12.933333333333334</v>
      </c>
      <c r="H39" s="27">
        <v>13.902970297029704</v>
      </c>
      <c r="I39" s="27">
        <v>14.992737234042554</v>
      </c>
      <c r="J39" s="27">
        <v>15.02131237113402</v>
      </c>
      <c r="K39" s="27">
        <v>0</v>
      </c>
      <c r="L39" s="27">
        <v>0</v>
      </c>
      <c r="M39" s="27">
        <v>77.534713043478263</v>
      </c>
      <c r="N39" s="27">
        <v>85.824347826086964</v>
      </c>
      <c r="O39" s="27">
        <v>6.1763826086956524</v>
      </c>
      <c r="P39" s="27">
        <v>16.384771428571426</v>
      </c>
      <c r="Q39" s="27">
        <v>17.469911504424779</v>
      </c>
      <c r="R39" s="27">
        <v>53.043478260869563</v>
      </c>
      <c r="S39" s="27">
        <v>53.625742574257423</v>
      </c>
      <c r="T39" s="27">
        <v>45.592142857142861</v>
      </c>
      <c r="U39" s="27">
        <v>59.182573033707861</v>
      </c>
      <c r="V39" s="27">
        <v>62.846176923076925</v>
      </c>
      <c r="W39" s="27">
        <v>45.234680851063828</v>
      </c>
      <c r="X39" s="27">
        <v>25.620324731182794</v>
      </c>
      <c r="Y39" s="27">
        <v>17.459999999999997</v>
      </c>
      <c r="Z39" s="27" t="s">
        <v>532</v>
      </c>
      <c r="AA39" s="27" t="s">
        <v>532</v>
      </c>
    </row>
    <row r="40" spans="1:27" x14ac:dyDescent="0.25">
      <c r="A40" s="4" t="s">
        <v>363</v>
      </c>
      <c r="B40" s="11" t="s">
        <v>362</v>
      </c>
      <c r="C40" s="27">
        <v>0</v>
      </c>
      <c r="D40" s="27">
        <v>0</v>
      </c>
      <c r="E40" s="27">
        <v>0</v>
      </c>
      <c r="F40" s="27">
        <v>7.1515463917525777</v>
      </c>
      <c r="G40" s="27">
        <v>13.9</v>
      </c>
      <c r="H40" s="27">
        <v>16.257142424242424</v>
      </c>
      <c r="I40" s="27">
        <v>15.670212765957448</v>
      </c>
      <c r="J40" s="27">
        <v>17.368041237113403</v>
      </c>
      <c r="K40" s="27">
        <v>17.523030303030303</v>
      </c>
      <c r="L40" s="27">
        <v>16.875642105263157</v>
      </c>
      <c r="M40" s="27">
        <v>18.450646153846154</v>
      </c>
      <c r="N40" s="27">
        <v>18.598133333333333</v>
      </c>
      <c r="O40" s="27">
        <v>18.859092307692308</v>
      </c>
      <c r="P40" s="27">
        <v>16.213100000000001</v>
      </c>
      <c r="Q40" s="27">
        <v>18.453854545454544</v>
      </c>
      <c r="R40" s="27">
        <v>18.240591304347824</v>
      </c>
      <c r="S40" s="27">
        <v>18.268262626262629</v>
      </c>
      <c r="T40" s="27">
        <v>22.347560824742267</v>
      </c>
      <c r="U40" s="27">
        <v>17.077080459770116</v>
      </c>
      <c r="V40" s="27">
        <v>15.531646153846154</v>
      </c>
      <c r="W40" s="27">
        <v>15.376368421052632</v>
      </c>
      <c r="X40" s="27">
        <v>13.869166666666667</v>
      </c>
      <c r="Y40" s="27">
        <v>15.150136363636364</v>
      </c>
      <c r="Z40" s="27" t="s">
        <v>532</v>
      </c>
      <c r="AA40" s="27" t="s">
        <v>532</v>
      </c>
    </row>
    <row r="41" spans="1:27" x14ac:dyDescent="0.25">
      <c r="A41" s="4" t="s">
        <v>377</v>
      </c>
      <c r="B41" s="11" t="s">
        <v>375</v>
      </c>
      <c r="C41" s="27">
        <v>0</v>
      </c>
      <c r="D41" s="27">
        <v>0</v>
      </c>
      <c r="E41" s="27">
        <v>0</v>
      </c>
      <c r="F41" s="27">
        <v>0</v>
      </c>
      <c r="G41" s="27">
        <v>0</v>
      </c>
      <c r="H41" s="27">
        <v>0</v>
      </c>
      <c r="I41" s="27">
        <v>0</v>
      </c>
      <c r="J41" s="27">
        <v>0</v>
      </c>
      <c r="K41" s="27">
        <v>0</v>
      </c>
      <c r="L41" s="27">
        <v>0</v>
      </c>
      <c r="M41" s="27">
        <v>6.5744444444444436</v>
      </c>
      <c r="N41" s="27">
        <v>5.1834086956521741</v>
      </c>
      <c r="O41" s="27">
        <v>5.348292307692307</v>
      </c>
      <c r="P41" s="27">
        <v>5.4340514583333333</v>
      </c>
      <c r="Q41" s="27">
        <v>6.0353504672897191</v>
      </c>
      <c r="R41" s="27">
        <v>5.649887640449438</v>
      </c>
      <c r="S41" s="27">
        <v>5.884701030927836</v>
      </c>
      <c r="T41" s="27">
        <v>5.8453913043478263</v>
      </c>
      <c r="U41" s="27">
        <v>5.05773595505618</v>
      </c>
      <c r="V41" s="27">
        <v>5.5999078651685394</v>
      </c>
      <c r="W41" s="27">
        <v>5.6542416666666666</v>
      </c>
      <c r="X41" s="27">
        <v>5.5873458333333339</v>
      </c>
      <c r="Y41" s="27">
        <v>5.8270526315789475</v>
      </c>
      <c r="Z41" s="27" t="s">
        <v>532</v>
      </c>
      <c r="AA41" s="27" t="s">
        <v>532</v>
      </c>
    </row>
    <row r="42" spans="1:27" x14ac:dyDescent="0.25">
      <c r="A42" s="4" t="s">
        <v>61</v>
      </c>
      <c r="B42" s="10" t="s">
        <v>439</v>
      </c>
      <c r="C42" s="27">
        <v>27.496296296296293</v>
      </c>
      <c r="D42" s="27">
        <v>24.662154545454545</v>
      </c>
      <c r="E42" s="27">
        <v>25.469902912621357</v>
      </c>
      <c r="F42" s="27">
        <v>24.268980851063834</v>
      </c>
      <c r="G42" s="27">
        <v>28.684044943820222</v>
      </c>
      <c r="H42" s="27">
        <v>30.428571428571431</v>
      </c>
      <c r="I42" s="27">
        <v>27.375833333333336</v>
      </c>
      <c r="J42" s="27">
        <v>27.23357142857143</v>
      </c>
      <c r="K42" s="27">
        <v>50.580454166666669</v>
      </c>
      <c r="L42" s="27">
        <v>31.246377330792129</v>
      </c>
      <c r="M42" s="27">
        <v>28.006956521739127</v>
      </c>
      <c r="N42" s="27">
        <v>29.884999999999998</v>
      </c>
      <c r="O42" s="27">
        <v>29.099999999999998</v>
      </c>
      <c r="P42" s="27">
        <v>30.068421052631578</v>
      </c>
      <c r="Q42" s="27">
        <v>30.152432432432427</v>
      </c>
      <c r="R42" s="27">
        <v>28.575393258426967</v>
      </c>
      <c r="S42" s="27">
        <v>34.240404040404037</v>
      </c>
      <c r="T42" s="27">
        <v>31.370107526881721</v>
      </c>
      <c r="U42" s="27">
        <v>29.14203333333333</v>
      </c>
      <c r="V42" s="27">
        <v>31.149655172413791</v>
      </c>
      <c r="W42" s="27">
        <v>27.161702127659577</v>
      </c>
      <c r="X42" s="27">
        <v>30.295744680851065</v>
      </c>
      <c r="Y42" s="27">
        <v>30.587333333333333</v>
      </c>
      <c r="Z42" s="27" t="s">
        <v>532</v>
      </c>
      <c r="AA42" s="27" t="s">
        <v>532</v>
      </c>
    </row>
    <row r="43" spans="1:27" x14ac:dyDescent="0.25">
      <c r="A43" s="7" t="s">
        <v>96</v>
      </c>
      <c r="B43" s="10" t="s">
        <v>162</v>
      </c>
      <c r="C43" s="27">
        <v>0</v>
      </c>
      <c r="D43" s="27">
        <v>0</v>
      </c>
      <c r="E43" s="27">
        <v>0</v>
      </c>
      <c r="F43" s="27">
        <v>0</v>
      </c>
      <c r="G43" s="27">
        <v>0</v>
      </c>
      <c r="H43" s="27">
        <v>0</v>
      </c>
      <c r="I43" s="27">
        <v>0</v>
      </c>
      <c r="J43" s="27">
        <v>0</v>
      </c>
      <c r="K43" s="27">
        <v>0</v>
      </c>
      <c r="L43" s="27">
        <v>0</v>
      </c>
      <c r="M43" s="27">
        <v>0</v>
      </c>
      <c r="N43" s="27">
        <v>0</v>
      </c>
      <c r="O43" s="27">
        <v>0</v>
      </c>
      <c r="P43" s="27">
        <v>1.5619999999999998</v>
      </c>
      <c r="Q43" s="27">
        <v>1.3319999999999999</v>
      </c>
      <c r="R43" s="27">
        <v>0</v>
      </c>
      <c r="S43" s="27" t="s">
        <v>532</v>
      </c>
      <c r="T43" s="27" t="s">
        <v>532</v>
      </c>
      <c r="U43" s="27" t="s">
        <v>532</v>
      </c>
      <c r="V43" s="27" t="s">
        <v>532</v>
      </c>
      <c r="W43" s="27" t="s">
        <v>532</v>
      </c>
      <c r="X43" s="27" t="s">
        <v>532</v>
      </c>
      <c r="Y43" s="27" t="s">
        <v>532</v>
      </c>
      <c r="Z43" s="27" t="s">
        <v>532</v>
      </c>
      <c r="AA43" s="27" t="s">
        <v>532</v>
      </c>
    </row>
    <row r="44" spans="1:27" x14ac:dyDescent="0.25">
      <c r="A44" s="4" t="s">
        <v>81</v>
      </c>
      <c r="B44" s="4" t="s">
        <v>81</v>
      </c>
      <c r="C44" s="27">
        <v>0</v>
      </c>
      <c r="D44" s="27">
        <v>0</v>
      </c>
      <c r="E44" s="27">
        <v>0</v>
      </c>
      <c r="F44" s="27">
        <v>0</v>
      </c>
      <c r="G44" s="27">
        <v>0</v>
      </c>
      <c r="H44" s="27">
        <v>0</v>
      </c>
      <c r="I44" s="27">
        <v>0</v>
      </c>
      <c r="J44" s="27">
        <v>0</v>
      </c>
      <c r="K44" s="27">
        <v>0</v>
      </c>
      <c r="L44" s="27">
        <v>5.0931707729960483</v>
      </c>
      <c r="M44" s="27">
        <v>6.2763846153846155</v>
      </c>
      <c r="N44" s="27">
        <v>12.150574712643678</v>
      </c>
      <c r="O44" s="27">
        <v>11.933881818181819</v>
      </c>
      <c r="P44" s="27">
        <v>13.065669565217391</v>
      </c>
      <c r="Q44" s="27">
        <v>13.190825688073394</v>
      </c>
      <c r="R44" s="27">
        <v>13.022545311111111</v>
      </c>
      <c r="S44" s="27">
        <v>12.256050505050506</v>
      </c>
      <c r="T44" s="27">
        <v>14.30842105263158</v>
      </c>
      <c r="U44" s="27">
        <v>13.707058823529412</v>
      </c>
      <c r="V44" s="27">
        <v>11.517078651685392</v>
      </c>
      <c r="W44" s="27">
        <v>11.684838709677418</v>
      </c>
      <c r="X44" s="27">
        <v>12.624347826086957</v>
      </c>
      <c r="Y44" s="27" t="s">
        <v>532</v>
      </c>
      <c r="Z44" s="27" t="s">
        <v>532</v>
      </c>
      <c r="AA44" s="27" t="s">
        <v>532</v>
      </c>
    </row>
    <row r="45" spans="1:27" x14ac:dyDescent="0.25">
      <c r="A45" s="4" t="s">
        <v>30</v>
      </c>
      <c r="B45" s="4" t="s">
        <v>30</v>
      </c>
      <c r="C45" s="27">
        <v>0</v>
      </c>
      <c r="D45" s="27">
        <v>0</v>
      </c>
      <c r="E45" s="27">
        <v>0</v>
      </c>
      <c r="F45" s="27">
        <v>10.216494845360826</v>
      </c>
      <c r="G45" s="27">
        <v>38.799999999999997</v>
      </c>
      <c r="H45" s="27">
        <v>48.370833333333337</v>
      </c>
      <c r="I45" s="27">
        <v>51.982608695652175</v>
      </c>
      <c r="J45" s="27">
        <v>52.487500000000004</v>
      </c>
      <c r="K45" s="27">
        <v>51.721800000000002</v>
      </c>
      <c r="L45" s="27">
        <v>50.632110526315792</v>
      </c>
      <c r="M45" s="27">
        <v>52.178461538461534</v>
      </c>
      <c r="N45" s="27">
        <v>51.733333333333334</v>
      </c>
      <c r="O45" s="27">
        <v>49.362222222222215</v>
      </c>
      <c r="P45" s="27">
        <v>45.413684210526313</v>
      </c>
      <c r="Q45" s="27">
        <v>45.600909090909084</v>
      </c>
      <c r="R45" s="27">
        <v>43.945384615384611</v>
      </c>
      <c r="S45" s="27">
        <v>39.557142857142857</v>
      </c>
      <c r="T45" s="27">
        <v>41.37</v>
      </c>
      <c r="U45" s="27">
        <v>39.09882352941176</v>
      </c>
      <c r="V45" s="27">
        <v>37.026363636363634</v>
      </c>
      <c r="W45" s="27">
        <v>37.660869565217389</v>
      </c>
      <c r="X45" s="27">
        <v>39.775384615384617</v>
      </c>
      <c r="Y45" s="27">
        <v>0</v>
      </c>
      <c r="Z45" s="27" t="s">
        <v>532</v>
      </c>
      <c r="AA45" s="27" t="s">
        <v>532</v>
      </c>
    </row>
    <row r="46" spans="1:27" s="1" customFormat="1" x14ac:dyDescent="0.25">
      <c r="A46" s="4" t="s">
        <v>391</v>
      </c>
      <c r="B46" s="4" t="s">
        <v>156</v>
      </c>
      <c r="C46" s="27">
        <v>0</v>
      </c>
      <c r="D46" s="27">
        <v>0</v>
      </c>
      <c r="E46" s="27">
        <v>0</v>
      </c>
      <c r="F46" s="27">
        <v>0</v>
      </c>
      <c r="G46" s="27">
        <v>0</v>
      </c>
      <c r="H46" s="27">
        <v>0</v>
      </c>
      <c r="I46" s="27">
        <v>0</v>
      </c>
      <c r="J46" s="27">
        <v>0</v>
      </c>
      <c r="K46" s="27">
        <v>0</v>
      </c>
      <c r="L46" s="27">
        <v>0</v>
      </c>
      <c r="M46" s="27">
        <v>0</v>
      </c>
      <c r="N46" s="27">
        <v>0</v>
      </c>
      <c r="O46" s="27">
        <v>0</v>
      </c>
      <c r="P46" s="27">
        <v>0</v>
      </c>
      <c r="Q46" s="27">
        <v>15.262499999999999</v>
      </c>
      <c r="R46" s="27">
        <v>0</v>
      </c>
      <c r="S46" s="27" t="s">
        <v>532</v>
      </c>
      <c r="T46" s="27" t="s">
        <v>532</v>
      </c>
      <c r="U46" s="27">
        <v>0</v>
      </c>
      <c r="V46" s="27" t="s">
        <v>532</v>
      </c>
      <c r="W46" s="27" t="s">
        <v>532</v>
      </c>
      <c r="X46" s="27">
        <v>0</v>
      </c>
      <c r="Y46" s="27">
        <v>0</v>
      </c>
      <c r="Z46" s="27" t="s">
        <v>532</v>
      </c>
      <c r="AA46" s="27" t="s">
        <v>532</v>
      </c>
    </row>
    <row r="47" spans="1:27" x14ac:dyDescent="0.25">
      <c r="A47" s="4" t="s">
        <v>31</v>
      </c>
      <c r="B47" s="32" t="s">
        <v>369</v>
      </c>
      <c r="C47" s="27">
        <v>16.017431192660549</v>
      </c>
      <c r="D47" s="27">
        <v>16.877649484536082</v>
      </c>
      <c r="E47" s="27">
        <v>15.889108910891089</v>
      </c>
      <c r="F47" s="27">
        <v>15</v>
      </c>
      <c r="G47" s="27">
        <v>15.670212765957448</v>
      </c>
      <c r="H47" s="27">
        <v>15.889108910891089</v>
      </c>
      <c r="I47" s="27">
        <v>16.589473684210525</v>
      </c>
      <c r="J47" s="27">
        <v>16.466666666666669</v>
      </c>
      <c r="K47" s="27">
        <v>16.493425000000002</v>
      </c>
      <c r="L47" s="27">
        <v>16.292842553191491</v>
      </c>
      <c r="M47" s="27">
        <v>12.855361538461537</v>
      </c>
      <c r="N47" s="27">
        <v>14.982368421052632</v>
      </c>
      <c r="O47" s="27">
        <v>14.982368421052632</v>
      </c>
      <c r="P47" s="27">
        <v>17</v>
      </c>
      <c r="Q47" s="27">
        <v>16.372499999999999</v>
      </c>
      <c r="R47" s="27">
        <v>15.276521739130434</v>
      </c>
      <c r="S47" s="27">
        <v>16.5</v>
      </c>
      <c r="T47" s="27">
        <v>16.981250000000003</v>
      </c>
      <c r="U47" s="27">
        <v>15.627777777777776</v>
      </c>
      <c r="V47" s="27">
        <v>15.356808510638297</v>
      </c>
      <c r="W47" s="27">
        <v>16.672499999999999</v>
      </c>
      <c r="X47" s="27">
        <v>18.287525773195874</v>
      </c>
      <c r="Y47" s="27">
        <v>18.730833333333333</v>
      </c>
      <c r="Z47" s="27" t="s">
        <v>532</v>
      </c>
      <c r="AA47" s="27" t="s">
        <v>532</v>
      </c>
    </row>
    <row r="48" spans="1:27" x14ac:dyDescent="0.25">
      <c r="A48" s="4" t="s">
        <v>249</v>
      </c>
      <c r="B48" s="4" t="s">
        <v>489</v>
      </c>
      <c r="C48" s="27">
        <v>0</v>
      </c>
      <c r="D48" s="27">
        <v>0</v>
      </c>
      <c r="E48" s="27">
        <v>0</v>
      </c>
      <c r="F48" s="27">
        <v>0</v>
      </c>
      <c r="G48" s="27">
        <v>0</v>
      </c>
      <c r="H48" s="27">
        <v>0</v>
      </c>
      <c r="I48" s="27">
        <v>0</v>
      </c>
      <c r="J48" s="27">
        <v>0</v>
      </c>
      <c r="K48" s="27">
        <v>0</v>
      </c>
      <c r="L48" s="27">
        <v>0</v>
      </c>
      <c r="M48" s="27">
        <v>30.253957446808514</v>
      </c>
      <c r="N48" s="27">
        <v>30.722782608695653</v>
      </c>
      <c r="O48" s="27">
        <v>30.580000000000002</v>
      </c>
      <c r="P48" s="27">
        <v>30.566250000000004</v>
      </c>
      <c r="Q48" s="27">
        <v>33.037387387387383</v>
      </c>
      <c r="R48" s="27">
        <v>15.594782608695651</v>
      </c>
      <c r="S48" s="27">
        <v>14.60252525252525</v>
      </c>
      <c r="T48" s="27">
        <v>15.849166666666667</v>
      </c>
      <c r="U48" s="27">
        <v>14.580689655172414</v>
      </c>
      <c r="V48" s="27">
        <v>13.255505617977526</v>
      </c>
      <c r="W48" s="27">
        <v>14.826842105263159</v>
      </c>
      <c r="X48" s="27">
        <v>15.158709677419356</v>
      </c>
      <c r="Y48" s="27">
        <v>15.735555555555555</v>
      </c>
      <c r="Z48" s="27" t="s">
        <v>532</v>
      </c>
      <c r="AA48" s="27" t="s">
        <v>532</v>
      </c>
    </row>
    <row r="49" spans="1:27" x14ac:dyDescent="0.25">
      <c r="A49" s="4" t="s">
        <v>392</v>
      </c>
      <c r="B49" s="4" t="s">
        <v>159</v>
      </c>
      <c r="C49" s="27">
        <v>0</v>
      </c>
      <c r="D49" s="27">
        <v>3.18</v>
      </c>
      <c r="E49" s="27">
        <v>8.7557461538461538</v>
      </c>
      <c r="F49" s="27">
        <v>9.1948453608247434</v>
      </c>
      <c r="G49" s="27">
        <v>0</v>
      </c>
      <c r="H49" s="27">
        <v>0</v>
      </c>
      <c r="I49" s="27">
        <v>0</v>
      </c>
      <c r="J49" s="27">
        <v>0</v>
      </c>
      <c r="K49" s="27">
        <v>0</v>
      </c>
      <c r="L49" s="27">
        <v>0</v>
      </c>
      <c r="M49" s="27">
        <v>0</v>
      </c>
      <c r="N49" s="27">
        <v>0</v>
      </c>
      <c r="O49" s="27">
        <v>0</v>
      </c>
      <c r="P49" s="27">
        <v>0</v>
      </c>
      <c r="Q49" s="27">
        <v>0</v>
      </c>
      <c r="R49" s="27">
        <v>0</v>
      </c>
      <c r="S49" s="27" t="s">
        <v>532</v>
      </c>
      <c r="T49" s="27" t="s">
        <v>532</v>
      </c>
      <c r="U49" s="27" t="s">
        <v>532</v>
      </c>
      <c r="V49" s="27" t="s">
        <v>532</v>
      </c>
      <c r="W49" s="27" t="s">
        <v>532</v>
      </c>
      <c r="X49" s="27" t="s">
        <v>532</v>
      </c>
      <c r="Y49" s="27" t="s">
        <v>532</v>
      </c>
      <c r="Z49" s="27" t="s">
        <v>532</v>
      </c>
      <c r="AA49" s="27" t="s">
        <v>532</v>
      </c>
    </row>
    <row r="50" spans="1:27" x14ac:dyDescent="0.25">
      <c r="A50" s="4" t="s">
        <v>263</v>
      </c>
      <c r="B50" s="12" t="s">
        <v>260</v>
      </c>
      <c r="C50" s="27">
        <v>0</v>
      </c>
      <c r="D50" s="27">
        <v>0</v>
      </c>
      <c r="E50" s="27">
        <v>0</v>
      </c>
      <c r="F50" s="27">
        <v>5</v>
      </c>
      <c r="G50" s="27">
        <v>5.304347826086957</v>
      </c>
      <c r="H50" s="27">
        <v>6.3290000000000006</v>
      </c>
      <c r="I50" s="27">
        <v>6.1749999999999989</v>
      </c>
      <c r="J50" s="27">
        <v>6.2210526315789476</v>
      </c>
      <c r="K50" s="27">
        <v>6.2974971428571429</v>
      </c>
      <c r="L50" s="27">
        <v>6.019797311827956</v>
      </c>
      <c r="M50" s="27">
        <v>7.2531652173913042</v>
      </c>
      <c r="N50" s="27">
        <v>8.2111304347826088</v>
      </c>
      <c r="O50" s="27">
        <v>8.208862365591397</v>
      </c>
      <c r="P50" s="27">
        <v>8.1777583333333332</v>
      </c>
      <c r="Q50" s="27">
        <v>8.4256355140186923</v>
      </c>
      <c r="R50" s="27">
        <v>8.3944292134831464</v>
      </c>
      <c r="S50" s="27">
        <v>8.3284747474747469</v>
      </c>
      <c r="T50" s="27">
        <v>8.3699426086956521</v>
      </c>
      <c r="U50" s="27">
        <v>8.1824888888888871</v>
      </c>
      <c r="V50" s="27">
        <v>7.7984597701149418</v>
      </c>
      <c r="W50" s="27">
        <v>8.0801105263157886</v>
      </c>
      <c r="X50" s="27">
        <v>8.2528874999999999</v>
      </c>
      <c r="Y50" s="27">
        <v>8.2699182795698913</v>
      </c>
      <c r="Z50" s="27" t="s">
        <v>532</v>
      </c>
      <c r="AA50" s="27" t="s">
        <v>532</v>
      </c>
    </row>
    <row r="51" spans="1:27" x14ac:dyDescent="0.25">
      <c r="A51" s="4" t="s">
        <v>264</v>
      </c>
      <c r="B51" s="12" t="s">
        <v>260</v>
      </c>
      <c r="C51" s="27">
        <v>0</v>
      </c>
      <c r="D51" s="27">
        <v>0</v>
      </c>
      <c r="E51" s="27">
        <v>0</v>
      </c>
      <c r="F51" s="27">
        <v>11</v>
      </c>
      <c r="G51" s="27">
        <v>11.669565217391304</v>
      </c>
      <c r="H51" s="27">
        <v>13.954000000000001</v>
      </c>
      <c r="I51" s="27">
        <v>13.379166666666666</v>
      </c>
      <c r="J51" s="27">
        <v>13.478947368421053</v>
      </c>
      <c r="K51" s="27">
        <v>13.44253142857143</v>
      </c>
      <c r="L51" s="27">
        <v>12.918905053763442</v>
      </c>
      <c r="M51" s="27">
        <v>14.425704347826088</v>
      </c>
      <c r="N51" s="27">
        <v>15.170434782608696</v>
      </c>
      <c r="O51" s="27">
        <v>14.95027741935484</v>
      </c>
      <c r="P51" s="27">
        <v>15.078320833333333</v>
      </c>
      <c r="Q51" s="27">
        <v>14.886561682242991</v>
      </c>
      <c r="R51" s="27">
        <v>14.187737078651685</v>
      </c>
      <c r="S51" s="27">
        <v>14.743515151515153</v>
      </c>
      <c r="T51" s="27">
        <v>14.956139130434785</v>
      </c>
      <c r="U51" s="27">
        <v>14.921833333333334</v>
      </c>
      <c r="V51" s="27">
        <v>13.807471264367816</v>
      </c>
      <c r="W51" s="27">
        <v>14.895273684210526</v>
      </c>
      <c r="X51" s="27">
        <v>15.577466666666666</v>
      </c>
      <c r="Y51" s="27">
        <v>16.316666666666666</v>
      </c>
      <c r="Z51" s="27" t="s">
        <v>532</v>
      </c>
      <c r="AA51" s="27" t="s">
        <v>532</v>
      </c>
    </row>
    <row r="52" spans="1:27" x14ac:dyDescent="0.25">
      <c r="A52" s="4" t="s">
        <v>265</v>
      </c>
      <c r="B52" s="4" t="s">
        <v>229</v>
      </c>
      <c r="C52" s="27">
        <v>0</v>
      </c>
      <c r="D52" s="27">
        <v>0</v>
      </c>
      <c r="E52" s="27">
        <v>0</v>
      </c>
      <c r="F52" s="27">
        <v>0</v>
      </c>
      <c r="G52" s="27">
        <v>0</v>
      </c>
      <c r="H52" s="27">
        <v>1.3029069306930694</v>
      </c>
      <c r="I52" s="27">
        <v>7.1</v>
      </c>
      <c r="J52" s="27">
        <v>8.2333333333333343</v>
      </c>
      <c r="K52" s="27">
        <v>8.4077999999999999</v>
      </c>
      <c r="L52" s="27">
        <v>8.3774002127659575</v>
      </c>
      <c r="M52" s="27">
        <v>8.7067838709677421</v>
      </c>
      <c r="N52" s="27">
        <v>8.8349315789473692</v>
      </c>
      <c r="O52" s="27">
        <v>8.8065791666666673</v>
      </c>
      <c r="P52" s="27">
        <v>9.400196907216495</v>
      </c>
      <c r="Q52" s="27">
        <v>8.8274889908256871</v>
      </c>
      <c r="R52" s="27">
        <v>8.6948869565217386</v>
      </c>
      <c r="S52" s="27">
        <v>10.35</v>
      </c>
      <c r="T52" s="27">
        <v>10.239497849462365</v>
      </c>
      <c r="U52" s="27">
        <v>10.370469230769231</v>
      </c>
      <c r="V52" s="27">
        <v>10.503358426966292</v>
      </c>
      <c r="W52" s="27">
        <v>11.526342857142858</v>
      </c>
      <c r="X52" s="27">
        <v>10.886696907216496</v>
      </c>
      <c r="Y52" s="27">
        <v>11.259083333333333</v>
      </c>
      <c r="Z52" s="27" t="s">
        <v>532</v>
      </c>
      <c r="AA52" s="27" t="s">
        <v>532</v>
      </c>
    </row>
    <row r="53" spans="1:27" x14ac:dyDescent="0.25">
      <c r="A53" s="4" t="s">
        <v>62</v>
      </c>
      <c r="B53" s="12" t="s">
        <v>439</v>
      </c>
      <c r="C53" s="27">
        <v>17.607111111111109</v>
      </c>
      <c r="D53" s="27">
        <v>19.550263636363638</v>
      </c>
      <c r="E53" s="27">
        <v>18.612621359223301</v>
      </c>
      <c r="F53" s="27">
        <v>17.764797872340427</v>
      </c>
      <c r="G53" s="27">
        <v>21.730337078651687</v>
      </c>
      <c r="H53" s="27">
        <v>20.285714285714288</v>
      </c>
      <c r="I53" s="27">
        <v>24.0825</v>
      </c>
      <c r="J53" s="27">
        <v>24.03857142857143</v>
      </c>
      <c r="K53" s="27">
        <v>29.343600000000002</v>
      </c>
      <c r="L53" s="27">
        <v>26.496499999999997</v>
      </c>
      <c r="M53" s="27">
        <v>23.975652173913044</v>
      </c>
      <c r="N53" s="27">
        <v>23.875923076923076</v>
      </c>
      <c r="O53" s="27">
        <v>28.992222222222221</v>
      </c>
      <c r="P53" s="27">
        <v>32.142105263157895</v>
      </c>
      <c r="Q53" s="27">
        <v>34.898648648648646</v>
      </c>
      <c r="R53" s="27">
        <v>40.74438202247191</v>
      </c>
      <c r="S53" s="27">
        <v>34.240404040404037</v>
      </c>
      <c r="T53" s="27">
        <v>34.633440860215046</v>
      </c>
      <c r="U53" s="27">
        <v>28.345555555555556</v>
      </c>
      <c r="V53" s="27">
        <v>33.027471264367811</v>
      </c>
      <c r="W53" s="27">
        <v>33.638723404255323</v>
      </c>
      <c r="X53" s="27">
        <v>34.265531914893614</v>
      </c>
      <c r="Y53" s="27">
        <v>35.027777777777779</v>
      </c>
      <c r="Z53" s="27" t="s">
        <v>532</v>
      </c>
      <c r="AA53" s="27" t="s">
        <v>532</v>
      </c>
    </row>
    <row r="54" spans="1:27" x14ac:dyDescent="0.25">
      <c r="A54" s="4" t="s">
        <v>482</v>
      </c>
      <c r="B54" s="11" t="s">
        <v>125</v>
      </c>
      <c r="C54" s="27">
        <v>0</v>
      </c>
      <c r="D54" s="27">
        <v>0</v>
      </c>
      <c r="E54" s="27">
        <v>0</v>
      </c>
      <c r="F54" s="27">
        <v>0</v>
      </c>
      <c r="G54" s="27">
        <v>0</v>
      </c>
      <c r="H54" s="27">
        <v>0</v>
      </c>
      <c r="I54" s="27">
        <v>0</v>
      </c>
      <c r="J54" s="27">
        <v>0</v>
      </c>
      <c r="K54" s="27">
        <v>0</v>
      </c>
      <c r="L54" s="27">
        <v>0</v>
      </c>
      <c r="M54" s="27">
        <v>0</v>
      </c>
      <c r="N54" s="27">
        <v>0</v>
      </c>
      <c r="O54" s="27">
        <v>0</v>
      </c>
      <c r="P54" s="27">
        <v>0</v>
      </c>
      <c r="Q54" s="27">
        <v>0</v>
      </c>
      <c r="R54" s="27">
        <v>2.0137924731182792</v>
      </c>
      <c r="S54" s="27">
        <v>2.0045384615384618</v>
      </c>
      <c r="T54" s="27">
        <v>2.0316142857142858</v>
      </c>
      <c r="U54" s="27">
        <v>2.2453838709677418</v>
      </c>
      <c r="V54" s="27">
        <v>2.6864578947368427</v>
      </c>
      <c r="W54" s="27">
        <v>2.6562886597938147</v>
      </c>
      <c r="X54" s="27">
        <v>2.3328571428571427</v>
      </c>
      <c r="Y54" s="27">
        <v>0</v>
      </c>
      <c r="Z54" s="27" t="s">
        <v>532</v>
      </c>
      <c r="AA54" s="27" t="s">
        <v>532</v>
      </c>
    </row>
    <row r="55" spans="1:27" x14ac:dyDescent="0.25">
      <c r="A55" s="4" t="s">
        <v>543</v>
      </c>
      <c r="B55" s="4" t="s">
        <v>334</v>
      </c>
      <c r="C55" s="27">
        <v>0</v>
      </c>
      <c r="D55" s="27">
        <v>0</v>
      </c>
      <c r="E55" s="27">
        <v>0</v>
      </c>
      <c r="F55" s="27">
        <v>0</v>
      </c>
      <c r="G55" s="27">
        <v>0</v>
      </c>
      <c r="H55" s="27">
        <v>0</v>
      </c>
      <c r="I55" s="27">
        <v>0</v>
      </c>
      <c r="J55" s="27">
        <v>0</v>
      </c>
      <c r="K55" s="27">
        <v>0</v>
      </c>
      <c r="L55" s="27">
        <v>0</v>
      </c>
      <c r="M55" s="27">
        <v>0</v>
      </c>
      <c r="N55" s="27">
        <v>0</v>
      </c>
      <c r="O55" s="27">
        <v>0</v>
      </c>
      <c r="P55" s="27">
        <v>0</v>
      </c>
      <c r="Q55" s="27">
        <v>0</v>
      </c>
      <c r="R55" s="27">
        <v>0</v>
      </c>
      <c r="S55" s="27">
        <v>1.9861386138613861</v>
      </c>
      <c r="T55" s="27">
        <v>2.0583333333333336</v>
      </c>
      <c r="U55" s="27">
        <v>1.9960444444444445</v>
      </c>
      <c r="V55" s="27">
        <v>1.9915853932584269</v>
      </c>
      <c r="W55" s="27">
        <v>1.8302808510638298</v>
      </c>
      <c r="X55" s="27">
        <v>1.8804255319148937</v>
      </c>
      <c r="Y55" s="27">
        <v>0</v>
      </c>
      <c r="Z55" s="27" t="s">
        <v>532</v>
      </c>
      <c r="AA55" s="27" t="s">
        <v>532</v>
      </c>
    </row>
    <row r="56" spans="1:27" x14ac:dyDescent="0.25">
      <c r="A56" s="4" t="s">
        <v>543</v>
      </c>
      <c r="B56" s="4" t="s">
        <v>334</v>
      </c>
      <c r="C56" s="27">
        <v>0</v>
      </c>
      <c r="D56" s="27">
        <v>0</v>
      </c>
      <c r="E56" s="27">
        <v>0</v>
      </c>
      <c r="F56" s="27">
        <v>0</v>
      </c>
      <c r="G56" s="27">
        <v>0</v>
      </c>
      <c r="H56" s="27">
        <v>0</v>
      </c>
      <c r="I56" s="27">
        <v>0</v>
      </c>
      <c r="J56" s="27">
        <v>0</v>
      </c>
      <c r="K56" s="27">
        <v>0</v>
      </c>
      <c r="L56" s="27">
        <v>0</v>
      </c>
      <c r="M56" s="27">
        <v>0</v>
      </c>
      <c r="N56" s="27">
        <v>0</v>
      </c>
      <c r="O56" s="27">
        <v>0</v>
      </c>
      <c r="P56" s="27">
        <v>0</v>
      </c>
      <c r="Q56" s="27">
        <v>0</v>
      </c>
      <c r="R56" s="27">
        <v>0</v>
      </c>
      <c r="S56" s="27">
        <v>1.9861386138613861</v>
      </c>
      <c r="T56" s="27">
        <v>2.0583333333333336</v>
      </c>
      <c r="U56" s="27">
        <v>1.9960444444444445</v>
      </c>
      <c r="V56" s="27">
        <v>1.9915853932584269</v>
      </c>
      <c r="W56" s="27">
        <v>1.8302808510638298</v>
      </c>
      <c r="X56" s="27">
        <v>1.8804255319148937</v>
      </c>
      <c r="Y56" s="27">
        <v>0</v>
      </c>
      <c r="Z56" s="27" t="s">
        <v>532</v>
      </c>
      <c r="AA56" s="27" t="s">
        <v>532</v>
      </c>
    </row>
    <row r="57" spans="1:27" x14ac:dyDescent="0.25">
      <c r="A57" s="4" t="s">
        <v>63</v>
      </c>
      <c r="B57" s="11" t="s">
        <v>125</v>
      </c>
      <c r="C57" s="27">
        <v>0</v>
      </c>
      <c r="D57" s="27">
        <v>0</v>
      </c>
      <c r="E57" s="27">
        <v>0</v>
      </c>
      <c r="F57" s="27">
        <v>0</v>
      </c>
      <c r="G57" s="27">
        <v>0</v>
      </c>
      <c r="H57" s="27">
        <v>0</v>
      </c>
      <c r="I57" s="27">
        <v>0</v>
      </c>
      <c r="J57" s="27">
        <v>0</v>
      </c>
      <c r="K57" s="27">
        <v>0</v>
      </c>
      <c r="L57" s="27">
        <v>0</v>
      </c>
      <c r="M57" s="27">
        <v>10.316344086021505</v>
      </c>
      <c r="N57" s="27">
        <v>9.0566666666666684</v>
      </c>
      <c r="O57" s="27">
        <v>8.6708510638297884</v>
      </c>
      <c r="P57" s="27">
        <v>0</v>
      </c>
      <c r="Q57" s="27">
        <v>0</v>
      </c>
      <c r="R57" s="27">
        <v>0</v>
      </c>
      <c r="S57" s="27" t="s">
        <v>532</v>
      </c>
      <c r="T57" s="27" t="s">
        <v>532</v>
      </c>
      <c r="U57" s="27">
        <v>0</v>
      </c>
      <c r="V57" s="27" t="s">
        <v>532</v>
      </c>
      <c r="W57" s="27" t="s">
        <v>532</v>
      </c>
      <c r="X57" s="27" t="s">
        <v>532</v>
      </c>
      <c r="Y57" s="27" t="s">
        <v>532</v>
      </c>
      <c r="Z57" s="27" t="s">
        <v>532</v>
      </c>
      <c r="AA57" s="27" t="s">
        <v>532</v>
      </c>
    </row>
    <row r="58" spans="1:27" x14ac:dyDescent="0.25">
      <c r="A58" s="4" t="s">
        <v>393</v>
      </c>
      <c r="B58" s="4" t="s">
        <v>442</v>
      </c>
      <c r="C58" s="27">
        <v>4.8924444444444442</v>
      </c>
      <c r="D58" s="27">
        <v>5.0497574257425741</v>
      </c>
      <c r="E58" s="27">
        <v>5.8443000000000005</v>
      </c>
      <c r="F58" s="27">
        <v>5.2234042553191493</v>
      </c>
      <c r="G58" s="27">
        <v>8.6921348314606739</v>
      </c>
      <c r="H58" s="27">
        <v>8.2333333333333343</v>
      </c>
      <c r="I58" s="27">
        <v>0</v>
      </c>
      <c r="J58" s="27">
        <v>0</v>
      </c>
      <c r="K58" s="27">
        <v>0</v>
      </c>
      <c r="L58" s="27">
        <v>0</v>
      </c>
      <c r="M58" s="27">
        <v>0</v>
      </c>
      <c r="N58" s="27">
        <v>0</v>
      </c>
      <c r="O58" s="27">
        <v>0</v>
      </c>
      <c r="P58" s="27">
        <v>0</v>
      </c>
      <c r="Q58" s="27">
        <v>0</v>
      </c>
      <c r="R58" s="27">
        <v>0</v>
      </c>
      <c r="S58" s="27" t="s">
        <v>532</v>
      </c>
      <c r="T58" s="27" t="s">
        <v>532</v>
      </c>
      <c r="U58" s="27" t="s">
        <v>532</v>
      </c>
      <c r="V58" s="27" t="s">
        <v>532</v>
      </c>
      <c r="W58" s="27" t="s">
        <v>532</v>
      </c>
      <c r="X58" s="27" t="s">
        <v>532</v>
      </c>
      <c r="Y58" s="27" t="s">
        <v>532</v>
      </c>
      <c r="Z58" s="27" t="s">
        <v>532</v>
      </c>
      <c r="AA58" s="27" t="s">
        <v>532</v>
      </c>
    </row>
    <row r="59" spans="1:27" x14ac:dyDescent="0.25">
      <c r="A59" s="4" t="s">
        <v>114</v>
      </c>
      <c r="B59" s="4" t="s">
        <v>114</v>
      </c>
      <c r="C59" s="27">
        <v>0</v>
      </c>
      <c r="D59" s="27">
        <v>0</v>
      </c>
      <c r="E59" s="27">
        <v>0</v>
      </c>
      <c r="F59" s="27">
        <v>0</v>
      </c>
      <c r="G59" s="27">
        <v>0</v>
      </c>
      <c r="H59" s="27">
        <v>0</v>
      </c>
      <c r="I59" s="27">
        <v>0</v>
      </c>
      <c r="J59" s="27">
        <v>0</v>
      </c>
      <c r="K59" s="27">
        <v>0</v>
      </c>
      <c r="L59" s="27">
        <v>0</v>
      </c>
      <c r="M59" s="27">
        <v>0</v>
      </c>
      <c r="N59" s="27">
        <v>0</v>
      </c>
      <c r="O59" s="27">
        <v>0</v>
      </c>
      <c r="P59" s="27">
        <v>14.808571428571428</v>
      </c>
      <c r="Q59" s="27">
        <v>15.879474999999999</v>
      </c>
      <c r="R59" s="27">
        <v>14.886900000000001</v>
      </c>
      <c r="S59" s="27">
        <v>15.146343434343434</v>
      </c>
      <c r="T59" s="27">
        <v>15.034066666666668</v>
      </c>
      <c r="U59" s="27">
        <v>14.411559550561797</v>
      </c>
      <c r="V59" s="27">
        <v>14.561495652173914</v>
      </c>
      <c r="W59" s="27">
        <v>14.986991489361703</v>
      </c>
      <c r="X59" s="27">
        <v>14.917770833333332</v>
      </c>
      <c r="Y59" s="27">
        <v>15.461276595744682</v>
      </c>
      <c r="Z59" s="27" t="s">
        <v>532</v>
      </c>
      <c r="AA59" s="27" t="s">
        <v>532</v>
      </c>
    </row>
    <row r="60" spans="1:27" x14ac:dyDescent="0.25">
      <c r="A60" s="4" t="s">
        <v>46</v>
      </c>
      <c r="B60" s="4" t="s">
        <v>46</v>
      </c>
      <c r="C60" s="27">
        <v>0</v>
      </c>
      <c r="D60" s="27">
        <v>9.784814285714285</v>
      </c>
      <c r="E60" s="27">
        <v>13.126796116504853</v>
      </c>
      <c r="F60" s="27">
        <v>11.164627450980392</v>
      </c>
      <c r="G60" s="27">
        <v>12.802833333333332</v>
      </c>
      <c r="H60" s="27">
        <v>13.807843137254903</v>
      </c>
      <c r="I60" s="27">
        <v>13.580851063829789</v>
      </c>
      <c r="J60" s="27">
        <v>13.179278350515464</v>
      </c>
      <c r="K60" s="27">
        <v>13.375263157894738</v>
      </c>
      <c r="L60" s="27">
        <v>21.003542059858585</v>
      </c>
      <c r="M60" s="27">
        <v>16.549565217391304</v>
      </c>
      <c r="N60" s="27">
        <v>17.004210526315788</v>
      </c>
      <c r="O60" s="27">
        <v>16.737741935483871</v>
      </c>
      <c r="P60" s="27">
        <v>17.120202020202019</v>
      </c>
      <c r="Q60" s="27">
        <v>18.259090909090908</v>
      </c>
      <c r="R60" s="27">
        <v>17.375</v>
      </c>
      <c r="S60" s="27">
        <v>16.902039603960397</v>
      </c>
      <c r="T60" s="27">
        <v>16.775416666666668</v>
      </c>
      <c r="U60" s="27">
        <v>13.579999999999998</v>
      </c>
      <c r="V60" s="27" t="s">
        <v>532</v>
      </c>
      <c r="W60" s="27" t="s">
        <v>532</v>
      </c>
      <c r="X60" s="27">
        <v>0</v>
      </c>
      <c r="Y60" s="27" t="s">
        <v>532</v>
      </c>
      <c r="Z60" s="27" t="s">
        <v>532</v>
      </c>
      <c r="AA60" s="27" t="s">
        <v>532</v>
      </c>
    </row>
    <row r="61" spans="1:27" x14ac:dyDescent="0.25">
      <c r="A61" s="4" t="s">
        <v>338</v>
      </c>
      <c r="B61" s="4" t="s">
        <v>541</v>
      </c>
      <c r="C61" s="27">
        <v>450.42522522522518</v>
      </c>
      <c r="D61" s="27">
        <v>438.80339215686269</v>
      </c>
      <c r="E61" s="27">
        <v>475.38679245283015</v>
      </c>
      <c r="F61" s="27">
        <v>449.52577319587635</v>
      </c>
      <c r="G61" s="27">
        <v>428.44408602150537</v>
      </c>
      <c r="H61" s="27">
        <v>482.38686868686864</v>
      </c>
      <c r="I61" s="27">
        <v>484.09118333333333</v>
      </c>
      <c r="J61" s="27">
        <v>481.78571428571433</v>
      </c>
      <c r="K61" s="27">
        <v>477.89148333333333</v>
      </c>
      <c r="L61" s="27">
        <v>440.9565180088797</v>
      </c>
      <c r="M61" s="27">
        <v>536.29621538461538</v>
      </c>
      <c r="N61" s="27">
        <v>488.53043478260867</v>
      </c>
      <c r="O61" s="27">
        <v>525.09333333333325</v>
      </c>
      <c r="P61" s="27">
        <v>482.78208333333339</v>
      </c>
      <c r="Q61" s="27">
        <v>498.01999999999987</v>
      </c>
      <c r="R61" s="27">
        <v>481.36769230769232</v>
      </c>
      <c r="S61" s="27">
        <v>484</v>
      </c>
      <c r="T61" s="27">
        <v>500.70142105263164</v>
      </c>
      <c r="U61" s="27">
        <v>487.04777777777781</v>
      </c>
      <c r="V61" s="27">
        <v>485.23842696629214</v>
      </c>
      <c r="W61" s="27">
        <v>506.31060869565215</v>
      </c>
      <c r="X61" s="27">
        <v>511.41307692307691</v>
      </c>
      <c r="Y61" s="27">
        <v>508.32473707865176</v>
      </c>
      <c r="Z61" s="27" t="s">
        <v>532</v>
      </c>
      <c r="AA61" s="27" t="s">
        <v>532</v>
      </c>
    </row>
    <row r="62" spans="1:27" x14ac:dyDescent="0.25">
      <c r="A62" s="4" t="s">
        <v>394</v>
      </c>
      <c r="B62" s="4" t="s">
        <v>156</v>
      </c>
      <c r="C62" s="27">
        <v>0</v>
      </c>
      <c r="D62" s="27">
        <v>0</v>
      </c>
      <c r="E62" s="27">
        <v>0</v>
      </c>
      <c r="F62" s="27">
        <v>0</v>
      </c>
      <c r="G62" s="27">
        <v>0</v>
      </c>
      <c r="H62" s="27">
        <v>0</v>
      </c>
      <c r="I62" s="27">
        <v>0</v>
      </c>
      <c r="J62" s="27">
        <v>0</v>
      </c>
      <c r="K62" s="27">
        <v>0</v>
      </c>
      <c r="L62" s="27">
        <v>3.4828188172043011</v>
      </c>
      <c r="M62" s="27">
        <v>0</v>
      </c>
      <c r="N62" s="27">
        <v>0</v>
      </c>
      <c r="O62" s="27">
        <v>0</v>
      </c>
      <c r="P62" s="27">
        <v>0</v>
      </c>
      <c r="Q62" s="27">
        <v>0</v>
      </c>
      <c r="R62" s="27">
        <v>0</v>
      </c>
      <c r="S62" s="27" t="s">
        <v>532</v>
      </c>
      <c r="T62" s="27" t="s">
        <v>532</v>
      </c>
      <c r="U62" s="27" t="s">
        <v>532</v>
      </c>
      <c r="V62" s="27" t="s">
        <v>532</v>
      </c>
      <c r="W62" s="27" t="s">
        <v>532</v>
      </c>
      <c r="X62" s="27" t="s">
        <v>532</v>
      </c>
      <c r="Y62" s="27" t="s">
        <v>532</v>
      </c>
      <c r="Z62" s="27" t="s">
        <v>532</v>
      </c>
      <c r="AA62" s="27" t="s">
        <v>532</v>
      </c>
    </row>
    <row r="63" spans="1:27" x14ac:dyDescent="0.25">
      <c r="A63" s="4" t="s">
        <v>178</v>
      </c>
      <c r="B63" s="4" t="s">
        <v>496</v>
      </c>
      <c r="C63" s="27">
        <v>0</v>
      </c>
      <c r="D63" s="27">
        <v>0</v>
      </c>
      <c r="E63" s="27">
        <v>0</v>
      </c>
      <c r="F63" s="27">
        <v>0</v>
      </c>
      <c r="G63" s="27">
        <v>0</v>
      </c>
      <c r="H63" s="27">
        <v>0</v>
      </c>
      <c r="I63" s="27">
        <v>0</v>
      </c>
      <c r="J63" s="27">
        <v>0</v>
      </c>
      <c r="K63" s="27">
        <v>0</v>
      </c>
      <c r="L63" s="27">
        <v>0</v>
      </c>
      <c r="M63" s="27">
        <v>7.1767826086956514</v>
      </c>
      <c r="N63" s="27">
        <v>7.1767826086956514</v>
      </c>
      <c r="O63" s="27">
        <v>7.6737777777777767</v>
      </c>
      <c r="P63" s="27">
        <v>7.6930208333333319</v>
      </c>
      <c r="Q63" s="27">
        <v>7.8163666666666654</v>
      </c>
      <c r="R63" s="27">
        <v>7.6543777777777784</v>
      </c>
      <c r="S63" s="27">
        <v>7.4825353535353534</v>
      </c>
      <c r="T63" s="27">
        <v>7.7228666666666665</v>
      </c>
      <c r="U63" s="27">
        <v>7.4748126436781615</v>
      </c>
      <c r="V63" s="27">
        <v>7.4846153846153847</v>
      </c>
      <c r="W63" s="27">
        <v>7.7576526315789476</v>
      </c>
      <c r="X63" s="27">
        <v>7.5540833333333346</v>
      </c>
      <c r="Y63" s="27">
        <v>7.4048695652173917</v>
      </c>
      <c r="Z63" s="27" t="s">
        <v>532</v>
      </c>
      <c r="AA63" s="27" t="s">
        <v>532</v>
      </c>
    </row>
    <row r="64" spans="1:27" x14ac:dyDescent="0.25">
      <c r="A64" s="7" t="s">
        <v>89</v>
      </c>
      <c r="B64" s="11" t="s">
        <v>118</v>
      </c>
      <c r="C64" s="27">
        <v>0</v>
      </c>
      <c r="D64" s="27">
        <v>0</v>
      </c>
      <c r="E64" s="27">
        <v>0</v>
      </c>
      <c r="F64" s="27">
        <v>0</v>
      </c>
      <c r="G64" s="27">
        <v>0</v>
      </c>
      <c r="H64" s="27">
        <v>0</v>
      </c>
      <c r="I64" s="27">
        <v>0</v>
      </c>
      <c r="J64" s="27">
        <v>0</v>
      </c>
      <c r="K64" s="27">
        <v>0</v>
      </c>
      <c r="L64" s="27">
        <v>0</v>
      </c>
      <c r="M64" s="27">
        <v>0</v>
      </c>
      <c r="N64" s="27">
        <v>0</v>
      </c>
      <c r="O64" s="27">
        <v>0</v>
      </c>
      <c r="P64" s="27">
        <v>0</v>
      </c>
      <c r="Q64" s="27">
        <v>0</v>
      </c>
      <c r="R64" s="27">
        <v>0</v>
      </c>
      <c r="S64" s="27">
        <v>7.1</v>
      </c>
      <c r="T64" s="27">
        <v>7.88</v>
      </c>
      <c r="U64" s="27">
        <v>7.9770588235294113</v>
      </c>
      <c r="V64" s="27">
        <v>8.0614500000000007</v>
      </c>
      <c r="W64" s="27">
        <v>8.2529787234042562</v>
      </c>
      <c r="X64" s="27">
        <v>8.2529787234042562</v>
      </c>
      <c r="Y64" s="27">
        <v>8.5003846153846148</v>
      </c>
      <c r="Z64" s="27" t="s">
        <v>532</v>
      </c>
      <c r="AA64" s="27" t="s">
        <v>532</v>
      </c>
    </row>
    <row r="65" spans="1:27" x14ac:dyDescent="0.25">
      <c r="A65" s="4" t="s">
        <v>95</v>
      </c>
      <c r="B65" s="4" t="s">
        <v>95</v>
      </c>
      <c r="C65" s="27">
        <v>16.959633027522933</v>
      </c>
      <c r="D65" s="27">
        <v>16.218428571428571</v>
      </c>
      <c r="E65" s="27">
        <v>16.882178217821782</v>
      </c>
      <c r="F65" s="27">
        <v>17</v>
      </c>
      <c r="G65" s="27">
        <v>17.759574468085106</v>
      </c>
      <c r="H65" s="27">
        <v>18.868316831683167</v>
      </c>
      <c r="I65" s="27">
        <v>20.432989690721651</v>
      </c>
      <c r="J65" s="27">
        <v>20.583333333333336</v>
      </c>
      <c r="K65" s="27">
        <v>35.808824999999999</v>
      </c>
      <c r="L65" s="27">
        <v>28.20280172653441</v>
      </c>
      <c r="M65" s="27">
        <v>31.952330434782606</v>
      </c>
      <c r="N65" s="27">
        <v>35.28618510638298</v>
      </c>
      <c r="O65" s="27">
        <v>33.867508510638295</v>
      </c>
      <c r="P65" s="27">
        <v>32.972502020202022</v>
      </c>
      <c r="Q65" s="27">
        <v>35.057515044247793</v>
      </c>
      <c r="R65" s="27">
        <v>33.026991304347831</v>
      </c>
      <c r="S65" s="27">
        <v>32.771287128712871</v>
      </c>
      <c r="T65" s="27">
        <v>32.932871134020616</v>
      </c>
      <c r="U65" s="27">
        <v>31.853414606741573</v>
      </c>
      <c r="V65" s="27">
        <v>31.883373913043474</v>
      </c>
      <c r="W65" s="27">
        <v>32.776652631578948</v>
      </c>
      <c r="X65" s="27">
        <v>31.196067010309278</v>
      </c>
      <c r="Y65" s="27">
        <v>33.743191489361699</v>
      </c>
      <c r="Z65" s="27" t="s">
        <v>532</v>
      </c>
      <c r="AA65" s="27" t="s">
        <v>532</v>
      </c>
    </row>
    <row r="66" spans="1:27" x14ac:dyDescent="0.25">
      <c r="A66" s="4" t="s">
        <v>510</v>
      </c>
      <c r="B66" s="4" t="s">
        <v>347</v>
      </c>
      <c r="C66" s="27">
        <v>0</v>
      </c>
      <c r="D66" s="27">
        <v>0</v>
      </c>
      <c r="E66" s="27">
        <v>0</v>
      </c>
      <c r="F66" s="27">
        <v>0</v>
      </c>
      <c r="G66" s="27">
        <v>0</v>
      </c>
      <c r="H66" s="27">
        <v>0</v>
      </c>
      <c r="I66" s="27">
        <v>0</v>
      </c>
      <c r="J66" s="27">
        <v>0</v>
      </c>
      <c r="K66" s="27">
        <v>0</v>
      </c>
      <c r="L66" s="27">
        <v>0</v>
      </c>
      <c r="M66" s="27">
        <v>0</v>
      </c>
      <c r="N66" s="27">
        <v>0</v>
      </c>
      <c r="O66" s="27">
        <v>0</v>
      </c>
      <c r="P66" s="27">
        <v>0.92625000000000002</v>
      </c>
      <c r="Q66" s="27">
        <v>2.097641441441441</v>
      </c>
      <c r="R66" s="27">
        <v>1.9201739130434783</v>
      </c>
      <c r="S66" s="27">
        <v>1.9166237623762377</v>
      </c>
      <c r="T66" s="27">
        <v>2.6183838383838385</v>
      </c>
      <c r="U66" s="27">
        <v>4.2374157303370783</v>
      </c>
      <c r="V66" s="27">
        <v>5.1581720430107527</v>
      </c>
      <c r="W66" s="27" t="s">
        <v>532</v>
      </c>
      <c r="X66" s="27" t="s">
        <v>532</v>
      </c>
      <c r="Y66" s="27" t="s">
        <v>532</v>
      </c>
      <c r="Z66" s="27" t="s">
        <v>532</v>
      </c>
      <c r="AA66" s="27" t="s">
        <v>532</v>
      </c>
    </row>
    <row r="67" spans="1:27" s="77" customFormat="1" x14ac:dyDescent="0.25">
      <c r="A67" s="4" t="s">
        <v>557</v>
      </c>
      <c r="B67" s="77" t="s">
        <v>503</v>
      </c>
      <c r="C67" s="27">
        <v>0</v>
      </c>
      <c r="D67" s="27">
        <v>0</v>
      </c>
      <c r="E67" s="27">
        <v>0</v>
      </c>
      <c r="F67" s="27">
        <v>0</v>
      </c>
      <c r="G67" s="27">
        <v>0</v>
      </c>
      <c r="H67" s="27">
        <v>0</v>
      </c>
      <c r="I67" s="27">
        <v>0</v>
      </c>
      <c r="J67" s="27">
        <v>0</v>
      </c>
      <c r="K67" s="27">
        <v>0</v>
      </c>
      <c r="L67" s="27">
        <v>0</v>
      </c>
      <c r="M67" s="27">
        <v>0</v>
      </c>
      <c r="N67" s="27">
        <v>0</v>
      </c>
      <c r="O67" s="27">
        <v>0</v>
      </c>
      <c r="P67" s="27">
        <v>0</v>
      </c>
      <c r="Q67" s="27">
        <v>0</v>
      </c>
      <c r="R67" s="27">
        <v>0</v>
      </c>
      <c r="S67" s="27">
        <v>0</v>
      </c>
      <c r="T67" s="27">
        <v>0</v>
      </c>
      <c r="U67" s="27">
        <v>0</v>
      </c>
      <c r="V67" s="27">
        <v>5.1066292134831466</v>
      </c>
      <c r="W67" s="27">
        <v>5.6739892473118276</v>
      </c>
      <c r="X67" s="27">
        <v>5.6226086956521728</v>
      </c>
      <c r="Y67" s="27">
        <v>5.9758426966292131</v>
      </c>
      <c r="Z67" s="27"/>
      <c r="AA67" s="27"/>
    </row>
    <row r="68" spans="1:27" x14ac:dyDescent="0.25">
      <c r="A68" s="4" t="s">
        <v>511</v>
      </c>
      <c r="B68" s="4" t="s">
        <v>496</v>
      </c>
      <c r="C68" s="27">
        <v>0</v>
      </c>
      <c r="D68" s="27">
        <v>0</v>
      </c>
      <c r="E68" s="27">
        <v>0</v>
      </c>
      <c r="F68" s="27">
        <v>0</v>
      </c>
      <c r="G68" s="27">
        <v>0</v>
      </c>
      <c r="H68" s="27">
        <v>0</v>
      </c>
      <c r="I68" s="27">
        <v>0</v>
      </c>
      <c r="J68" s="27">
        <v>0</v>
      </c>
      <c r="K68" s="27">
        <v>0</v>
      </c>
      <c r="L68" s="27">
        <v>0</v>
      </c>
      <c r="M68" s="27">
        <v>0</v>
      </c>
      <c r="N68" s="27">
        <v>0</v>
      </c>
      <c r="O68" s="27">
        <v>0</v>
      </c>
      <c r="P68" s="27">
        <v>0</v>
      </c>
      <c r="Q68" s="27">
        <v>0</v>
      </c>
      <c r="R68" s="27">
        <v>0</v>
      </c>
      <c r="S68" s="27" t="s">
        <v>532</v>
      </c>
      <c r="T68" s="27">
        <v>11.615175000000001</v>
      </c>
      <c r="U68" s="27">
        <v>11.587229885057472</v>
      </c>
      <c r="V68" s="27">
        <v>12.242692307692307</v>
      </c>
      <c r="W68" s="27">
        <v>11.991078947368425</v>
      </c>
      <c r="X68" s="27">
        <v>12.411750000000001</v>
      </c>
      <c r="Y68" s="27">
        <v>12.009043478260869</v>
      </c>
      <c r="Z68" s="27" t="s">
        <v>532</v>
      </c>
      <c r="AA68" s="27" t="s">
        <v>532</v>
      </c>
    </row>
    <row r="69" spans="1:27" x14ac:dyDescent="0.25">
      <c r="A69" s="4" t="s">
        <v>90</v>
      </c>
      <c r="B69" s="4" t="s">
        <v>90</v>
      </c>
      <c r="C69" s="27">
        <v>98.049999999999983</v>
      </c>
      <c r="D69" s="27">
        <v>95.433960396039595</v>
      </c>
      <c r="E69" s="27">
        <v>91.85145094339623</v>
      </c>
      <c r="F69" s="27">
        <v>104.6682</v>
      </c>
      <c r="G69" s="27">
        <v>96.539130434782606</v>
      </c>
      <c r="H69" s="27">
        <v>96.327722772277227</v>
      </c>
      <c r="I69" s="27">
        <v>100.57368421052632</v>
      </c>
      <c r="J69" s="27">
        <v>107.75656565656564</v>
      </c>
      <c r="K69" s="27">
        <v>101.97034257425743</v>
      </c>
      <c r="L69" s="27">
        <v>116.32595741217264</v>
      </c>
      <c r="M69" s="27">
        <v>98.942161290322574</v>
      </c>
      <c r="N69" s="27">
        <v>98.660869565217382</v>
      </c>
      <c r="O69" s="27">
        <v>105.85384615384615</v>
      </c>
      <c r="P69" s="27">
        <v>106.99216666666666</v>
      </c>
      <c r="Q69" s="27">
        <v>111.62390909090908</v>
      </c>
      <c r="R69" s="27">
        <v>108.30238461538463</v>
      </c>
      <c r="S69" s="27">
        <v>106</v>
      </c>
      <c r="T69" s="27">
        <v>107.49197142857142</v>
      </c>
      <c r="U69" s="27">
        <v>107.44130561797752</v>
      </c>
      <c r="V69" s="27">
        <v>106.34255913978495</v>
      </c>
      <c r="W69" s="27">
        <v>109.44075789473685</v>
      </c>
      <c r="X69" s="27">
        <v>109.26034736842107</v>
      </c>
      <c r="Y69" s="27">
        <v>114.99350000000001</v>
      </c>
      <c r="Z69" s="27" t="s">
        <v>532</v>
      </c>
      <c r="AA69" s="27" t="s">
        <v>532</v>
      </c>
    </row>
    <row r="70" spans="1:27" s="1" customFormat="1" x14ac:dyDescent="0.25">
      <c r="A70" s="4" t="s">
        <v>93</v>
      </c>
      <c r="B70" s="10" t="s">
        <v>282</v>
      </c>
      <c r="C70" s="27">
        <v>0</v>
      </c>
      <c r="D70" s="27">
        <v>0</v>
      </c>
      <c r="E70" s="27">
        <v>0</v>
      </c>
      <c r="F70" s="27">
        <v>0</v>
      </c>
      <c r="G70" s="27">
        <v>0</v>
      </c>
      <c r="H70" s="27">
        <v>0</v>
      </c>
      <c r="I70" s="27">
        <v>0</v>
      </c>
      <c r="J70" s="27">
        <v>0</v>
      </c>
      <c r="K70" s="27">
        <v>0</v>
      </c>
      <c r="L70" s="27">
        <v>12.960526315789474</v>
      </c>
      <c r="M70" s="27">
        <v>28.120769230769231</v>
      </c>
      <c r="N70" s="27">
        <v>32.902989887640452</v>
      </c>
      <c r="O70" s="27">
        <v>27.386363636363637</v>
      </c>
      <c r="P70" s="27">
        <v>31.340425531914896</v>
      </c>
      <c r="Q70" s="27">
        <v>29.877499999999994</v>
      </c>
      <c r="R70" s="27">
        <v>29.617692307692302</v>
      </c>
      <c r="S70" s="27">
        <v>32.870594059405938</v>
      </c>
      <c r="T70" s="27">
        <v>34.501103092783509</v>
      </c>
      <c r="U70" s="27">
        <v>18.320270588235296</v>
      </c>
      <c r="V70" s="27">
        <v>33.781866666666666</v>
      </c>
      <c r="W70" s="27">
        <v>31.370721276595745</v>
      </c>
      <c r="X70" s="27">
        <v>32.212258064516128</v>
      </c>
      <c r="Y70" s="27">
        <v>0</v>
      </c>
      <c r="Z70" s="27" t="s">
        <v>532</v>
      </c>
      <c r="AA70" s="27" t="s">
        <v>532</v>
      </c>
    </row>
    <row r="71" spans="1:27" s="1" customFormat="1" x14ac:dyDescent="0.25">
      <c r="A71" s="4" t="s">
        <v>555</v>
      </c>
      <c r="B71" s="4" t="s">
        <v>186</v>
      </c>
      <c r="C71" s="27">
        <v>0</v>
      </c>
      <c r="D71" s="27">
        <v>0</v>
      </c>
      <c r="E71" s="27">
        <v>0</v>
      </c>
      <c r="F71" s="27">
        <v>0</v>
      </c>
      <c r="G71" s="27">
        <v>0</v>
      </c>
      <c r="H71" s="27">
        <v>0</v>
      </c>
      <c r="I71" s="27">
        <v>0</v>
      </c>
      <c r="J71" s="27">
        <v>0</v>
      </c>
      <c r="K71" s="27">
        <v>0</v>
      </c>
      <c r="L71" s="27">
        <v>0</v>
      </c>
      <c r="M71" s="27">
        <v>0</v>
      </c>
      <c r="N71" s="27">
        <v>0</v>
      </c>
      <c r="O71" s="27">
        <v>0</v>
      </c>
      <c r="P71" s="27">
        <v>0</v>
      </c>
      <c r="Q71" s="27">
        <v>0</v>
      </c>
      <c r="R71" s="27">
        <v>0</v>
      </c>
      <c r="S71" s="27">
        <v>4.1566666666666663</v>
      </c>
      <c r="T71" s="27">
        <v>4.6354901960784316</v>
      </c>
      <c r="U71" s="27">
        <v>5.132307692307692</v>
      </c>
      <c r="V71" s="27">
        <v>5.4952631578947368</v>
      </c>
      <c r="W71" s="27">
        <v>5.781428571428572</v>
      </c>
      <c r="X71" s="27">
        <v>5.8662500000000009</v>
      </c>
      <c r="Y71" s="27">
        <v>0</v>
      </c>
      <c r="Z71" s="27" t="s">
        <v>532</v>
      </c>
      <c r="AA71" s="27" t="s">
        <v>532</v>
      </c>
    </row>
    <row r="72" spans="1:27" s="1" customFormat="1" x14ac:dyDescent="0.25">
      <c r="A72" s="11" t="s">
        <v>97</v>
      </c>
      <c r="B72" s="11" t="s">
        <v>97</v>
      </c>
      <c r="C72" s="27">
        <v>0</v>
      </c>
      <c r="D72" s="27">
        <v>0</v>
      </c>
      <c r="E72" s="27">
        <v>0</v>
      </c>
      <c r="F72" s="27">
        <v>0</v>
      </c>
      <c r="G72" s="27">
        <v>0</v>
      </c>
      <c r="H72" s="27">
        <v>0</v>
      </c>
      <c r="I72" s="27">
        <v>0</v>
      </c>
      <c r="J72" s="27">
        <v>0</v>
      </c>
      <c r="K72" s="27">
        <v>0</v>
      </c>
      <c r="L72" s="27">
        <v>0</v>
      </c>
      <c r="M72" s="27">
        <v>0</v>
      </c>
      <c r="N72" s="27">
        <v>0</v>
      </c>
      <c r="O72" s="27">
        <v>0</v>
      </c>
      <c r="P72" s="27">
        <v>54.162857142857142</v>
      </c>
      <c r="Q72" s="27">
        <v>46.61999999999999</v>
      </c>
      <c r="R72" s="27">
        <v>49.792150537634413</v>
      </c>
      <c r="S72" s="27">
        <v>46.674257425742574</v>
      </c>
      <c r="T72" s="27">
        <v>47.735151515151514</v>
      </c>
      <c r="U72" s="27">
        <v>44.981797752808987</v>
      </c>
      <c r="V72" s="27">
        <v>46.344444444444449</v>
      </c>
      <c r="W72" s="27">
        <v>47.694736842105264</v>
      </c>
      <c r="X72" s="27">
        <v>48.423655913978493</v>
      </c>
      <c r="Y72" s="27">
        <v>50.44</v>
      </c>
      <c r="Z72" s="27" t="s">
        <v>532</v>
      </c>
      <c r="AA72" s="27" t="s">
        <v>532</v>
      </c>
    </row>
    <row r="73" spans="1:27" x14ac:dyDescent="0.25">
      <c r="A73" s="4" t="s">
        <v>100</v>
      </c>
      <c r="B73" s="4" t="s">
        <v>100</v>
      </c>
      <c r="C73" s="27">
        <v>221.86666666666665</v>
      </c>
      <c r="D73" s="27">
        <v>212.49285714285713</v>
      </c>
      <c r="E73" s="27">
        <v>214.53495145631064</v>
      </c>
      <c r="F73" s="27">
        <v>209.44210526315788</v>
      </c>
      <c r="G73" s="27">
        <v>215.13033707865168</v>
      </c>
      <c r="H73" s="27">
        <v>215.02857142857141</v>
      </c>
      <c r="I73" s="27">
        <v>218.92639166666669</v>
      </c>
      <c r="J73" s="27">
        <v>216.04285714285714</v>
      </c>
      <c r="K73" s="27">
        <v>215.56804123711342</v>
      </c>
      <c r="L73" s="27">
        <v>215.20425531914896</v>
      </c>
      <c r="M73" s="27">
        <v>220.26153846153846</v>
      </c>
      <c r="N73" s="27">
        <v>219.59999999999997</v>
      </c>
      <c r="O73" s="27">
        <v>211.87078651685394</v>
      </c>
      <c r="P73" s="27">
        <v>209.43814432989691</v>
      </c>
      <c r="Q73" s="27">
        <v>217.91415929203538</v>
      </c>
      <c r="R73" s="27">
        <v>210.16666666666666</v>
      </c>
      <c r="S73" s="27">
        <v>212.49191919191918</v>
      </c>
      <c r="T73" s="27">
        <v>215.66315789473686</v>
      </c>
      <c r="U73" s="27">
        <v>210.16666666666666</v>
      </c>
      <c r="V73" s="27">
        <v>212.32222222222219</v>
      </c>
      <c r="W73" s="27">
        <v>217.73684210526318</v>
      </c>
      <c r="X73" s="27">
        <v>221.47234042553191</v>
      </c>
      <c r="Y73" s="27">
        <v>227.74615384615385</v>
      </c>
      <c r="Z73" s="27" t="s">
        <v>532</v>
      </c>
      <c r="AA73" s="27" t="s">
        <v>532</v>
      </c>
    </row>
    <row r="74" spans="1:27" x14ac:dyDescent="0.25">
      <c r="A74" s="4" t="s">
        <v>101</v>
      </c>
      <c r="B74" s="11" t="s">
        <v>495</v>
      </c>
      <c r="C74" s="27">
        <v>669.0046636363636</v>
      </c>
      <c r="D74" s="27">
        <v>672.92</v>
      </c>
      <c r="E74" s="27">
        <v>669.9</v>
      </c>
      <c r="F74" s="27">
        <v>644.66082474226812</v>
      </c>
      <c r="G74" s="27">
        <v>636.19230769230774</v>
      </c>
      <c r="H74" s="27">
        <v>675.51428571428573</v>
      </c>
      <c r="I74" s="27">
        <v>689.5</v>
      </c>
      <c r="J74" s="27">
        <v>688.59175257731954</v>
      </c>
      <c r="K74" s="27">
        <v>682.02050309278343</v>
      </c>
      <c r="L74" s="27">
        <v>683.48200752688172</v>
      </c>
      <c r="M74" s="27">
        <v>698.60544615384606</v>
      </c>
      <c r="N74" s="27">
        <v>727.05422608695642</v>
      </c>
      <c r="O74" s="27">
        <v>726.74396067415728</v>
      </c>
      <c r="P74" s="27">
        <v>738.75744583333335</v>
      </c>
      <c r="Q74" s="27">
        <v>747.29661238938058</v>
      </c>
      <c r="R74" s="27">
        <v>811.95035555555557</v>
      </c>
      <c r="S74" s="27">
        <v>712</v>
      </c>
      <c r="T74" s="27">
        <v>700.90526315789475</v>
      </c>
      <c r="U74" s="27">
        <v>677.55191011235956</v>
      </c>
      <c r="V74" s="27">
        <v>656.10080786516846</v>
      </c>
      <c r="W74" s="27">
        <v>676.88633191489373</v>
      </c>
      <c r="X74" s="27">
        <v>679.72075268817207</v>
      </c>
      <c r="Y74" s="27">
        <v>671.60950769230772</v>
      </c>
      <c r="Z74" s="27" t="s">
        <v>532</v>
      </c>
      <c r="AA74" s="27" t="s">
        <v>532</v>
      </c>
    </row>
    <row r="75" spans="1:27" x14ac:dyDescent="0.25">
      <c r="A75" s="4" t="s">
        <v>197</v>
      </c>
      <c r="B75" s="4" t="s">
        <v>197</v>
      </c>
      <c r="C75" s="27">
        <v>68.449999999999989</v>
      </c>
      <c r="D75" s="27">
        <v>71.218882352941165</v>
      </c>
      <c r="E75" s="27">
        <v>72.984313725490196</v>
      </c>
      <c r="F75" s="27">
        <v>75.602061855670101</v>
      </c>
      <c r="G75" s="27">
        <v>85.9304347826087</v>
      </c>
      <c r="H75" s="27">
        <v>91.285714285714278</v>
      </c>
      <c r="I75" s="27">
        <v>95.794623655913966</v>
      </c>
      <c r="J75" s="27">
        <v>95.013402061855672</v>
      </c>
      <c r="K75" s="27">
        <v>93.096214285714282</v>
      </c>
      <c r="L75" s="27">
        <v>94.488457894736854</v>
      </c>
      <c r="M75" s="27">
        <v>94.167153846153838</v>
      </c>
      <c r="N75" s="27">
        <v>94.686046511627893</v>
      </c>
      <c r="O75" s="27">
        <v>97.756896551724139</v>
      </c>
      <c r="P75" s="27">
        <v>98.426344086021516</v>
      </c>
      <c r="Q75" s="27">
        <v>0</v>
      </c>
      <c r="R75" s="27">
        <v>0</v>
      </c>
      <c r="S75" s="27" t="s">
        <v>532</v>
      </c>
      <c r="T75" s="27" t="s">
        <v>532</v>
      </c>
      <c r="U75" s="27" t="s">
        <v>532</v>
      </c>
      <c r="V75" s="27" t="s">
        <v>532</v>
      </c>
      <c r="W75" s="27" t="s">
        <v>532</v>
      </c>
      <c r="X75" s="27" t="s">
        <v>532</v>
      </c>
      <c r="Y75" s="27" t="s">
        <v>532</v>
      </c>
      <c r="Z75" s="27" t="s">
        <v>532</v>
      </c>
      <c r="AA75" s="27" t="s">
        <v>532</v>
      </c>
    </row>
    <row r="76" spans="1:27" s="1" customFormat="1" x14ac:dyDescent="0.25">
      <c r="A76" s="4" t="s">
        <v>533</v>
      </c>
      <c r="B76" s="4" t="s">
        <v>512</v>
      </c>
      <c r="C76" s="27">
        <v>0</v>
      </c>
      <c r="D76" s="27">
        <v>0</v>
      </c>
      <c r="E76" s="27">
        <v>0</v>
      </c>
      <c r="F76" s="27">
        <v>0</v>
      </c>
      <c r="G76" s="27">
        <v>0</v>
      </c>
      <c r="H76" s="27">
        <v>0</v>
      </c>
      <c r="I76" s="27">
        <v>0</v>
      </c>
      <c r="J76" s="27">
        <v>0</v>
      </c>
      <c r="K76" s="27">
        <v>0</v>
      </c>
      <c r="L76" s="27">
        <v>0</v>
      </c>
      <c r="M76" s="27">
        <v>0</v>
      </c>
      <c r="N76" s="27">
        <v>0</v>
      </c>
      <c r="O76" s="27">
        <v>0</v>
      </c>
      <c r="P76" s="27">
        <v>0</v>
      </c>
      <c r="Q76" s="27">
        <v>910.50897716894951</v>
      </c>
      <c r="R76" s="27">
        <v>911.92182320441987</v>
      </c>
      <c r="S76" s="27">
        <v>907.22474226804115</v>
      </c>
      <c r="T76" s="27">
        <v>868.87368421052633</v>
      </c>
      <c r="U76" s="27">
        <v>900.97831325301195</v>
      </c>
      <c r="V76" s="27">
        <v>907.24271186440683</v>
      </c>
      <c r="W76" s="27">
        <v>920.60769230769233</v>
      </c>
      <c r="X76" s="27">
        <v>912.72841530054643</v>
      </c>
      <c r="Y76" s="27">
        <v>922.18307392996098</v>
      </c>
      <c r="Z76" s="27" t="s">
        <v>532</v>
      </c>
      <c r="AA76" s="27" t="s">
        <v>532</v>
      </c>
    </row>
    <row r="77" spans="1:27" x14ac:dyDescent="0.25">
      <c r="A77" s="4" t="s">
        <v>554</v>
      </c>
      <c r="B77" s="4" t="s">
        <v>554</v>
      </c>
      <c r="C77" s="27">
        <v>0</v>
      </c>
      <c r="D77" s="27">
        <v>0</v>
      </c>
      <c r="E77" s="27">
        <v>0</v>
      </c>
      <c r="F77" s="27">
        <v>0</v>
      </c>
      <c r="G77" s="27">
        <v>0</v>
      </c>
      <c r="H77" s="27">
        <v>0</v>
      </c>
      <c r="I77" s="27">
        <v>0</v>
      </c>
      <c r="J77" s="27">
        <v>0</v>
      </c>
      <c r="K77" s="27">
        <v>0</v>
      </c>
      <c r="L77" s="27">
        <v>0</v>
      </c>
      <c r="M77" s="27">
        <v>0</v>
      </c>
      <c r="N77" s="27">
        <v>0</v>
      </c>
      <c r="O77" s="27">
        <v>0</v>
      </c>
      <c r="P77" s="27">
        <v>0</v>
      </c>
      <c r="Q77" s="27">
        <v>0</v>
      </c>
      <c r="R77" s="27">
        <v>0</v>
      </c>
      <c r="S77" s="27" t="s">
        <v>532</v>
      </c>
      <c r="T77" s="27" t="s">
        <v>532</v>
      </c>
      <c r="U77" s="27" t="s">
        <v>532</v>
      </c>
      <c r="V77" s="27" t="s">
        <v>532</v>
      </c>
      <c r="W77" s="27">
        <v>7.8216666666666663</v>
      </c>
      <c r="X77" s="27">
        <v>6.8948936170212765</v>
      </c>
      <c r="Y77" s="27">
        <v>7.4846153846153847</v>
      </c>
      <c r="Z77" s="27" t="s">
        <v>532</v>
      </c>
      <c r="AA77" s="27" t="s">
        <v>532</v>
      </c>
    </row>
    <row r="78" spans="1:27" x14ac:dyDescent="0.25">
      <c r="A78" s="4" t="s">
        <v>356</v>
      </c>
      <c r="B78" s="4" t="s">
        <v>356</v>
      </c>
      <c r="C78" s="27">
        <v>96.711111111111109</v>
      </c>
      <c r="D78" s="27">
        <v>92.944041666666678</v>
      </c>
      <c r="E78" s="27">
        <v>97.961165048543691</v>
      </c>
      <c r="F78" s="27">
        <v>99.100000000000009</v>
      </c>
      <c r="G78" s="27">
        <v>104.54444444444444</v>
      </c>
      <c r="H78" s="27">
        <v>109.96708585858585</v>
      </c>
      <c r="I78" s="27">
        <v>103.94583333333333</v>
      </c>
      <c r="J78" s="27">
        <v>107.27319587628867</v>
      </c>
      <c r="K78" s="27">
        <v>101.09528144329897</v>
      </c>
      <c r="L78" s="27">
        <v>94.301911827956985</v>
      </c>
      <c r="M78" s="27">
        <v>100.23838260869564</v>
      </c>
      <c r="N78" s="27">
        <v>93.230768421052645</v>
      </c>
      <c r="O78" s="27">
        <v>94.005053763440856</v>
      </c>
      <c r="P78" s="27">
        <v>97.809728282828274</v>
      </c>
      <c r="Q78" s="27">
        <v>103.37038584070798</v>
      </c>
      <c r="R78" s="27">
        <v>97.4599652173913</v>
      </c>
      <c r="S78" s="27">
        <v>100.29999999999998</v>
      </c>
      <c r="T78" s="27">
        <v>100.57117525773194</v>
      </c>
      <c r="U78" s="27">
        <v>95.73923478260869</v>
      </c>
      <c r="V78" s="27">
        <v>96.293008695652176</v>
      </c>
      <c r="W78" s="27">
        <v>97.317999999999998</v>
      </c>
      <c r="X78" s="27">
        <v>98.051655319148949</v>
      </c>
      <c r="Y78" s="27">
        <v>100.74653913043477</v>
      </c>
      <c r="Z78" s="27" t="s">
        <v>532</v>
      </c>
      <c r="AA78" s="27" t="s">
        <v>532</v>
      </c>
    </row>
    <row r="79" spans="1:27" x14ac:dyDescent="0.25">
      <c r="A79" s="4" t="s">
        <v>107</v>
      </c>
      <c r="B79" s="4" t="s">
        <v>107</v>
      </c>
      <c r="C79" s="27">
        <v>35.803669724770643</v>
      </c>
      <c r="D79" s="27">
        <v>35.752450980392162</v>
      </c>
      <c r="E79" s="27">
        <v>34.286407766990294</v>
      </c>
      <c r="F79" s="27">
        <v>30.875</v>
      </c>
      <c r="G79" s="27">
        <v>32.59550561797753</v>
      </c>
      <c r="H79" s="27">
        <v>38</v>
      </c>
      <c r="I79" s="27">
        <v>40.137499999999996</v>
      </c>
      <c r="J79" s="27">
        <v>45.309118181818178</v>
      </c>
      <c r="K79" s="27">
        <v>44.754342857142859</v>
      </c>
      <c r="L79" s="27">
        <v>52.933129166666667</v>
      </c>
      <c r="M79" s="27">
        <v>58.666086956521724</v>
      </c>
      <c r="N79" s="27">
        <v>57.246400000000001</v>
      </c>
      <c r="O79" s="27">
        <v>60.225629213483145</v>
      </c>
      <c r="P79" s="27">
        <v>66.190978723404257</v>
      </c>
      <c r="Q79" s="27">
        <v>70.836813274336279</v>
      </c>
      <c r="R79" s="27">
        <v>67.285722580645157</v>
      </c>
      <c r="S79" s="27">
        <v>66.080392156862743</v>
      </c>
      <c r="T79" s="27">
        <v>65.386942857142841</v>
      </c>
      <c r="U79" s="27">
        <v>61.970346511627909</v>
      </c>
      <c r="V79" s="27">
        <v>62.012176923076922</v>
      </c>
      <c r="W79" s="27">
        <v>63.031312499999999</v>
      </c>
      <c r="X79" s="27">
        <v>63.516947368421057</v>
      </c>
      <c r="Y79" s="27">
        <v>69.091606741573031</v>
      </c>
      <c r="Z79" s="27" t="s">
        <v>532</v>
      </c>
      <c r="AA79" s="27" t="s">
        <v>532</v>
      </c>
    </row>
    <row r="80" spans="1:27" x14ac:dyDescent="0.25">
      <c r="A80" s="4" t="s">
        <v>105</v>
      </c>
      <c r="B80" s="4" t="s">
        <v>105</v>
      </c>
      <c r="C80" s="27">
        <v>46.25</v>
      </c>
      <c r="D80" s="27">
        <v>43.844009900990102</v>
      </c>
      <c r="E80" s="27">
        <v>45.757969230769234</v>
      </c>
      <c r="F80" s="27">
        <v>48.685714285714283</v>
      </c>
      <c r="G80" s="27">
        <v>54.104347826086958</v>
      </c>
      <c r="H80" s="27">
        <v>65</v>
      </c>
      <c r="I80" s="27">
        <v>76.726315789473688</v>
      </c>
      <c r="J80" s="27">
        <v>83.171428571428578</v>
      </c>
      <c r="K80" s="27">
        <v>88.407716161616165</v>
      </c>
      <c r="L80" s="27">
        <v>91.499091666666672</v>
      </c>
      <c r="M80" s="27">
        <v>94.741935483870961</v>
      </c>
      <c r="N80" s="27">
        <v>108.20869565217392</v>
      </c>
      <c r="O80" s="27">
        <v>109.06153846153846</v>
      </c>
      <c r="P80" s="27">
        <v>109.09166666666667</v>
      </c>
      <c r="Q80" s="27">
        <v>115.9395</v>
      </c>
      <c r="R80" s="27">
        <v>112.6855652173913</v>
      </c>
      <c r="S80" s="27">
        <v>115.20888888888889</v>
      </c>
      <c r="T80" s="27">
        <v>114.29499278350517</v>
      </c>
      <c r="U80" s="27">
        <v>109.98363636363636</v>
      </c>
      <c r="V80" s="27">
        <v>110.75478260869565</v>
      </c>
      <c r="W80" s="27">
        <v>108.22428571428571</v>
      </c>
      <c r="X80" s="27">
        <v>106.62166666666667</v>
      </c>
      <c r="Y80" s="27">
        <v>109.69391304347826</v>
      </c>
      <c r="Z80" s="27" t="s">
        <v>532</v>
      </c>
      <c r="AA80" s="27" t="s">
        <v>532</v>
      </c>
    </row>
    <row r="81" spans="1:27" x14ac:dyDescent="0.25">
      <c r="A81" s="4" t="s">
        <v>109</v>
      </c>
      <c r="B81" s="4" t="s">
        <v>109</v>
      </c>
      <c r="C81" s="27">
        <v>135.4132075471698</v>
      </c>
      <c r="D81" s="27">
        <v>148.63131578947369</v>
      </c>
      <c r="E81" s="27">
        <v>170</v>
      </c>
      <c r="F81" s="27">
        <v>190.68571428571428</v>
      </c>
      <c r="G81" s="27">
        <v>192.01739130434783</v>
      </c>
      <c r="H81" s="27">
        <v>230</v>
      </c>
      <c r="I81" s="27">
        <v>249.4525041666667</v>
      </c>
      <c r="J81" s="27">
        <v>268.54210526315791</v>
      </c>
      <c r="K81" s="27">
        <v>274.47874999999999</v>
      </c>
      <c r="L81" s="27">
        <v>256.46220860215055</v>
      </c>
      <c r="M81" s="27">
        <v>270.34977777777777</v>
      </c>
      <c r="N81" s="27">
        <v>277.46538461538461</v>
      </c>
      <c r="O81" s="27">
        <v>274.29444444444442</v>
      </c>
      <c r="P81" s="27">
        <v>287.54916666666668</v>
      </c>
      <c r="Q81" s="27">
        <v>318.73818181818177</v>
      </c>
      <c r="R81" s="27">
        <v>303.46415730337083</v>
      </c>
      <c r="S81" s="27">
        <v>288.95985714285712</v>
      </c>
      <c r="T81" s="27">
        <v>315.54292173913041</v>
      </c>
      <c r="U81" s="27">
        <v>297.50354545454547</v>
      </c>
      <c r="V81" s="27">
        <v>361.10387640449432</v>
      </c>
      <c r="W81" s="27">
        <v>362.71319148936169</v>
      </c>
      <c r="X81" s="27">
        <v>379.57752631578944</v>
      </c>
      <c r="Y81" s="27">
        <v>373.40486956521738</v>
      </c>
      <c r="Z81" s="27" t="s">
        <v>532</v>
      </c>
      <c r="AA81" s="27" t="s">
        <v>532</v>
      </c>
    </row>
    <row r="82" spans="1:27" x14ac:dyDescent="0.25">
      <c r="A82" s="4" t="s">
        <v>245</v>
      </c>
      <c r="B82" s="11" t="s">
        <v>245</v>
      </c>
      <c r="C82" s="27">
        <v>0</v>
      </c>
      <c r="D82" s="27">
        <v>0</v>
      </c>
      <c r="E82" s="27">
        <v>0</v>
      </c>
      <c r="F82" s="27">
        <v>0</v>
      </c>
      <c r="G82" s="27">
        <v>0</v>
      </c>
      <c r="H82" s="27">
        <v>0</v>
      </c>
      <c r="I82" s="27">
        <v>38.822680412371135</v>
      </c>
      <c r="J82" s="27">
        <v>38.542857142857144</v>
      </c>
      <c r="K82" s="27">
        <v>37.870245833333328</v>
      </c>
      <c r="L82" s="27">
        <v>37.586572340425533</v>
      </c>
      <c r="M82" s="27">
        <v>41.161739130434782</v>
      </c>
      <c r="N82" s="27">
        <v>42.675978494623649</v>
      </c>
      <c r="O82" s="27">
        <v>42.082784615384611</v>
      </c>
      <c r="P82" s="27">
        <v>43.266855670103098</v>
      </c>
      <c r="Q82" s="27">
        <v>45.800986486486487</v>
      </c>
      <c r="R82" s="27">
        <v>41.764153846153846</v>
      </c>
      <c r="S82" s="27">
        <v>42.701980198019797</v>
      </c>
      <c r="T82" s="27">
        <v>41.489825000000003</v>
      </c>
      <c r="U82" s="27">
        <v>42.235250000000001</v>
      </c>
      <c r="V82" s="27">
        <v>41.605182608695657</v>
      </c>
      <c r="W82" s="27">
        <v>57.026315789473685</v>
      </c>
      <c r="X82" s="27">
        <v>55.575000000000003</v>
      </c>
      <c r="Y82" s="27" t="s">
        <v>532</v>
      </c>
      <c r="Z82" s="27" t="s">
        <v>532</v>
      </c>
      <c r="AA82" s="27" t="s">
        <v>532</v>
      </c>
    </row>
    <row r="83" spans="1:27" x14ac:dyDescent="0.25">
      <c r="A83" s="4" t="s">
        <v>121</v>
      </c>
      <c r="B83" s="10" t="s">
        <v>418</v>
      </c>
      <c r="C83" s="27">
        <v>0</v>
      </c>
      <c r="D83" s="27">
        <v>0</v>
      </c>
      <c r="E83" s="27">
        <v>0</v>
      </c>
      <c r="F83" s="27">
        <v>0</v>
      </c>
      <c r="G83" s="27">
        <v>0</v>
      </c>
      <c r="H83" s="27">
        <v>0</v>
      </c>
      <c r="I83" s="27">
        <v>0</v>
      </c>
      <c r="J83" s="27">
        <v>0</v>
      </c>
      <c r="K83" s="27">
        <v>0</v>
      </c>
      <c r="L83" s="27">
        <v>0</v>
      </c>
      <c r="M83" s="27">
        <v>0</v>
      </c>
      <c r="N83" s="27">
        <v>7.9315730337078652</v>
      </c>
      <c r="O83" s="27">
        <v>0</v>
      </c>
      <c r="P83" s="27">
        <v>0</v>
      </c>
      <c r="Q83" s="27">
        <v>0</v>
      </c>
      <c r="R83" s="27">
        <v>0</v>
      </c>
      <c r="S83" s="27" t="s">
        <v>532</v>
      </c>
      <c r="T83" s="27" t="s">
        <v>532</v>
      </c>
      <c r="U83" s="27" t="s">
        <v>532</v>
      </c>
      <c r="V83" s="27" t="s">
        <v>532</v>
      </c>
      <c r="W83" s="27" t="s">
        <v>532</v>
      </c>
      <c r="X83" s="27" t="s">
        <v>532</v>
      </c>
      <c r="Y83" s="27" t="s">
        <v>532</v>
      </c>
      <c r="Z83" s="27" t="s">
        <v>532</v>
      </c>
      <c r="AA83" s="27" t="s">
        <v>532</v>
      </c>
    </row>
    <row r="84" spans="1:27" x14ac:dyDescent="0.25">
      <c r="A84" s="4" t="s">
        <v>112</v>
      </c>
      <c r="B84" s="4" t="s">
        <v>112</v>
      </c>
      <c r="C84" s="27">
        <v>0</v>
      </c>
      <c r="D84" s="27">
        <v>0</v>
      </c>
      <c r="E84" s="27">
        <v>0</v>
      </c>
      <c r="F84" s="27">
        <v>0</v>
      </c>
      <c r="G84" s="27">
        <v>0</v>
      </c>
      <c r="H84" s="27">
        <v>0</v>
      </c>
      <c r="I84" s="27">
        <v>74.652631578947364</v>
      </c>
      <c r="J84" s="27">
        <v>80.436914285714295</v>
      </c>
      <c r="K84" s="27">
        <v>89.255385567010322</v>
      </c>
      <c r="L84" s="27">
        <v>104.65158421052632</v>
      </c>
      <c r="M84" s="27">
        <v>106.32150537634408</v>
      </c>
      <c r="N84" s="27">
        <v>109.47956989247311</v>
      </c>
      <c r="O84" s="27">
        <v>111.39130434782608</v>
      </c>
      <c r="P84" s="27">
        <v>124.75714285714285</v>
      </c>
      <c r="Q84" s="27">
        <v>123.39473684210529</v>
      </c>
      <c r="R84" s="27">
        <v>115.47692307692307</v>
      </c>
      <c r="S84" s="27">
        <v>117</v>
      </c>
      <c r="T84" s="27">
        <v>117.48969072164948</v>
      </c>
      <c r="U84" s="27">
        <v>113.16666666666667</v>
      </c>
      <c r="V84" s="27">
        <v>111.91123595505618</v>
      </c>
      <c r="W84" s="27">
        <v>117.00425531914894</v>
      </c>
      <c r="X84" s="27">
        <v>111.78085106382977</v>
      </c>
      <c r="Y84" s="27">
        <v>113.51304347826087</v>
      </c>
      <c r="Z84" s="27" t="s">
        <v>532</v>
      </c>
      <c r="AA84" s="27" t="s">
        <v>532</v>
      </c>
    </row>
    <row r="85" spans="1:27" x14ac:dyDescent="0.25">
      <c r="A85" s="4" t="s">
        <v>33</v>
      </c>
      <c r="B85" s="10" t="s">
        <v>34</v>
      </c>
      <c r="C85" s="27">
        <v>0</v>
      </c>
      <c r="D85" s="27">
        <v>0</v>
      </c>
      <c r="E85" s="27">
        <v>0</v>
      </c>
      <c r="F85" s="27">
        <v>0</v>
      </c>
      <c r="G85" s="27">
        <v>0</v>
      </c>
      <c r="H85" s="27">
        <v>0</v>
      </c>
      <c r="I85" s="27">
        <v>0</v>
      </c>
      <c r="J85" s="27">
        <v>0</v>
      </c>
      <c r="K85" s="27">
        <v>2.2108494845360824</v>
      </c>
      <c r="L85" s="27">
        <v>2.6107684210526312</v>
      </c>
      <c r="M85" s="27">
        <v>3.1600444444444449</v>
      </c>
      <c r="N85" s="27">
        <v>3.5325034482758619</v>
      </c>
      <c r="O85" s="27">
        <v>4.0107942528735627</v>
      </c>
      <c r="P85" s="27">
        <v>4.3219826086956523</v>
      </c>
      <c r="Q85" s="27">
        <v>4.8137481481481474</v>
      </c>
      <c r="R85" s="27">
        <v>4.7947988764044949</v>
      </c>
      <c r="S85" s="27">
        <v>4.929708333333334</v>
      </c>
      <c r="T85" s="27">
        <v>4.7781516129032253</v>
      </c>
      <c r="U85" s="27">
        <v>4.5952180722891569</v>
      </c>
      <c r="V85" s="27">
        <v>4.689017241379311</v>
      </c>
      <c r="W85" s="27">
        <v>4.8789391304347829</v>
      </c>
      <c r="X85" s="27">
        <v>4.9462615384615383</v>
      </c>
      <c r="Y85" s="27">
        <v>5.1052488372093023</v>
      </c>
      <c r="Z85" s="27" t="s">
        <v>532</v>
      </c>
      <c r="AA85" s="27" t="s">
        <v>532</v>
      </c>
    </row>
    <row r="86" spans="1:27" x14ac:dyDescent="0.25">
      <c r="A86" s="8" t="s">
        <v>483</v>
      </c>
      <c r="B86" s="4" t="s">
        <v>252</v>
      </c>
      <c r="C86" s="27">
        <v>0</v>
      </c>
      <c r="D86" s="27">
        <v>0</v>
      </c>
      <c r="E86" s="27">
        <v>0</v>
      </c>
      <c r="F86" s="27">
        <v>0</v>
      </c>
      <c r="G86" s="27">
        <v>0</v>
      </c>
      <c r="H86" s="27">
        <v>0</v>
      </c>
      <c r="I86" s="27">
        <v>0</v>
      </c>
      <c r="J86" s="27">
        <v>0</v>
      </c>
      <c r="K86" s="27">
        <v>0</v>
      </c>
      <c r="L86" s="27">
        <v>0</v>
      </c>
      <c r="M86" s="27">
        <v>0</v>
      </c>
      <c r="N86" s="27">
        <v>0</v>
      </c>
      <c r="O86" s="27">
        <v>0</v>
      </c>
      <c r="P86" s="27">
        <v>0</v>
      </c>
      <c r="Q86" s="27">
        <v>2.2021283185840712</v>
      </c>
      <c r="R86" s="27">
        <v>1.9823538461538464</v>
      </c>
      <c r="S86" s="27" t="s">
        <v>532</v>
      </c>
      <c r="T86" s="27" t="s">
        <v>532</v>
      </c>
      <c r="U86" s="27" t="s">
        <v>532</v>
      </c>
      <c r="V86" s="27" t="s">
        <v>532</v>
      </c>
      <c r="W86" s="27" t="s">
        <v>532</v>
      </c>
      <c r="X86" s="27" t="s">
        <v>532</v>
      </c>
      <c r="Y86" s="27" t="s">
        <v>532</v>
      </c>
      <c r="Z86" s="27" t="s">
        <v>532</v>
      </c>
      <c r="AA86" s="27" t="s">
        <v>532</v>
      </c>
    </row>
    <row r="87" spans="1:27" x14ac:dyDescent="0.25">
      <c r="A87" s="4" t="s">
        <v>238</v>
      </c>
      <c r="B87" s="4" t="s">
        <v>238</v>
      </c>
      <c r="C87" s="27">
        <v>0</v>
      </c>
      <c r="D87" s="27">
        <v>0</v>
      </c>
      <c r="E87" s="27">
        <v>0</v>
      </c>
      <c r="F87" s="27">
        <v>0</v>
      </c>
      <c r="G87" s="27">
        <v>0</v>
      </c>
      <c r="H87" s="27">
        <v>0</v>
      </c>
      <c r="I87" s="27">
        <v>0</v>
      </c>
      <c r="J87" s="27">
        <v>0</v>
      </c>
      <c r="K87" s="27">
        <v>40.912228571428571</v>
      </c>
      <c r="L87" s="27">
        <v>41.52366</v>
      </c>
      <c r="M87" s="27">
        <v>47.203590322580645</v>
      </c>
      <c r="N87" s="27">
        <v>49.400452173913052</v>
      </c>
      <c r="O87" s="27">
        <v>50.077866666666665</v>
      </c>
      <c r="P87" s="27">
        <v>50.239800000000002</v>
      </c>
      <c r="Q87" s="27">
        <v>50.594724999999997</v>
      </c>
      <c r="R87" s="27">
        <v>47.687692307692309</v>
      </c>
      <c r="S87" s="27">
        <v>48.66039603960396</v>
      </c>
      <c r="T87" s="27">
        <v>49.550000000000004</v>
      </c>
      <c r="U87" s="27">
        <v>49.327865168539319</v>
      </c>
      <c r="V87" s="27">
        <v>48.893258426966291</v>
      </c>
      <c r="W87" s="27">
        <v>49.768421052631581</v>
      </c>
      <c r="X87" s="27">
        <v>49.413404255319151</v>
      </c>
      <c r="Y87" s="27" t="s">
        <v>532</v>
      </c>
      <c r="Z87" s="27" t="s">
        <v>532</v>
      </c>
      <c r="AA87" s="27" t="s">
        <v>532</v>
      </c>
    </row>
    <row r="88" spans="1:27" x14ac:dyDescent="0.25">
      <c r="A88" s="4" t="s">
        <v>472</v>
      </c>
      <c r="B88" s="4" t="s">
        <v>80</v>
      </c>
      <c r="C88" s="27">
        <v>0</v>
      </c>
      <c r="D88" s="27">
        <v>0</v>
      </c>
      <c r="E88" s="27">
        <v>0</v>
      </c>
      <c r="F88" s="27">
        <v>0</v>
      </c>
      <c r="G88" s="27">
        <v>0</v>
      </c>
      <c r="H88" s="27">
        <v>0</v>
      </c>
      <c r="I88" s="27">
        <v>0</v>
      </c>
      <c r="J88" s="27">
        <v>0</v>
      </c>
      <c r="K88" s="27">
        <v>0</v>
      </c>
      <c r="L88" s="27">
        <v>0</v>
      </c>
      <c r="M88" s="27">
        <v>0</v>
      </c>
      <c r="N88" s="27">
        <v>0</v>
      </c>
      <c r="O88" s="27">
        <v>0</v>
      </c>
      <c r="P88" s="27">
        <v>0</v>
      </c>
      <c r="Q88" s="27">
        <v>1.7790909090909088</v>
      </c>
      <c r="R88" s="27">
        <v>1.5363517444444443</v>
      </c>
      <c r="S88" s="27">
        <v>1.6025714285714288</v>
      </c>
      <c r="T88" s="27">
        <v>1.6260833333333333</v>
      </c>
      <c r="U88" s="27">
        <v>0.33137931034482759</v>
      </c>
      <c r="V88" s="27">
        <v>1.7673563218390806</v>
      </c>
      <c r="W88" s="27">
        <v>1.5790322580645157</v>
      </c>
      <c r="X88" s="27">
        <v>1.6038461538461535</v>
      </c>
      <c r="Y88" s="27" t="s">
        <v>532</v>
      </c>
      <c r="Z88" s="27" t="s">
        <v>532</v>
      </c>
      <c r="AA88" s="27" t="s">
        <v>532</v>
      </c>
    </row>
    <row r="89" spans="1:27" x14ac:dyDescent="0.25">
      <c r="A89" s="4" t="s">
        <v>106</v>
      </c>
      <c r="B89" s="4" t="s">
        <v>105</v>
      </c>
      <c r="C89" s="27">
        <v>7.3999999999999995</v>
      </c>
      <c r="D89" s="27">
        <v>5.6902871287128711</v>
      </c>
      <c r="E89" s="27">
        <v>6.8115384615384613</v>
      </c>
      <c r="F89" s="27">
        <v>7.1</v>
      </c>
      <c r="G89" s="27">
        <v>7.4260869565217389</v>
      </c>
      <c r="H89" s="27">
        <v>8</v>
      </c>
      <c r="I89" s="27">
        <v>8.2947368421052623</v>
      </c>
      <c r="J89" s="27">
        <v>8.1142857142857139</v>
      </c>
      <c r="K89" s="27">
        <v>7.9065121212121205</v>
      </c>
      <c r="L89" s="27">
        <v>8.2518583333333346</v>
      </c>
      <c r="M89" s="27">
        <v>8.9478494623655909</v>
      </c>
      <c r="N89" s="27">
        <v>11.351304347826087</v>
      </c>
      <c r="O89" s="27">
        <v>10.157692307692308</v>
      </c>
      <c r="P89" s="27">
        <v>11.217916666666667</v>
      </c>
      <c r="Q89" s="27">
        <v>11.932499999999999</v>
      </c>
      <c r="R89" s="27">
        <v>11.308869565217391</v>
      </c>
      <c r="S89" s="27">
        <v>11.883434343434343</v>
      </c>
      <c r="T89" s="27">
        <v>11.924692783505158</v>
      </c>
      <c r="U89" s="27">
        <v>10.078181818181818</v>
      </c>
      <c r="V89" s="27">
        <v>10.290434782608695</v>
      </c>
      <c r="W89" s="27">
        <v>10.852857142857143</v>
      </c>
      <c r="X89" s="27">
        <v>10.394583333333333</v>
      </c>
      <c r="Y89" s="27">
        <v>11.563478260869566</v>
      </c>
      <c r="Z89" s="27" t="s">
        <v>532</v>
      </c>
      <c r="AA89" s="27" t="s">
        <v>532</v>
      </c>
    </row>
    <row r="90" spans="1:27" x14ac:dyDescent="0.25">
      <c r="A90" s="4" t="s">
        <v>395</v>
      </c>
      <c r="B90" s="4" t="s">
        <v>1</v>
      </c>
      <c r="C90" s="27">
        <v>0</v>
      </c>
      <c r="D90" s="27">
        <v>0</v>
      </c>
      <c r="E90" s="27">
        <v>0</v>
      </c>
      <c r="F90" s="27">
        <v>0</v>
      </c>
      <c r="G90" s="27">
        <v>0</v>
      </c>
      <c r="H90" s="27">
        <v>0</v>
      </c>
      <c r="I90" s="27">
        <v>0</v>
      </c>
      <c r="J90" s="27">
        <v>0</v>
      </c>
      <c r="K90" s="27">
        <v>0</v>
      </c>
      <c r="L90" s="27">
        <v>0</v>
      </c>
      <c r="M90" s="27">
        <v>0</v>
      </c>
      <c r="N90" s="27">
        <v>0</v>
      </c>
      <c r="O90" s="27">
        <v>0</v>
      </c>
      <c r="P90" s="27">
        <v>0</v>
      </c>
      <c r="Q90" s="27">
        <v>7.2208771929824564</v>
      </c>
      <c r="R90" s="27">
        <v>6.8424731182795693</v>
      </c>
      <c r="S90" s="27">
        <v>7.4480198019801982</v>
      </c>
      <c r="T90" s="27">
        <v>8.862222222222222</v>
      </c>
      <c r="U90" s="27">
        <v>8.4350000000000005</v>
      </c>
      <c r="V90" s="27">
        <v>8.5267741935483858</v>
      </c>
      <c r="W90" s="27">
        <v>8.5420833333333341</v>
      </c>
      <c r="X90" s="27">
        <v>8.5663829787234036</v>
      </c>
      <c r="Y90" s="27">
        <v>8.9455555555555559</v>
      </c>
      <c r="Z90" s="27" t="s">
        <v>532</v>
      </c>
      <c r="AA90" s="27" t="s">
        <v>532</v>
      </c>
    </row>
    <row r="91" spans="1:27" x14ac:dyDescent="0.25">
      <c r="A91" s="9" t="s">
        <v>10</v>
      </c>
      <c r="B91" s="11" t="s">
        <v>137</v>
      </c>
      <c r="C91" s="27">
        <v>0</v>
      </c>
      <c r="D91" s="27">
        <v>7.8054020618556699</v>
      </c>
      <c r="E91" s="27">
        <v>7.7846153846153845</v>
      </c>
      <c r="F91" s="27">
        <v>0</v>
      </c>
      <c r="G91" s="27">
        <v>0</v>
      </c>
      <c r="H91" s="27">
        <v>0</v>
      </c>
      <c r="I91" s="27">
        <v>0</v>
      </c>
      <c r="J91" s="27">
        <v>0</v>
      </c>
      <c r="K91" s="27">
        <v>0</v>
      </c>
      <c r="L91" s="27">
        <v>0</v>
      </c>
      <c r="M91" s="27">
        <v>0</v>
      </c>
      <c r="N91" s="27">
        <v>0</v>
      </c>
      <c r="O91" s="27">
        <v>0</v>
      </c>
      <c r="P91" s="27">
        <v>10.522989690721651</v>
      </c>
      <c r="Q91" s="27">
        <v>11.42543859649123</v>
      </c>
      <c r="R91" s="27">
        <v>8.1910526315789483</v>
      </c>
      <c r="S91" s="27">
        <v>8.5403960396039604</v>
      </c>
      <c r="T91" s="27">
        <v>8.3984210526315781</v>
      </c>
      <c r="U91" s="27">
        <v>7.8673999999999999</v>
      </c>
      <c r="V91" s="27">
        <v>7.923</v>
      </c>
      <c r="W91" s="27">
        <v>7.9441375000000001</v>
      </c>
      <c r="X91" s="27">
        <v>8.0873684210526324</v>
      </c>
      <c r="Y91" s="27" t="s">
        <v>532</v>
      </c>
      <c r="Z91" s="27" t="s">
        <v>532</v>
      </c>
      <c r="AA91" s="27" t="s">
        <v>532</v>
      </c>
    </row>
    <row r="92" spans="1:27" x14ac:dyDescent="0.25">
      <c r="A92" s="4" t="s">
        <v>548</v>
      </c>
      <c r="B92" s="4" t="s">
        <v>489</v>
      </c>
      <c r="C92" s="27">
        <v>0</v>
      </c>
      <c r="D92" s="27">
        <v>0</v>
      </c>
      <c r="E92" s="27">
        <v>0</v>
      </c>
      <c r="F92" s="27">
        <v>0</v>
      </c>
      <c r="G92" s="27">
        <v>0</v>
      </c>
      <c r="H92" s="27">
        <v>0</v>
      </c>
      <c r="I92" s="27">
        <v>0</v>
      </c>
      <c r="J92" s="27">
        <v>0</v>
      </c>
      <c r="K92" s="27">
        <v>0</v>
      </c>
      <c r="L92" s="27">
        <v>0</v>
      </c>
      <c r="M92" s="27">
        <v>0</v>
      </c>
      <c r="N92" s="27">
        <v>0</v>
      </c>
      <c r="O92" s="27">
        <v>0</v>
      </c>
      <c r="P92" s="27">
        <v>0</v>
      </c>
      <c r="Q92" s="27">
        <v>0</v>
      </c>
      <c r="R92" s="27">
        <v>0</v>
      </c>
      <c r="S92" s="27" t="s">
        <v>532</v>
      </c>
      <c r="T92" s="27" t="s">
        <v>532</v>
      </c>
      <c r="U92" s="27" t="s">
        <v>532</v>
      </c>
      <c r="V92" s="27" t="s">
        <v>532</v>
      </c>
      <c r="W92" s="27">
        <v>0.35252631578947374</v>
      </c>
      <c r="X92" s="27">
        <v>0.38949462365591403</v>
      </c>
      <c r="Y92" s="27">
        <v>0.40955555555555556</v>
      </c>
      <c r="Z92" s="27" t="s">
        <v>532</v>
      </c>
      <c r="AA92" s="27" t="s">
        <v>532</v>
      </c>
    </row>
    <row r="93" spans="1:27" x14ac:dyDescent="0.25">
      <c r="A93" s="9" t="s">
        <v>514</v>
      </c>
      <c r="B93" s="4" t="s">
        <v>114</v>
      </c>
      <c r="C93" s="27">
        <v>0</v>
      </c>
      <c r="D93" s="27">
        <v>7.9214736842105271</v>
      </c>
      <c r="E93" s="27">
        <v>7.9445544554455445</v>
      </c>
      <c r="F93" s="27">
        <v>0</v>
      </c>
      <c r="G93" s="27">
        <v>0</v>
      </c>
      <c r="H93" s="27">
        <v>0</v>
      </c>
      <c r="I93" s="27">
        <v>0</v>
      </c>
      <c r="J93" s="27">
        <v>0</v>
      </c>
      <c r="K93" s="27">
        <v>0</v>
      </c>
      <c r="L93" s="27">
        <v>0</v>
      </c>
      <c r="M93" s="27">
        <v>0</v>
      </c>
      <c r="N93" s="27">
        <v>0</v>
      </c>
      <c r="O93" s="27">
        <v>0</v>
      </c>
      <c r="P93" s="27">
        <v>0</v>
      </c>
      <c r="Q93" s="27">
        <v>11.5625</v>
      </c>
      <c r="R93" s="27">
        <v>8.4469230769230776</v>
      </c>
      <c r="S93" s="27">
        <v>3.3837575757575755</v>
      </c>
      <c r="T93" s="27">
        <v>3.3653750000000002</v>
      </c>
      <c r="U93" s="27">
        <v>3.6941573033707864</v>
      </c>
      <c r="V93" s="27">
        <v>3.3947826086956523</v>
      </c>
      <c r="W93" s="27">
        <v>3.4474468085106382</v>
      </c>
      <c r="X93" s="27">
        <v>3.3962499999999998</v>
      </c>
      <c r="Y93" s="27">
        <v>3.6563829787234043</v>
      </c>
      <c r="Z93" s="27" t="s">
        <v>532</v>
      </c>
      <c r="AA93" s="27" t="s">
        <v>532</v>
      </c>
    </row>
    <row r="94" spans="1:27" x14ac:dyDescent="0.25">
      <c r="A94" s="8" t="s">
        <v>28</v>
      </c>
      <c r="B94" s="11" t="s">
        <v>29</v>
      </c>
      <c r="C94" s="27">
        <v>0</v>
      </c>
      <c r="D94" s="27">
        <v>0</v>
      </c>
      <c r="E94" s="27">
        <v>0</v>
      </c>
      <c r="F94" s="27">
        <v>0</v>
      </c>
      <c r="G94" s="27">
        <v>0</v>
      </c>
      <c r="H94" s="27">
        <v>0</v>
      </c>
      <c r="I94" s="27">
        <v>0</v>
      </c>
      <c r="J94" s="27">
        <v>0</v>
      </c>
      <c r="K94" s="27">
        <v>0</v>
      </c>
      <c r="L94" s="27">
        <v>0</v>
      </c>
      <c r="M94" s="27">
        <v>0</v>
      </c>
      <c r="N94" s="27">
        <v>0</v>
      </c>
      <c r="O94" s="27">
        <v>0</v>
      </c>
      <c r="P94" s="27">
        <v>0</v>
      </c>
      <c r="Q94" s="27">
        <v>22.97753097345133</v>
      </c>
      <c r="R94" s="27">
        <v>22.700914893617021</v>
      </c>
      <c r="S94" s="27">
        <v>19.592233009708739</v>
      </c>
      <c r="T94" s="27">
        <v>19.848356565656566</v>
      </c>
      <c r="U94" s="27">
        <v>18.853240449438204</v>
      </c>
      <c r="V94" s="27">
        <v>19.111391489361701</v>
      </c>
      <c r="W94" s="27">
        <v>19.85371443298969</v>
      </c>
      <c r="X94" s="27">
        <v>18.708191666666668</v>
      </c>
      <c r="Y94" s="27">
        <v>19.074434782608698</v>
      </c>
      <c r="Z94" s="27" t="s">
        <v>532</v>
      </c>
      <c r="AA94" s="27" t="s">
        <v>532</v>
      </c>
    </row>
    <row r="95" spans="1:27" x14ac:dyDescent="0.25">
      <c r="A95" s="4" t="s">
        <v>203</v>
      </c>
      <c r="B95" s="10" t="s">
        <v>202</v>
      </c>
      <c r="C95" s="27">
        <v>0</v>
      </c>
      <c r="D95" s="27">
        <v>0</v>
      </c>
      <c r="E95" s="27">
        <v>0</v>
      </c>
      <c r="F95" s="27">
        <v>0</v>
      </c>
      <c r="G95" s="27">
        <v>2.1555555555555554</v>
      </c>
      <c r="H95" s="27">
        <v>5.8776699029126203</v>
      </c>
      <c r="I95" s="27">
        <v>7.2041666666666666</v>
      </c>
      <c r="J95" s="27">
        <v>7.0494949494949495</v>
      </c>
      <c r="K95" s="27">
        <v>6.8409999999999993</v>
      </c>
      <c r="L95" s="27">
        <v>6.9387285714285714</v>
      </c>
      <c r="M95" s="27">
        <v>7.0881595744680848</v>
      </c>
      <c r="N95" s="27">
        <v>7.32</v>
      </c>
      <c r="O95" s="27">
        <v>7.1210769230769229</v>
      </c>
      <c r="P95" s="27">
        <v>7.1334736842105269</v>
      </c>
      <c r="Q95" s="27">
        <v>8.0821327433628305</v>
      </c>
      <c r="R95" s="27">
        <v>7.8951612903225801</v>
      </c>
      <c r="S95" s="27">
        <v>8.3537450980392158</v>
      </c>
      <c r="T95" s="27">
        <v>8.1270606060606063</v>
      </c>
      <c r="U95" s="27">
        <v>7.8763181818181831</v>
      </c>
      <c r="V95" s="27">
        <v>8.0095652173913034</v>
      </c>
      <c r="W95" s="27">
        <v>8.2333333333333343</v>
      </c>
      <c r="X95" s="27" t="s">
        <v>532</v>
      </c>
      <c r="Y95" s="27" t="s">
        <v>532</v>
      </c>
      <c r="Z95" s="27" t="s">
        <v>532</v>
      </c>
      <c r="AA95" s="27" t="s">
        <v>532</v>
      </c>
    </row>
    <row r="96" spans="1:27" x14ac:dyDescent="0.25">
      <c r="A96" s="4" t="s">
        <v>367</v>
      </c>
      <c r="B96" s="11" t="s">
        <v>369</v>
      </c>
      <c r="C96" s="27">
        <v>0</v>
      </c>
      <c r="D96" s="27">
        <v>0</v>
      </c>
      <c r="E96" s="27">
        <v>0</v>
      </c>
      <c r="F96" s="27">
        <v>0</v>
      </c>
      <c r="G96" s="27">
        <v>0</v>
      </c>
      <c r="H96" s="27">
        <v>0</v>
      </c>
      <c r="I96" s="27">
        <v>0</v>
      </c>
      <c r="J96" s="27">
        <v>0</v>
      </c>
      <c r="K96" s="27">
        <v>7.3348708333333335</v>
      </c>
      <c r="L96" s="27">
        <v>7.6136340425531923</v>
      </c>
      <c r="M96" s="27">
        <v>7.4846153846153847</v>
      </c>
      <c r="N96" s="27">
        <v>7.8343789473684211</v>
      </c>
      <c r="O96" s="27">
        <v>7.7732052631578945</v>
      </c>
      <c r="P96" s="27">
        <v>7.944</v>
      </c>
      <c r="Q96" s="27">
        <v>7.6229249999999986</v>
      </c>
      <c r="R96" s="27">
        <v>7.638260869565217</v>
      </c>
      <c r="S96" s="27">
        <v>7.6</v>
      </c>
      <c r="T96" s="27">
        <v>7.3070833333333329</v>
      </c>
      <c r="U96" s="27">
        <v>7.3288888888888888</v>
      </c>
      <c r="V96" s="27">
        <v>6.8948936170212765</v>
      </c>
      <c r="W96" s="27">
        <v>7.1012500000000003</v>
      </c>
      <c r="X96" s="27">
        <v>6.9472164948453612</v>
      </c>
      <c r="Y96" s="27">
        <v>6.8954166666666659</v>
      </c>
      <c r="Z96" s="27" t="s">
        <v>532</v>
      </c>
      <c r="AA96" s="27" t="s">
        <v>532</v>
      </c>
    </row>
    <row r="97" spans="1:27" x14ac:dyDescent="0.25">
      <c r="A97" s="4" t="s">
        <v>350</v>
      </c>
      <c r="B97" s="10" t="s">
        <v>349</v>
      </c>
      <c r="C97" s="27">
        <v>0</v>
      </c>
      <c r="D97" s="27">
        <v>0</v>
      </c>
      <c r="E97" s="27">
        <v>0</v>
      </c>
      <c r="F97" s="27">
        <v>0</v>
      </c>
      <c r="G97" s="27">
        <v>0</v>
      </c>
      <c r="H97" s="27">
        <v>0</v>
      </c>
      <c r="I97" s="27">
        <v>0</v>
      </c>
      <c r="J97" s="27">
        <v>0</v>
      </c>
      <c r="K97" s="27">
        <v>0</v>
      </c>
      <c r="L97" s="27">
        <v>0</v>
      </c>
      <c r="M97" s="27">
        <v>0</v>
      </c>
      <c r="N97" s="27">
        <v>0</v>
      </c>
      <c r="O97" s="27">
        <v>4.6318279569892473</v>
      </c>
      <c r="P97" s="27">
        <v>5.1728571428571426</v>
      </c>
      <c r="Q97" s="27">
        <v>4.1100265486725664</v>
      </c>
      <c r="R97" s="27">
        <v>4.3813913043478259</v>
      </c>
      <c r="S97" s="27">
        <v>4.1535533980582526</v>
      </c>
      <c r="T97" s="27">
        <v>4.2720000000000002</v>
      </c>
      <c r="U97" s="27">
        <v>4.7411444444444442</v>
      </c>
      <c r="V97" s="27">
        <v>5.2392307692307698</v>
      </c>
      <c r="W97" s="27">
        <v>5.2339789473684206</v>
      </c>
      <c r="X97" s="27">
        <v>4.9528319148936175</v>
      </c>
      <c r="Y97" s="27">
        <v>4.8361307692307687</v>
      </c>
      <c r="Z97" s="27" t="s">
        <v>532</v>
      </c>
      <c r="AA97" s="27" t="s">
        <v>532</v>
      </c>
    </row>
    <row r="98" spans="1:27" x14ac:dyDescent="0.25">
      <c r="A98" s="4" t="s">
        <v>190</v>
      </c>
      <c r="B98" s="10" t="s">
        <v>189</v>
      </c>
      <c r="C98" s="27">
        <v>0</v>
      </c>
      <c r="D98" s="27">
        <v>0</v>
      </c>
      <c r="E98" s="27">
        <v>0</v>
      </c>
      <c r="F98" s="27">
        <v>0</v>
      </c>
      <c r="G98" s="27">
        <v>2.1730337078651685</v>
      </c>
      <c r="H98" s="27">
        <v>13</v>
      </c>
      <c r="I98" s="27">
        <v>13.281443298969073</v>
      </c>
      <c r="J98" s="27">
        <v>14.098989898989899</v>
      </c>
      <c r="K98" s="27">
        <v>20.197471428571429</v>
      </c>
      <c r="L98" s="27">
        <v>13.809700000000001</v>
      </c>
      <c r="M98" s="27">
        <v>13.818637634408603</v>
      </c>
      <c r="N98" s="27">
        <v>13.516080851063832</v>
      </c>
      <c r="O98" s="27">
        <v>13.422121739130434</v>
      </c>
      <c r="P98" s="27">
        <v>14.068113402061856</v>
      </c>
      <c r="Q98" s="27">
        <v>14.457750000000001</v>
      </c>
      <c r="R98" s="27">
        <v>13.256666666666668</v>
      </c>
      <c r="S98" s="27">
        <v>14.199696969696969</v>
      </c>
      <c r="T98" s="27">
        <v>15.034210526315789</v>
      </c>
      <c r="U98" s="27">
        <v>14.327692307692306</v>
      </c>
      <c r="V98" s="27">
        <v>14.427826086956522</v>
      </c>
      <c r="W98" s="27">
        <v>14.871458333333333</v>
      </c>
      <c r="X98" s="27">
        <v>14.398041666666668</v>
      </c>
      <c r="Y98" s="27">
        <v>14.842903225806451</v>
      </c>
      <c r="Z98" s="27" t="s">
        <v>532</v>
      </c>
      <c r="AA98" s="27" t="s">
        <v>532</v>
      </c>
    </row>
    <row r="99" spans="1:27" x14ac:dyDescent="0.25">
      <c r="A99" s="4" t="s">
        <v>515</v>
      </c>
      <c r="B99" s="4" t="s">
        <v>505</v>
      </c>
      <c r="C99" s="27">
        <v>0</v>
      </c>
      <c r="D99" s="27">
        <v>0</v>
      </c>
      <c r="E99" s="27">
        <v>0</v>
      </c>
      <c r="F99" s="27">
        <v>0</v>
      </c>
      <c r="G99" s="27">
        <v>0</v>
      </c>
      <c r="H99" s="27">
        <v>0</v>
      </c>
      <c r="I99" s="27">
        <v>0</v>
      </c>
      <c r="J99" s="27">
        <v>0</v>
      </c>
      <c r="K99" s="27">
        <v>0</v>
      </c>
      <c r="L99" s="27">
        <v>0</v>
      </c>
      <c r="M99" s="27">
        <v>0</v>
      </c>
      <c r="N99" s="27">
        <v>0</v>
      </c>
      <c r="O99" s="27">
        <v>0</v>
      </c>
      <c r="P99" s="27">
        <v>0</v>
      </c>
      <c r="Q99" s="27">
        <v>0</v>
      </c>
      <c r="R99" s="27">
        <v>0</v>
      </c>
      <c r="S99" s="27">
        <v>5.1919417475728151</v>
      </c>
      <c r="T99" s="27">
        <v>5.0581865979381444</v>
      </c>
      <c r="U99" s="27">
        <v>5.092173913043478</v>
      </c>
      <c r="V99" s="27">
        <v>5.391578947368421</v>
      </c>
      <c r="W99" s="27">
        <v>5.9255670103092779</v>
      </c>
      <c r="X99" s="27">
        <v>5.7</v>
      </c>
      <c r="Y99" s="27">
        <v>5.6412765957446807</v>
      </c>
      <c r="Z99" s="27" t="s">
        <v>532</v>
      </c>
      <c r="AA99" s="27" t="s">
        <v>532</v>
      </c>
    </row>
    <row r="100" spans="1:27" x14ac:dyDescent="0.25">
      <c r="A100" s="4" t="s">
        <v>193</v>
      </c>
      <c r="B100" s="10" t="s">
        <v>192</v>
      </c>
      <c r="C100" s="27">
        <v>5.6888888888888882</v>
      </c>
      <c r="D100" s="27">
        <v>5.5060416666666665</v>
      </c>
      <c r="E100" s="27">
        <v>5.9584158415841575</v>
      </c>
      <c r="F100" s="27">
        <v>7.0494949494949495</v>
      </c>
      <c r="G100" s="27">
        <v>7.3688172043010747</v>
      </c>
      <c r="H100" s="27">
        <v>7.9445544554455445</v>
      </c>
      <c r="I100" s="27">
        <v>7.2041666666666666</v>
      </c>
      <c r="J100" s="27">
        <v>7.2041666666666666</v>
      </c>
      <c r="K100" s="27">
        <v>7.5917578947368423</v>
      </c>
      <c r="L100" s="27">
        <v>7.4235569892473112</v>
      </c>
      <c r="M100" s="27">
        <v>7.4771307692307705</v>
      </c>
      <c r="N100" s="27">
        <v>8.4368425531914895</v>
      </c>
      <c r="O100" s="27">
        <v>8.643689361702128</v>
      </c>
      <c r="P100" s="27">
        <v>8.531903030303031</v>
      </c>
      <c r="Q100" s="27">
        <v>9.3418053097345144</v>
      </c>
      <c r="R100" s="27">
        <v>8.5251478260869558</v>
      </c>
      <c r="S100" s="27">
        <v>8.8000000000000007</v>
      </c>
      <c r="T100" s="27">
        <v>8.5420833333333341</v>
      </c>
      <c r="U100" s="27">
        <v>7.6056179775280901</v>
      </c>
      <c r="V100" s="27">
        <v>8.2747826086956522</v>
      </c>
      <c r="W100" s="27">
        <v>8.2947368421052623</v>
      </c>
      <c r="X100" s="27">
        <v>8.1731958762886592</v>
      </c>
      <c r="Y100" s="27">
        <v>8.4619148936170205</v>
      </c>
      <c r="Z100" s="27" t="s">
        <v>532</v>
      </c>
      <c r="AA100" s="27" t="s">
        <v>532</v>
      </c>
    </row>
    <row r="101" spans="1:27" x14ac:dyDescent="0.25">
      <c r="A101" s="4" t="s">
        <v>396</v>
      </c>
      <c r="B101" s="4" t="s">
        <v>156</v>
      </c>
      <c r="C101" s="27">
        <v>0</v>
      </c>
      <c r="D101" s="27">
        <v>0</v>
      </c>
      <c r="E101" s="27">
        <v>0</v>
      </c>
      <c r="F101" s="27">
        <v>0</v>
      </c>
      <c r="G101" s="27">
        <v>0</v>
      </c>
      <c r="H101" s="27">
        <v>0</v>
      </c>
      <c r="I101" s="27">
        <v>0</v>
      </c>
      <c r="J101" s="27">
        <v>0</v>
      </c>
      <c r="K101" s="27">
        <v>0</v>
      </c>
      <c r="L101" s="27">
        <v>2.0502154838709679</v>
      </c>
      <c r="M101" s="27">
        <v>0</v>
      </c>
      <c r="N101" s="27">
        <v>0</v>
      </c>
      <c r="O101" s="27">
        <v>0</v>
      </c>
      <c r="P101" s="27">
        <v>0</v>
      </c>
      <c r="Q101" s="27">
        <v>0</v>
      </c>
      <c r="R101" s="27">
        <v>0</v>
      </c>
      <c r="S101" s="27" t="s">
        <v>532</v>
      </c>
      <c r="T101" s="27" t="s">
        <v>532</v>
      </c>
      <c r="U101" s="27" t="s">
        <v>532</v>
      </c>
      <c r="V101" s="27" t="s">
        <v>532</v>
      </c>
      <c r="W101" s="27" t="s">
        <v>532</v>
      </c>
      <c r="X101" s="27" t="s">
        <v>532</v>
      </c>
      <c r="Y101" s="27" t="s">
        <v>532</v>
      </c>
      <c r="Z101" s="27" t="s">
        <v>532</v>
      </c>
      <c r="AA101" s="27" t="s">
        <v>532</v>
      </c>
    </row>
    <row r="102" spans="1:27" x14ac:dyDescent="0.25">
      <c r="A102" s="4" t="s">
        <v>360</v>
      </c>
      <c r="B102" s="11" t="s">
        <v>361</v>
      </c>
      <c r="C102" s="27">
        <v>0</v>
      </c>
      <c r="D102" s="27">
        <v>21.127711340206186</v>
      </c>
      <c r="E102" s="27">
        <v>21.847524752475248</v>
      </c>
      <c r="F102" s="27">
        <v>23.159139784946234</v>
      </c>
      <c r="G102" s="27">
        <v>23.393023255813954</v>
      </c>
      <c r="H102" s="27">
        <v>20.854455445544552</v>
      </c>
      <c r="I102" s="27">
        <v>24.699999999999996</v>
      </c>
      <c r="J102" s="27">
        <v>26</v>
      </c>
      <c r="K102" s="27">
        <v>17.085999999999999</v>
      </c>
      <c r="L102" s="27">
        <v>24.200857142857142</v>
      </c>
      <c r="M102" s="27">
        <v>24.032870967741932</v>
      </c>
      <c r="N102" s="27">
        <v>25.462421505376341</v>
      </c>
      <c r="O102" s="27">
        <v>24.941946153846153</v>
      </c>
      <c r="P102" s="27">
        <v>25.700444444444443</v>
      </c>
      <c r="Q102" s="27">
        <v>27.538021739130436</v>
      </c>
      <c r="R102" s="27">
        <v>26.777259574468086</v>
      </c>
      <c r="S102" s="27">
        <v>26.449514563106796</v>
      </c>
      <c r="T102" s="27">
        <v>26.1</v>
      </c>
      <c r="U102" s="27">
        <v>25.758888888888887</v>
      </c>
      <c r="V102" s="27">
        <v>26.181363636363635</v>
      </c>
      <c r="W102" s="27">
        <v>26.112868421052632</v>
      </c>
      <c r="X102" s="27">
        <v>26.22148936170213</v>
      </c>
      <c r="Y102" s="27">
        <v>26.097391304347827</v>
      </c>
      <c r="Z102" s="27" t="s">
        <v>532</v>
      </c>
      <c r="AA102" s="27" t="s">
        <v>532</v>
      </c>
    </row>
    <row r="103" spans="1:27" x14ac:dyDescent="0.25">
      <c r="A103" s="4" t="s">
        <v>213</v>
      </c>
      <c r="B103" s="11" t="s">
        <v>445</v>
      </c>
      <c r="C103" s="27">
        <v>0</v>
      </c>
      <c r="D103" s="27">
        <v>0</v>
      </c>
      <c r="E103" s="27">
        <v>0</v>
      </c>
      <c r="F103" s="27">
        <v>0</v>
      </c>
      <c r="G103" s="27">
        <v>0</v>
      </c>
      <c r="H103" s="27">
        <v>0</v>
      </c>
      <c r="I103" s="27">
        <v>0</v>
      </c>
      <c r="J103" s="27">
        <v>0</v>
      </c>
      <c r="K103" s="27">
        <v>0</v>
      </c>
      <c r="L103" s="27">
        <v>9.2689850424340037</v>
      </c>
      <c r="M103" s="27">
        <v>13.325979569892473</v>
      </c>
      <c r="N103" s="27">
        <v>2.6957894736842105</v>
      </c>
      <c r="O103" s="27">
        <v>13.158602150537634</v>
      </c>
      <c r="P103" s="27">
        <v>12.157628865979381</v>
      </c>
      <c r="Q103" s="27">
        <v>11.704840707964603</v>
      </c>
      <c r="R103" s="27">
        <v>12.030120430107527</v>
      </c>
      <c r="S103" s="27">
        <v>11.971612821108256</v>
      </c>
      <c r="T103" s="27">
        <v>14.78780561025129</v>
      </c>
      <c r="U103" s="27">
        <v>10.10458543444212</v>
      </c>
      <c r="V103" s="27">
        <v>10.264975679433267</v>
      </c>
      <c r="W103" s="27">
        <v>11.394601935886477</v>
      </c>
      <c r="X103" s="27">
        <v>12.030269016718643</v>
      </c>
      <c r="Y103" s="27">
        <v>13.13649569892473</v>
      </c>
      <c r="Z103" s="27" t="s">
        <v>532</v>
      </c>
      <c r="AA103" s="27" t="s">
        <v>532</v>
      </c>
    </row>
    <row r="104" spans="1:27" x14ac:dyDescent="0.25">
      <c r="A104" s="4" t="s">
        <v>441</v>
      </c>
      <c r="B104" s="4" t="s">
        <v>441</v>
      </c>
      <c r="C104" s="27">
        <v>0</v>
      </c>
      <c r="D104" s="27">
        <v>0</v>
      </c>
      <c r="E104" s="27">
        <v>0</v>
      </c>
      <c r="F104" s="27">
        <v>0</v>
      </c>
      <c r="G104" s="27">
        <v>0</v>
      </c>
      <c r="H104" s="27">
        <v>0</v>
      </c>
      <c r="I104" s="27">
        <v>0</v>
      </c>
      <c r="J104" s="27">
        <v>0</v>
      </c>
      <c r="K104" s="27">
        <v>0</v>
      </c>
      <c r="L104" s="27">
        <v>0</v>
      </c>
      <c r="M104" s="27">
        <v>0</v>
      </c>
      <c r="N104" s="27">
        <v>0</v>
      </c>
      <c r="O104" s="27">
        <v>0</v>
      </c>
      <c r="P104" s="27">
        <v>0</v>
      </c>
      <c r="Q104" s="27">
        <v>0</v>
      </c>
      <c r="R104" s="27">
        <v>0</v>
      </c>
      <c r="S104" s="27">
        <v>0</v>
      </c>
      <c r="T104" s="27">
        <v>18.16453434343434</v>
      </c>
      <c r="U104" s="27">
        <v>23.369891011235953</v>
      </c>
      <c r="V104" s="27">
        <v>24.655009677419358</v>
      </c>
      <c r="W104" s="27">
        <v>26.897270833333337</v>
      </c>
      <c r="X104" s="27">
        <v>28.072499999999998</v>
      </c>
      <c r="Y104" s="27">
        <v>36.046277777777782</v>
      </c>
      <c r="Z104" s="27" t="s">
        <v>532</v>
      </c>
      <c r="AA104" s="27" t="s">
        <v>532</v>
      </c>
    </row>
    <row r="105" spans="1:27" x14ac:dyDescent="0.25">
      <c r="A105" s="4" t="s">
        <v>459</v>
      </c>
      <c r="B105" s="4" t="s">
        <v>441</v>
      </c>
      <c r="C105" s="27">
        <v>0</v>
      </c>
      <c r="D105" s="27">
        <v>0</v>
      </c>
      <c r="E105" s="27">
        <v>0</v>
      </c>
      <c r="F105" s="27">
        <v>0</v>
      </c>
      <c r="G105" s="27">
        <v>0</v>
      </c>
      <c r="H105" s="27">
        <v>0</v>
      </c>
      <c r="I105" s="27">
        <v>0</v>
      </c>
      <c r="J105" s="27">
        <v>0</v>
      </c>
      <c r="K105" s="27">
        <v>0</v>
      </c>
      <c r="L105" s="27">
        <v>0</v>
      </c>
      <c r="M105" s="27">
        <v>0</v>
      </c>
      <c r="N105" s="27">
        <v>3.8716846153846154</v>
      </c>
      <c r="O105" s="27">
        <v>4.5193043478260861</v>
      </c>
      <c r="P105" s="27">
        <v>4.743429166666667</v>
      </c>
      <c r="Q105" s="27">
        <v>4.8644063063063063</v>
      </c>
      <c r="R105" s="27">
        <v>5.2003826086956524</v>
      </c>
      <c r="S105" s="27">
        <v>11.657378640776699</v>
      </c>
      <c r="T105" s="27" t="s">
        <v>532</v>
      </c>
      <c r="U105" s="27" t="s">
        <v>532</v>
      </c>
      <c r="V105" s="27" t="s">
        <v>532</v>
      </c>
      <c r="W105" s="27" t="s">
        <v>532</v>
      </c>
      <c r="X105" s="27" t="s">
        <v>532</v>
      </c>
      <c r="Y105" s="27" t="s">
        <v>532</v>
      </c>
      <c r="Z105" s="27" t="s">
        <v>532</v>
      </c>
      <c r="AA105" s="27" t="s">
        <v>532</v>
      </c>
    </row>
    <row r="106" spans="1:27" x14ac:dyDescent="0.25">
      <c r="A106" s="4" t="s">
        <v>240</v>
      </c>
      <c r="B106" s="4" t="s">
        <v>240</v>
      </c>
      <c r="C106" s="27">
        <v>0</v>
      </c>
      <c r="D106" s="27">
        <v>17.489999999999998</v>
      </c>
      <c r="E106" s="27">
        <v>0</v>
      </c>
      <c r="F106" s="27">
        <v>0</v>
      </c>
      <c r="G106" s="27">
        <v>19.246153846153845</v>
      </c>
      <c r="H106" s="27">
        <v>19.597229702970299</v>
      </c>
      <c r="I106" s="27">
        <v>20.161230927835053</v>
      </c>
      <c r="J106" s="27">
        <v>19.873533333333334</v>
      </c>
      <c r="K106" s="27">
        <v>18.709359595959594</v>
      </c>
      <c r="L106" s="27">
        <v>19.932381443298972</v>
      </c>
      <c r="M106" s="27">
        <v>17.261980645161287</v>
      </c>
      <c r="N106" s="27">
        <v>18.594683870967742</v>
      </c>
      <c r="O106" s="27">
        <v>18.639899999999997</v>
      </c>
      <c r="P106" s="27">
        <v>19.019026804123712</v>
      </c>
      <c r="Q106" s="27">
        <v>19.94236371681416</v>
      </c>
      <c r="R106" s="27">
        <v>18.565217391304348</v>
      </c>
      <c r="S106" s="27">
        <v>18.57039603960396</v>
      </c>
      <c r="T106" s="27">
        <v>18.46</v>
      </c>
      <c r="U106" s="27">
        <v>18.43</v>
      </c>
      <c r="V106" s="27">
        <v>18.322222222222219</v>
      </c>
      <c r="W106" s="27">
        <v>19.554166666666667</v>
      </c>
      <c r="X106" s="27">
        <v>19.80368421052632</v>
      </c>
      <c r="Y106" s="27" t="s">
        <v>532</v>
      </c>
      <c r="Z106" s="27" t="s">
        <v>532</v>
      </c>
      <c r="AA106" s="27" t="s">
        <v>532</v>
      </c>
    </row>
    <row r="107" spans="1:27" x14ac:dyDescent="0.25">
      <c r="A107" s="4" t="s">
        <v>122</v>
      </c>
      <c r="B107" s="4" t="s">
        <v>122</v>
      </c>
      <c r="C107" s="27">
        <v>0</v>
      </c>
      <c r="D107" s="27">
        <v>0</v>
      </c>
      <c r="E107" s="27">
        <v>0</v>
      </c>
      <c r="F107" s="27">
        <v>0</v>
      </c>
      <c r="G107" s="27">
        <v>0</v>
      </c>
      <c r="H107" s="27">
        <v>0</v>
      </c>
      <c r="I107" s="27">
        <v>0</v>
      </c>
      <c r="J107" s="27">
        <v>19.554166666666667</v>
      </c>
      <c r="K107" s="27">
        <v>0</v>
      </c>
      <c r="L107" s="27">
        <v>0</v>
      </c>
      <c r="M107" s="27">
        <v>0</v>
      </c>
      <c r="N107" s="27">
        <v>0</v>
      </c>
      <c r="O107" s="27">
        <v>0</v>
      </c>
      <c r="P107" s="27">
        <v>26.256391752577318</v>
      </c>
      <c r="Q107" s="27">
        <v>26.386684824561403</v>
      </c>
      <c r="R107" s="27">
        <v>24.989887640449439</v>
      </c>
      <c r="S107" s="27">
        <v>28.606185567010311</v>
      </c>
      <c r="T107" s="27">
        <v>24.319131578947367</v>
      </c>
      <c r="U107" s="27">
        <v>23.815126436781608</v>
      </c>
      <c r="V107" s="27">
        <v>23.415340909090908</v>
      </c>
      <c r="W107" s="27">
        <v>23.577402127659575</v>
      </c>
      <c r="X107" s="27">
        <v>22.957023655913979</v>
      </c>
      <c r="Y107" s="27">
        <v>23.311547826086954</v>
      </c>
      <c r="Z107" s="27" t="s">
        <v>532</v>
      </c>
      <c r="AA107" s="27" t="s">
        <v>532</v>
      </c>
    </row>
    <row r="108" spans="1:27" x14ac:dyDescent="0.25">
      <c r="A108" s="4" t="s">
        <v>110</v>
      </c>
      <c r="B108" s="10" t="s">
        <v>109</v>
      </c>
      <c r="C108" s="27">
        <v>0</v>
      </c>
      <c r="D108" s="27">
        <v>0</v>
      </c>
      <c r="E108" s="27">
        <v>0</v>
      </c>
      <c r="F108" s="27">
        <v>0</v>
      </c>
      <c r="G108" s="27">
        <v>0</v>
      </c>
      <c r="H108" s="27">
        <v>0</v>
      </c>
      <c r="I108" s="27">
        <v>0</v>
      </c>
      <c r="J108" s="27">
        <v>0</v>
      </c>
      <c r="K108" s="27">
        <v>3.1574833333333334</v>
      </c>
      <c r="L108" s="27">
        <v>4.705516129032258</v>
      </c>
      <c r="M108" s="27">
        <v>5.2865000000000002</v>
      </c>
      <c r="N108" s="27">
        <v>5.261684615384616</v>
      </c>
      <c r="O108" s="27">
        <v>5.1679444444444442</v>
      </c>
      <c r="P108" s="27">
        <v>5.2487499999999994</v>
      </c>
      <c r="Q108" s="27">
        <v>4.8737727272727271</v>
      </c>
      <c r="R108" s="27">
        <v>5.3597876404494382</v>
      </c>
      <c r="S108" s="27">
        <v>5.1221428571428564</v>
      </c>
      <c r="T108" s="27">
        <v>5.1950782608695656</v>
      </c>
      <c r="U108" s="27">
        <v>4.7104545454545459</v>
      </c>
      <c r="V108" s="27">
        <v>5.1066292134831466</v>
      </c>
      <c r="W108" s="27">
        <v>4.9517872340425537</v>
      </c>
      <c r="X108" s="27">
        <v>5.0390526315789481</v>
      </c>
      <c r="Y108" s="27">
        <v>5.2300869565217383</v>
      </c>
      <c r="Z108" s="27" t="s">
        <v>532</v>
      </c>
      <c r="AA108" s="27" t="s">
        <v>532</v>
      </c>
    </row>
    <row r="109" spans="1:27" x14ac:dyDescent="0.25">
      <c r="A109" s="4" t="s">
        <v>123</v>
      </c>
      <c r="B109" s="11" t="s">
        <v>245</v>
      </c>
      <c r="C109" s="27">
        <v>0</v>
      </c>
      <c r="D109" s="27">
        <v>0</v>
      </c>
      <c r="E109" s="27">
        <v>0</v>
      </c>
      <c r="F109" s="27">
        <v>0</v>
      </c>
      <c r="G109" s="27">
        <v>0</v>
      </c>
      <c r="H109" s="27">
        <v>5.9584158415841575</v>
      </c>
      <c r="I109" s="27">
        <v>6.1298969072164944</v>
      </c>
      <c r="J109" s="27">
        <v>0</v>
      </c>
      <c r="K109" s="27">
        <v>0</v>
      </c>
      <c r="L109" s="27">
        <v>0</v>
      </c>
      <c r="M109" s="27">
        <v>0</v>
      </c>
      <c r="N109" s="27">
        <v>0</v>
      </c>
      <c r="O109" s="27">
        <v>0</v>
      </c>
      <c r="P109" s="27">
        <v>6.845051546391753</v>
      </c>
      <c r="Q109" s="27">
        <v>6.7005405405405405</v>
      </c>
      <c r="R109" s="27">
        <v>5.3140769230769225</v>
      </c>
      <c r="S109" s="27">
        <v>6.6237722772277223</v>
      </c>
      <c r="T109" s="27">
        <v>6.3118791666666665</v>
      </c>
      <c r="U109" s="27">
        <v>6.2090363636363639</v>
      </c>
      <c r="V109" s="27">
        <v>5.8846434782608688</v>
      </c>
      <c r="W109" s="27">
        <v>5.5750999999999999</v>
      </c>
      <c r="X109" s="27">
        <v>6.1225125</v>
      </c>
      <c r="Y109" s="27">
        <v>6.1530434782608694</v>
      </c>
      <c r="Z109" s="27" t="s">
        <v>532</v>
      </c>
      <c r="AA109" s="27" t="s">
        <v>532</v>
      </c>
    </row>
    <row r="110" spans="1:27" x14ac:dyDescent="0.25">
      <c r="A110" s="4" t="s">
        <v>184</v>
      </c>
      <c r="B110" s="10" t="s">
        <v>1</v>
      </c>
      <c r="C110" s="27">
        <v>4.625</v>
      </c>
      <c r="D110" s="27">
        <v>4.8759702970297027</v>
      </c>
      <c r="E110" s="27">
        <v>4.8653846153846159</v>
      </c>
      <c r="F110" s="27">
        <v>5.0714285714285721</v>
      </c>
      <c r="G110" s="27">
        <v>5.3461538461538458</v>
      </c>
      <c r="H110" s="27">
        <v>6.0424242424242411</v>
      </c>
      <c r="I110" s="27">
        <v>5.2234042553191493</v>
      </c>
      <c r="J110" s="27">
        <v>7.1515463917525777</v>
      </c>
      <c r="K110" s="27">
        <v>7.8769428571428577</v>
      </c>
      <c r="L110" s="27">
        <v>9.4352631578947364</v>
      </c>
      <c r="M110" s="27">
        <v>9.8660869565217393</v>
      </c>
      <c r="N110" s="27">
        <v>9.8660869565217393</v>
      </c>
      <c r="O110" s="27">
        <v>8.7676923076923075</v>
      </c>
      <c r="P110" s="27">
        <v>9.2624999999999993</v>
      </c>
      <c r="Q110" s="27">
        <v>10.145789473684211</v>
      </c>
      <c r="R110" s="27">
        <v>9.5794623655913966</v>
      </c>
      <c r="S110" s="27">
        <v>9.9306930693069315</v>
      </c>
      <c r="T110" s="27">
        <v>9.667878787878788</v>
      </c>
      <c r="U110" s="27">
        <v>9.8590909090909093</v>
      </c>
      <c r="V110" s="27">
        <v>9.5794623655913966</v>
      </c>
      <c r="W110" s="27">
        <v>9.8800000000000008</v>
      </c>
      <c r="X110" s="27">
        <v>10.446808510638299</v>
      </c>
      <c r="Y110" s="27">
        <v>11.532222222222222</v>
      </c>
      <c r="Z110" s="27" t="s">
        <v>532</v>
      </c>
      <c r="AA110" s="27" t="s">
        <v>532</v>
      </c>
    </row>
    <row r="111" spans="1:27" x14ac:dyDescent="0.25">
      <c r="A111" s="4" t="s">
        <v>357</v>
      </c>
      <c r="B111" s="11" t="s">
        <v>125</v>
      </c>
      <c r="C111" s="27">
        <v>1.908411214953271</v>
      </c>
      <c r="D111" s="27">
        <v>1.7289999999999999</v>
      </c>
      <c r="E111" s="27">
        <v>1.972549019607843</v>
      </c>
      <c r="F111" s="27">
        <v>2.0432989690721648</v>
      </c>
      <c r="G111" s="27">
        <v>2.1555555555555554</v>
      </c>
      <c r="H111" s="27">
        <v>5.0960803921568631</v>
      </c>
      <c r="I111" s="27">
        <v>10.216494845360826</v>
      </c>
      <c r="J111" s="27">
        <v>10.142857142857144</v>
      </c>
      <c r="K111" s="27">
        <v>10.652028571428573</v>
      </c>
      <c r="L111" s="27">
        <v>10.342499999999999</v>
      </c>
      <c r="M111" s="27">
        <v>10.472141935483871</v>
      </c>
      <c r="N111" s="27">
        <v>9.8789708333333337</v>
      </c>
      <c r="O111" s="27">
        <v>10.181459574468086</v>
      </c>
      <c r="P111" s="27">
        <v>10.093</v>
      </c>
      <c r="Q111" s="27">
        <v>11.579792920353983</v>
      </c>
      <c r="R111" s="27">
        <v>12.040647311827957</v>
      </c>
      <c r="S111" s="27">
        <v>11.939653846153846</v>
      </c>
      <c r="T111" s="27">
        <v>11.986828571428571</v>
      </c>
      <c r="U111" s="27">
        <v>11.185864516129032</v>
      </c>
      <c r="V111" s="27">
        <v>10.842257894736843</v>
      </c>
      <c r="W111" s="27">
        <v>11.507859793814433</v>
      </c>
      <c r="X111" s="27">
        <v>12.07</v>
      </c>
      <c r="Y111" s="27">
        <v>12.761738709677418</v>
      </c>
      <c r="Z111" s="27" t="s">
        <v>532</v>
      </c>
      <c r="AA111" s="27" t="s">
        <v>532</v>
      </c>
    </row>
    <row r="112" spans="1:27" x14ac:dyDescent="0.25">
      <c r="A112" s="4" t="s">
        <v>158</v>
      </c>
      <c r="B112" s="11" t="s">
        <v>159</v>
      </c>
      <c r="C112" s="27">
        <v>0</v>
      </c>
      <c r="D112" s="27">
        <v>0</v>
      </c>
      <c r="E112" s="27">
        <v>0</v>
      </c>
      <c r="F112" s="27">
        <v>0</v>
      </c>
      <c r="G112" s="27">
        <v>0</v>
      </c>
      <c r="H112" s="27">
        <v>0.99306930693069306</v>
      </c>
      <c r="I112" s="27">
        <v>7.2578947368421058</v>
      </c>
      <c r="J112" s="27">
        <v>10.216494845360826</v>
      </c>
      <c r="K112" s="27">
        <v>11.554122222222222</v>
      </c>
      <c r="L112" s="27">
        <v>11.763375</v>
      </c>
      <c r="M112" s="27">
        <v>12.2</v>
      </c>
      <c r="N112" s="27">
        <v>12.055991011235957</v>
      </c>
      <c r="O112" s="27">
        <v>11.655066292134833</v>
      </c>
      <c r="P112" s="27">
        <v>11.73852580645161</v>
      </c>
      <c r="Q112" s="27">
        <v>12.459677064220182</v>
      </c>
      <c r="R112" s="27">
        <v>11.747777777777777</v>
      </c>
      <c r="S112" s="27">
        <v>12.272857142857143</v>
      </c>
      <c r="T112" s="27">
        <v>12.361958762886598</v>
      </c>
      <c r="U112" s="27">
        <v>12.945885057471266</v>
      </c>
      <c r="V112" s="27">
        <v>12.77743820224719</v>
      </c>
      <c r="W112" s="27">
        <v>12.798778947368421</v>
      </c>
      <c r="X112" s="27">
        <v>12.159601075268817</v>
      </c>
      <c r="Y112" s="27">
        <v>12.712247191011235</v>
      </c>
      <c r="Z112" s="27" t="s">
        <v>532</v>
      </c>
      <c r="AA112" s="27" t="s">
        <v>532</v>
      </c>
    </row>
    <row r="113" spans="1:27" x14ac:dyDescent="0.25">
      <c r="A113" s="4" t="s">
        <v>179</v>
      </c>
      <c r="B113" s="4" t="s">
        <v>179</v>
      </c>
      <c r="C113" s="27">
        <v>6.5144144144144143</v>
      </c>
      <c r="D113" s="27">
        <v>0</v>
      </c>
      <c r="E113" s="27">
        <v>0</v>
      </c>
      <c r="F113" s="27">
        <v>0</v>
      </c>
      <c r="G113" s="27">
        <v>0</v>
      </c>
      <c r="H113" s="27">
        <v>0</v>
      </c>
      <c r="I113" s="27">
        <v>0</v>
      </c>
      <c r="J113" s="27">
        <v>0</v>
      </c>
      <c r="K113" s="27">
        <v>0</v>
      </c>
      <c r="L113" s="27">
        <v>0</v>
      </c>
      <c r="M113" s="27">
        <v>10.743426086956521</v>
      </c>
      <c r="N113" s="27">
        <v>10.914655555555555</v>
      </c>
      <c r="O113" s="27">
        <v>11.480137078651685</v>
      </c>
      <c r="P113" s="27">
        <v>11.325979166666668</v>
      </c>
      <c r="Q113" s="27">
        <v>12.095615044247788</v>
      </c>
      <c r="R113" s="27">
        <v>11.790880898876406</v>
      </c>
      <c r="S113" s="27">
        <v>11.953298969072165</v>
      </c>
      <c r="T113" s="27">
        <v>12.187042105263156</v>
      </c>
      <c r="U113" s="27">
        <v>11.738635294117648</v>
      </c>
      <c r="V113" s="27">
        <v>11.384523595505616</v>
      </c>
      <c r="W113" s="27">
        <v>11.489247368421053</v>
      </c>
      <c r="X113" s="27">
        <v>11.074279569892472</v>
      </c>
      <c r="Y113" s="27">
        <v>11.708076923076922</v>
      </c>
      <c r="Z113" s="27" t="s">
        <v>532</v>
      </c>
      <c r="AA113" s="27" t="s">
        <v>532</v>
      </c>
    </row>
    <row r="114" spans="1:27" s="77" customFormat="1" x14ac:dyDescent="0.25">
      <c r="A114" s="4" t="s">
        <v>560</v>
      </c>
      <c r="B114" s="4" t="s">
        <v>189</v>
      </c>
      <c r="C114" s="27">
        <v>0</v>
      </c>
      <c r="D114" s="27">
        <v>0</v>
      </c>
      <c r="E114" s="27">
        <v>0</v>
      </c>
      <c r="F114" s="27">
        <v>0</v>
      </c>
      <c r="G114" s="27">
        <v>0</v>
      </c>
      <c r="H114" s="27">
        <v>0</v>
      </c>
      <c r="I114" s="27">
        <v>0</v>
      </c>
      <c r="J114" s="27">
        <v>0</v>
      </c>
      <c r="K114" s="27">
        <v>0</v>
      </c>
      <c r="L114" s="27">
        <v>0</v>
      </c>
      <c r="M114" s="27">
        <v>0</v>
      </c>
      <c r="N114" s="27">
        <v>0</v>
      </c>
      <c r="O114" s="27">
        <v>0</v>
      </c>
      <c r="P114" s="27">
        <v>0</v>
      </c>
      <c r="Q114" s="27">
        <v>0</v>
      </c>
      <c r="R114" s="27" t="s">
        <v>532</v>
      </c>
      <c r="S114" s="27" t="s">
        <v>532</v>
      </c>
      <c r="T114" s="27" t="s">
        <v>532</v>
      </c>
      <c r="U114" s="27" t="s">
        <v>532</v>
      </c>
      <c r="V114" s="27" t="s">
        <v>532</v>
      </c>
      <c r="W114" s="27" t="s">
        <v>532</v>
      </c>
      <c r="X114" s="27">
        <v>1.3379166666666666</v>
      </c>
      <c r="Y114" s="27">
        <v>4.6318279569892473</v>
      </c>
      <c r="Z114" s="27"/>
      <c r="AA114" s="27"/>
    </row>
    <row r="115" spans="1:27" x14ac:dyDescent="0.25">
      <c r="A115" s="4" t="s">
        <v>351</v>
      </c>
      <c r="B115" s="10" t="s">
        <v>349</v>
      </c>
      <c r="C115" s="27">
        <v>0</v>
      </c>
      <c r="D115" s="27">
        <v>0</v>
      </c>
      <c r="E115" s="27">
        <v>0</v>
      </c>
      <c r="F115" s="27">
        <v>0</v>
      </c>
      <c r="G115" s="27">
        <v>0</v>
      </c>
      <c r="H115" s="27">
        <v>0</v>
      </c>
      <c r="I115" s="27">
        <v>0</v>
      </c>
      <c r="J115" s="27">
        <v>0</v>
      </c>
      <c r="K115" s="27">
        <v>0</v>
      </c>
      <c r="L115" s="27">
        <v>0</v>
      </c>
      <c r="M115" s="27">
        <v>0</v>
      </c>
      <c r="N115" s="27">
        <v>2.3657391304347826</v>
      </c>
      <c r="O115" s="27">
        <v>3.2633333333333332</v>
      </c>
      <c r="P115" s="27">
        <v>3.6514285714285721</v>
      </c>
      <c r="Q115" s="27">
        <v>4.082442477876107</v>
      </c>
      <c r="R115" s="27">
        <v>4.1055652173913044</v>
      </c>
      <c r="S115" s="27">
        <v>4.1241650485436887</v>
      </c>
      <c r="T115" s="27">
        <v>4.3840000000000003</v>
      </c>
      <c r="U115" s="27">
        <v>4.5546888888888883</v>
      </c>
      <c r="V115" s="27">
        <v>4.0898076923076925</v>
      </c>
      <c r="W115" s="27">
        <v>4.2780105263157902</v>
      </c>
      <c r="X115" s="27">
        <v>4.1954382978723412</v>
      </c>
      <c r="Y115" s="27">
        <v>4.3314538461538463</v>
      </c>
      <c r="Z115" s="27" t="s">
        <v>532</v>
      </c>
      <c r="AA115" s="27" t="s">
        <v>532</v>
      </c>
    </row>
    <row r="116" spans="1:27" x14ac:dyDescent="0.25">
      <c r="A116" s="4" t="s">
        <v>397</v>
      </c>
      <c r="B116" s="4" t="s">
        <v>499</v>
      </c>
      <c r="C116" s="27">
        <v>8.4798165137614667</v>
      </c>
      <c r="D116" s="27">
        <v>3.9151428571428575</v>
      </c>
      <c r="E116" s="27">
        <v>0</v>
      </c>
      <c r="F116" s="27">
        <v>4.2715164948453612</v>
      </c>
      <c r="G116" s="27">
        <v>4.4704538461538466</v>
      </c>
      <c r="H116" s="27">
        <v>0</v>
      </c>
      <c r="I116" s="27">
        <v>0</v>
      </c>
      <c r="J116" s="27">
        <v>4.240728571428571</v>
      </c>
      <c r="K116" s="27">
        <v>0</v>
      </c>
      <c r="L116" s="27">
        <v>0</v>
      </c>
      <c r="M116" s="27">
        <v>0</v>
      </c>
      <c r="N116" s="27">
        <v>0</v>
      </c>
      <c r="O116" s="27">
        <v>0</v>
      </c>
      <c r="P116" s="27">
        <v>0</v>
      </c>
      <c r="Q116" s="27">
        <v>0</v>
      </c>
      <c r="R116" s="27">
        <v>3.7915478260869562</v>
      </c>
      <c r="S116" s="27">
        <v>3.5949108910891092</v>
      </c>
      <c r="T116" s="27">
        <v>3.6707000000000001</v>
      </c>
      <c r="U116" s="27">
        <v>2.0002775280898879</v>
      </c>
      <c r="V116" s="27" t="s">
        <v>532</v>
      </c>
      <c r="W116" s="27" t="s">
        <v>532</v>
      </c>
      <c r="X116" s="27" t="s">
        <v>532</v>
      </c>
      <c r="Y116" s="27" t="s">
        <v>532</v>
      </c>
      <c r="Z116" s="27" t="s">
        <v>532</v>
      </c>
      <c r="AA116" s="27" t="s">
        <v>532</v>
      </c>
    </row>
    <row r="117" spans="1:27" x14ac:dyDescent="0.25">
      <c r="A117" s="4" t="s">
        <v>145</v>
      </c>
      <c r="B117" s="10" t="s">
        <v>143</v>
      </c>
      <c r="C117" s="27">
        <v>0.95420560747663552</v>
      </c>
      <c r="D117" s="27">
        <v>1.512875</v>
      </c>
      <c r="E117" s="27">
        <v>0</v>
      </c>
      <c r="F117" s="27">
        <v>0</v>
      </c>
      <c r="G117" s="27">
        <v>1.0608695652173914</v>
      </c>
      <c r="H117" s="27">
        <v>1.7290000000000001</v>
      </c>
      <c r="I117" s="27">
        <v>1.8051583333333334</v>
      </c>
      <c r="J117" s="27">
        <v>1.8051583333333334</v>
      </c>
      <c r="K117" s="27">
        <v>1.6466666666666665</v>
      </c>
      <c r="L117" s="27">
        <v>1.684301075268817</v>
      </c>
      <c r="M117" s="27">
        <v>1.1139130434782609</v>
      </c>
      <c r="N117" s="27">
        <v>0</v>
      </c>
      <c r="O117" s="27">
        <v>0</v>
      </c>
      <c r="P117" s="27">
        <v>0</v>
      </c>
      <c r="Q117" s="27">
        <v>0</v>
      </c>
      <c r="R117" s="27">
        <v>0</v>
      </c>
      <c r="S117" s="27" t="s">
        <v>532</v>
      </c>
      <c r="T117" s="27" t="s">
        <v>532</v>
      </c>
      <c r="U117" s="27" t="s">
        <v>532</v>
      </c>
      <c r="V117" s="27" t="s">
        <v>532</v>
      </c>
      <c r="W117" s="27" t="s">
        <v>532</v>
      </c>
      <c r="X117" s="27" t="s">
        <v>532</v>
      </c>
      <c r="Y117" s="27" t="s">
        <v>532</v>
      </c>
      <c r="Z117" s="27" t="s">
        <v>532</v>
      </c>
      <c r="AA117" s="27" t="s">
        <v>532</v>
      </c>
    </row>
    <row r="118" spans="1:27" x14ac:dyDescent="0.25">
      <c r="A118" s="4" t="s">
        <v>339</v>
      </c>
      <c r="B118" s="10" t="s">
        <v>418</v>
      </c>
      <c r="C118" s="27">
        <v>0</v>
      </c>
      <c r="D118" s="27">
        <v>0</v>
      </c>
      <c r="E118" s="27">
        <v>0</v>
      </c>
      <c r="F118" s="27">
        <v>0</v>
      </c>
      <c r="G118" s="27">
        <v>29.674361538461536</v>
      </c>
      <c r="H118" s="27">
        <v>0</v>
      </c>
      <c r="I118" s="27">
        <v>5.3276548387096767</v>
      </c>
      <c r="J118" s="27">
        <v>31.590423711340208</v>
      </c>
      <c r="K118" s="27">
        <v>0</v>
      </c>
      <c r="L118" s="27">
        <v>15.70544596631478</v>
      </c>
      <c r="M118" s="27">
        <v>43.351455555555553</v>
      </c>
      <c r="N118" s="27">
        <v>39.114606741573034</v>
      </c>
      <c r="O118" s="27">
        <v>40.641363636363636</v>
      </c>
      <c r="P118" s="27">
        <v>47.897311827956983</v>
      </c>
      <c r="Q118" s="27">
        <v>50.784678899082564</v>
      </c>
      <c r="R118" s="27">
        <v>47.214090909090906</v>
      </c>
      <c r="S118" s="27">
        <v>51.458333333333336</v>
      </c>
      <c r="T118" s="27">
        <v>55.387999999999998</v>
      </c>
      <c r="U118" s="27">
        <v>54.334545454545456</v>
      </c>
      <c r="V118" s="27">
        <v>51.794705882352943</v>
      </c>
      <c r="W118" s="27">
        <v>59.160842696629217</v>
      </c>
      <c r="X118" s="27">
        <v>69.780454545454546</v>
      </c>
      <c r="Y118" s="27">
        <v>75.470348837209301</v>
      </c>
      <c r="Z118" s="27" t="s">
        <v>532</v>
      </c>
      <c r="AA118" s="27" t="s">
        <v>532</v>
      </c>
    </row>
    <row r="119" spans="1:27" x14ac:dyDescent="0.25">
      <c r="A119" s="4" t="s">
        <v>136</v>
      </c>
      <c r="B119" s="11" t="s">
        <v>487</v>
      </c>
      <c r="C119" s="27">
        <v>116.57378640776699</v>
      </c>
      <c r="D119" s="27">
        <v>120.26438383838384</v>
      </c>
      <c r="E119" s="27">
        <v>127.86355140186916</v>
      </c>
      <c r="F119" s="27">
        <v>128.1059405940594</v>
      </c>
      <c r="G119" s="27">
        <v>123.3842105263158</v>
      </c>
      <c r="H119" s="27">
        <v>125</v>
      </c>
      <c r="I119" s="27">
        <v>126.78571428571431</v>
      </c>
      <c r="J119" s="27">
        <v>131.79278350515466</v>
      </c>
      <c r="K119" s="27">
        <v>135.97</v>
      </c>
      <c r="L119" s="27">
        <v>140.97942105263158</v>
      </c>
      <c r="M119" s="27">
        <v>140.55431578947369</v>
      </c>
      <c r="N119" s="27">
        <v>139.25551250000001</v>
      </c>
      <c r="O119" s="27">
        <v>144.02857142857141</v>
      </c>
      <c r="P119" s="27">
        <v>151.2041237113402</v>
      </c>
      <c r="Q119" s="27">
        <v>150.79999999999998</v>
      </c>
      <c r="R119" s="27">
        <v>157.00869565217391</v>
      </c>
      <c r="S119" s="27">
        <v>163.59514563106796</v>
      </c>
      <c r="T119" s="27">
        <v>159.88105263157894</v>
      </c>
      <c r="U119" s="27">
        <v>161.92553191489364</v>
      </c>
      <c r="V119" s="27">
        <v>160.85075268817207</v>
      </c>
      <c r="W119" s="27">
        <v>161.57916666666665</v>
      </c>
      <c r="X119" s="27">
        <v>161.6</v>
      </c>
      <c r="Y119" s="27">
        <v>165.50721649484535</v>
      </c>
      <c r="Z119" s="27" t="s">
        <v>532</v>
      </c>
      <c r="AA119" s="27" t="s">
        <v>532</v>
      </c>
    </row>
    <row r="120" spans="1:27" x14ac:dyDescent="0.25">
      <c r="A120" s="4" t="s">
        <v>321</v>
      </c>
      <c r="B120" s="10" t="s">
        <v>320</v>
      </c>
      <c r="C120" s="27">
        <v>0</v>
      </c>
      <c r="D120" s="27">
        <v>0</v>
      </c>
      <c r="E120" s="27">
        <v>0</v>
      </c>
      <c r="F120" s="27">
        <v>0</v>
      </c>
      <c r="G120" s="27">
        <v>0</v>
      </c>
      <c r="H120" s="27">
        <v>0</v>
      </c>
      <c r="I120" s="27">
        <v>0</v>
      </c>
      <c r="J120" s="27">
        <v>0</v>
      </c>
      <c r="K120" s="27">
        <v>0</v>
      </c>
      <c r="L120" s="27">
        <v>2.2638857142857143</v>
      </c>
      <c r="M120" s="27">
        <v>2.093540425531915</v>
      </c>
      <c r="N120" s="27">
        <v>2.2554659574468086</v>
      </c>
      <c r="O120" s="27">
        <v>2.1102553191489362</v>
      </c>
      <c r="P120" s="27">
        <v>2.1766571428571426</v>
      </c>
      <c r="Q120" s="27">
        <v>2.3445</v>
      </c>
      <c r="R120" s="27">
        <v>2.2219526315789473</v>
      </c>
      <c r="S120" s="27">
        <v>2.3216796116504854</v>
      </c>
      <c r="T120" s="27">
        <v>2.29</v>
      </c>
      <c r="U120" s="27">
        <v>2.3053666666666666</v>
      </c>
      <c r="V120" s="27">
        <v>2.3776936170212766</v>
      </c>
      <c r="W120" s="27">
        <v>2.3753350515463918</v>
      </c>
      <c r="X120" s="27">
        <v>2.3145958333333336</v>
      </c>
      <c r="Y120" s="27">
        <v>2.3106076923076921</v>
      </c>
      <c r="Z120" s="27" t="s">
        <v>532</v>
      </c>
      <c r="AA120" s="27" t="s">
        <v>532</v>
      </c>
    </row>
    <row r="121" spans="1:27" x14ac:dyDescent="0.25">
      <c r="A121" s="4" t="s">
        <v>137</v>
      </c>
      <c r="B121" s="4" t="s">
        <v>137</v>
      </c>
      <c r="C121" s="27">
        <v>678.38532110091739</v>
      </c>
      <c r="D121" s="27">
        <v>616.69827835051547</v>
      </c>
      <c r="E121" s="27">
        <v>609.14615384615388</v>
      </c>
      <c r="F121" s="27">
        <v>670.44285714285718</v>
      </c>
      <c r="G121" s="27">
        <v>701.2347826086957</v>
      </c>
      <c r="H121" s="27">
        <v>682.00842424242421</v>
      </c>
      <c r="I121" s="27">
        <v>716.30000000000007</v>
      </c>
      <c r="J121" s="27">
        <v>726.00542857142852</v>
      </c>
      <c r="K121" s="27">
        <v>722.43224242424242</v>
      </c>
      <c r="L121" s="27">
        <v>711.61729166666669</v>
      </c>
      <c r="M121" s="27">
        <v>702.29565217391303</v>
      </c>
      <c r="N121" s="27">
        <v>707.2489361702128</v>
      </c>
      <c r="O121" s="27">
        <v>697.48276021505376</v>
      </c>
      <c r="P121" s="27">
        <v>715.15463917525767</v>
      </c>
      <c r="Q121" s="27">
        <v>744.02456140350887</v>
      </c>
      <c r="R121" s="27">
        <v>698.62421052631578</v>
      </c>
      <c r="S121" s="27">
        <v>726.92673267326734</v>
      </c>
      <c r="T121" s="27">
        <v>727.96684210526314</v>
      </c>
      <c r="U121" s="27">
        <v>695.6415384615384</v>
      </c>
      <c r="V121" s="27">
        <v>692.54076923076923</v>
      </c>
      <c r="W121" s="27">
        <v>708.89</v>
      </c>
      <c r="X121" s="27">
        <v>710.02947368421053</v>
      </c>
      <c r="Y121" s="27">
        <v>727.07692307692298</v>
      </c>
      <c r="Z121" s="27" t="s">
        <v>532</v>
      </c>
      <c r="AA121" s="27" t="s">
        <v>532</v>
      </c>
    </row>
    <row r="122" spans="1:27" x14ac:dyDescent="0.25">
      <c r="A122" s="4" t="s">
        <v>567</v>
      </c>
      <c r="B122" s="11" t="s">
        <v>491</v>
      </c>
      <c r="C122" s="27">
        <v>3492.7422018348616</v>
      </c>
      <c r="D122" s="27">
        <v>3729.9079191919191</v>
      </c>
      <c r="E122" s="27">
        <v>3626.8985009708736</v>
      </c>
      <c r="F122" s="27">
        <v>3936.5625</v>
      </c>
      <c r="G122" s="27">
        <v>4183.5409090909088</v>
      </c>
      <c r="H122" s="27">
        <v>3782.3627450980393</v>
      </c>
      <c r="I122" s="27">
        <v>3982.5105263157898</v>
      </c>
      <c r="J122" s="27">
        <v>3747.7857142857147</v>
      </c>
      <c r="K122" s="27">
        <v>3791.5455670103092</v>
      </c>
      <c r="L122" s="27">
        <v>3856.2273859805391</v>
      </c>
      <c r="M122" s="27">
        <v>3934.7652173913043</v>
      </c>
      <c r="N122" s="27">
        <v>3909.1076923076921</v>
      </c>
      <c r="O122" s="27">
        <v>3914.4538461538459</v>
      </c>
      <c r="P122" s="27">
        <v>3499.149484536083</v>
      </c>
      <c r="Q122" s="27">
        <v>3604.7586206896558</v>
      </c>
      <c r="R122" s="27">
        <v>3836.0070033921852</v>
      </c>
      <c r="S122" s="27">
        <v>3629.1943137254893</v>
      </c>
      <c r="T122" s="27">
        <v>3558.9522284848481</v>
      </c>
      <c r="U122" s="27">
        <v>3422.533014942529</v>
      </c>
      <c r="V122" s="27">
        <v>3450.4039999999995</v>
      </c>
      <c r="W122" s="27">
        <v>3480.9810638297877</v>
      </c>
      <c r="X122" s="27">
        <v>3654.239478260869</v>
      </c>
      <c r="Y122" s="27">
        <v>3382.5301111111112</v>
      </c>
      <c r="Z122" s="27" t="s">
        <v>532</v>
      </c>
      <c r="AA122" s="27" t="s">
        <v>532</v>
      </c>
    </row>
    <row r="123" spans="1:27" x14ac:dyDescent="0.25">
      <c r="A123" s="4" t="s">
        <v>138</v>
      </c>
      <c r="B123" s="4" t="s">
        <v>138</v>
      </c>
      <c r="C123" s="27">
        <v>17.901834862385321</v>
      </c>
      <c r="D123" s="27">
        <v>16.979142857142854</v>
      </c>
      <c r="E123" s="27">
        <v>17.752941176470586</v>
      </c>
      <c r="F123" s="27">
        <v>15.9716375</v>
      </c>
      <c r="G123" s="27">
        <v>17.747766666666664</v>
      </c>
      <c r="H123" s="27">
        <v>19.487798039215686</v>
      </c>
      <c r="I123" s="27">
        <v>26.269479166666663</v>
      </c>
      <c r="J123" s="27">
        <v>23.497938144329897</v>
      </c>
      <c r="K123" s="27">
        <v>26.176703092783505</v>
      </c>
      <c r="L123" s="27">
        <v>29.392095744680859</v>
      </c>
      <c r="M123" s="27">
        <v>33.665634782608691</v>
      </c>
      <c r="N123" s="27">
        <v>32.363511111111109</v>
      </c>
      <c r="O123" s="27">
        <v>36.056061797752811</v>
      </c>
      <c r="P123" s="27">
        <v>35.104410638297871</v>
      </c>
      <c r="Q123" s="27">
        <v>37.832499999999996</v>
      </c>
      <c r="R123" s="27">
        <v>35.898516853932584</v>
      </c>
      <c r="S123" s="27">
        <v>34.485714285714288</v>
      </c>
      <c r="T123" s="27">
        <v>34.252724999999998</v>
      </c>
      <c r="U123" s="27">
        <v>126.58689655172412</v>
      </c>
      <c r="V123" s="27">
        <v>126.1</v>
      </c>
      <c r="W123" s="27">
        <v>124.52595744680852</v>
      </c>
      <c r="X123" s="27">
        <v>124.75826086956521</v>
      </c>
      <c r="Y123" s="27">
        <v>122.80307777777776</v>
      </c>
      <c r="Z123" s="27" t="s">
        <v>532</v>
      </c>
      <c r="AA123" s="27" t="s">
        <v>532</v>
      </c>
    </row>
    <row r="124" spans="1:27" x14ac:dyDescent="0.25">
      <c r="A124" s="4" t="s">
        <v>140</v>
      </c>
      <c r="B124" s="4" t="s">
        <v>140</v>
      </c>
      <c r="C124" s="27">
        <v>0</v>
      </c>
      <c r="D124" s="27">
        <v>5.63</v>
      </c>
      <c r="E124" s="27">
        <v>0</v>
      </c>
      <c r="F124" s="27">
        <v>0</v>
      </c>
      <c r="G124" s="27">
        <v>9.6230769230769226</v>
      </c>
      <c r="H124" s="27">
        <v>9.9306930693069315</v>
      </c>
      <c r="I124" s="27">
        <v>10.368421052631581</v>
      </c>
      <c r="J124" s="27">
        <v>12.485578350515464</v>
      </c>
      <c r="K124" s="27">
        <v>12.437323232323232</v>
      </c>
      <c r="L124" s="27">
        <v>14.084145833333334</v>
      </c>
      <c r="M124" s="27">
        <v>15.657373913043479</v>
      </c>
      <c r="N124" s="27">
        <v>16.59002584269663</v>
      </c>
      <c r="O124" s="27">
        <v>16.658476404494383</v>
      </c>
      <c r="P124" s="27">
        <v>17.206188172043007</v>
      </c>
      <c r="Q124" s="27">
        <v>20.163119266055045</v>
      </c>
      <c r="R124" s="27">
        <v>17.244444444444444</v>
      </c>
      <c r="S124" s="27">
        <v>16.938571428571429</v>
      </c>
      <c r="T124" s="27">
        <v>17.776701030927832</v>
      </c>
      <c r="U124" s="27">
        <v>20.766436781609197</v>
      </c>
      <c r="V124" s="27">
        <v>21.730337078651687</v>
      </c>
      <c r="W124" s="27">
        <v>20.944210526315789</v>
      </c>
      <c r="X124" s="27">
        <v>21.895913978494622</v>
      </c>
      <c r="Y124" s="27">
        <v>22.956666666666667</v>
      </c>
      <c r="Z124" s="27" t="s">
        <v>532</v>
      </c>
      <c r="AA124" s="27" t="s">
        <v>532</v>
      </c>
    </row>
    <row r="125" spans="1:27" x14ac:dyDescent="0.25">
      <c r="A125" s="4" t="s">
        <v>473</v>
      </c>
      <c r="B125" s="4" t="s">
        <v>137</v>
      </c>
      <c r="C125" s="27">
        <v>0</v>
      </c>
      <c r="D125" s="27">
        <v>0</v>
      </c>
      <c r="E125" s="27">
        <v>0</v>
      </c>
      <c r="F125" s="27">
        <v>0</v>
      </c>
      <c r="G125" s="27">
        <v>0</v>
      </c>
      <c r="H125" s="27">
        <v>0</v>
      </c>
      <c r="I125" s="27">
        <v>0</v>
      </c>
      <c r="J125" s="27">
        <v>0</v>
      </c>
      <c r="K125" s="27">
        <v>0</v>
      </c>
      <c r="L125" s="27">
        <v>1.1080008333333333</v>
      </c>
      <c r="M125" s="27">
        <v>0</v>
      </c>
      <c r="N125" s="27">
        <v>0</v>
      </c>
      <c r="O125" s="27">
        <v>0</v>
      </c>
      <c r="P125" s="27">
        <v>0</v>
      </c>
      <c r="Q125" s="27">
        <v>0.45701754385964916</v>
      </c>
      <c r="R125" s="27">
        <v>0.41473684210526318</v>
      </c>
      <c r="S125" s="27">
        <v>0.39722772277227725</v>
      </c>
      <c r="T125" s="27" t="s">
        <v>532</v>
      </c>
      <c r="U125" s="27" t="s">
        <v>532</v>
      </c>
      <c r="V125" s="27" t="s">
        <v>532</v>
      </c>
      <c r="W125" s="27" t="s">
        <v>532</v>
      </c>
      <c r="X125" s="27" t="s">
        <v>532</v>
      </c>
      <c r="Y125" s="27" t="s">
        <v>532</v>
      </c>
      <c r="Z125" s="27" t="s">
        <v>532</v>
      </c>
      <c r="AA125" s="27" t="s">
        <v>532</v>
      </c>
    </row>
    <row r="126" spans="1:27" x14ac:dyDescent="0.25">
      <c r="A126" s="4" t="s">
        <v>496</v>
      </c>
      <c r="B126" s="4" t="s">
        <v>496</v>
      </c>
      <c r="C126" s="27">
        <v>0</v>
      </c>
      <c r="D126" s="27">
        <v>0</v>
      </c>
      <c r="E126" s="27">
        <v>0</v>
      </c>
      <c r="F126" s="27">
        <v>0</v>
      </c>
      <c r="G126" s="27">
        <v>0</v>
      </c>
      <c r="H126" s="27">
        <v>0</v>
      </c>
      <c r="I126" s="27">
        <v>0</v>
      </c>
      <c r="J126" s="27">
        <v>0</v>
      </c>
      <c r="K126" s="27">
        <v>0</v>
      </c>
      <c r="L126" s="27">
        <v>0</v>
      </c>
      <c r="M126" s="27">
        <v>0</v>
      </c>
      <c r="N126" s="27">
        <v>0</v>
      </c>
      <c r="O126" s="27">
        <v>0</v>
      </c>
      <c r="P126" s="27">
        <v>0</v>
      </c>
      <c r="Q126" s="27">
        <v>0</v>
      </c>
      <c r="R126" s="27">
        <v>0</v>
      </c>
      <c r="S126" s="27" t="s">
        <v>532</v>
      </c>
      <c r="T126" s="27">
        <v>52.075833333333335</v>
      </c>
      <c r="U126" s="27">
        <v>50.038275862068964</v>
      </c>
      <c r="V126" s="27">
        <v>50.948846153846148</v>
      </c>
      <c r="W126" s="27">
        <v>52.671578947368417</v>
      </c>
      <c r="X126" s="27">
        <v>52.497791666666657</v>
      </c>
      <c r="Y126" s="27">
        <v>54.825739130434783</v>
      </c>
      <c r="Z126" s="27" t="s">
        <v>532</v>
      </c>
      <c r="AA126" s="27" t="s">
        <v>532</v>
      </c>
    </row>
    <row r="127" spans="1:27" x14ac:dyDescent="0.25">
      <c r="A127" s="4" t="s">
        <v>207</v>
      </c>
      <c r="B127" s="11" t="s">
        <v>206</v>
      </c>
      <c r="C127" s="27">
        <v>93.86666666666666</v>
      </c>
      <c r="D127" s="27">
        <v>93.831571428571436</v>
      </c>
      <c r="E127" s="27">
        <v>96.001941747572815</v>
      </c>
      <c r="F127" s="27">
        <v>98.5</v>
      </c>
      <c r="G127" s="27">
        <v>96.7</v>
      </c>
      <c r="H127" s="27">
        <v>100.70707070707071</v>
      </c>
      <c r="I127" s="27">
        <v>104.97500000000001</v>
      </c>
      <c r="J127" s="27">
        <v>98.385714285714286</v>
      </c>
      <c r="K127" s="27">
        <v>0</v>
      </c>
      <c r="L127" s="27">
        <v>0</v>
      </c>
      <c r="M127" s="27">
        <v>0</v>
      </c>
      <c r="N127" s="27">
        <v>118.81739130434782</v>
      </c>
      <c r="O127" s="27">
        <v>124.6234831460674</v>
      </c>
      <c r="P127" s="27">
        <v>108.0625</v>
      </c>
      <c r="Q127" s="27">
        <v>0</v>
      </c>
      <c r="R127" s="27">
        <v>109.93333333333334</v>
      </c>
      <c r="S127" s="27" t="s">
        <v>532</v>
      </c>
      <c r="T127" s="27" t="s">
        <v>532</v>
      </c>
      <c r="U127" s="27" t="s">
        <v>532</v>
      </c>
      <c r="V127" s="27" t="s">
        <v>532</v>
      </c>
      <c r="W127" s="27" t="s">
        <v>532</v>
      </c>
      <c r="X127" s="27" t="s">
        <v>532</v>
      </c>
      <c r="Y127" s="27" t="s">
        <v>532</v>
      </c>
      <c r="Z127" s="27" t="s">
        <v>532</v>
      </c>
      <c r="AA127" s="27" t="s">
        <v>532</v>
      </c>
    </row>
    <row r="128" spans="1:27" x14ac:dyDescent="0.25">
      <c r="A128" s="4" t="s">
        <v>219</v>
      </c>
      <c r="B128" s="11" t="s">
        <v>220</v>
      </c>
      <c r="C128" s="27">
        <v>0</v>
      </c>
      <c r="D128" s="27">
        <v>0</v>
      </c>
      <c r="E128" s="27">
        <v>0</v>
      </c>
      <c r="F128" s="27">
        <v>14.625531914893617</v>
      </c>
      <c r="G128" s="27">
        <v>14.969230769230769</v>
      </c>
      <c r="H128" s="27">
        <v>15</v>
      </c>
      <c r="I128" s="27">
        <v>15.214285714285715</v>
      </c>
      <c r="J128" s="27">
        <v>15</v>
      </c>
      <c r="K128" s="27">
        <v>15.668647524752476</v>
      </c>
      <c r="L128" s="27">
        <v>15.882562886597938</v>
      </c>
      <c r="M128" s="27">
        <v>16.953543010752689</v>
      </c>
      <c r="N128" s="27">
        <v>16.614278260869565</v>
      </c>
      <c r="O128" s="27">
        <v>16.703523076923076</v>
      </c>
      <c r="P128" s="27">
        <v>15.1935875</v>
      </c>
      <c r="Q128" s="27">
        <v>16.695325</v>
      </c>
      <c r="R128" s="27">
        <v>16.182504347826086</v>
      </c>
      <c r="S128" s="27">
        <v>16.27640594059406</v>
      </c>
      <c r="T128" s="27">
        <v>16.179529166666669</v>
      </c>
      <c r="U128" s="27">
        <v>15.927261538461536</v>
      </c>
      <c r="V128" s="27">
        <v>17.088166666666666</v>
      </c>
      <c r="W128" s="27">
        <v>17.504066666666667</v>
      </c>
      <c r="X128" s="27">
        <v>17.748663157894736</v>
      </c>
      <c r="Y128" s="27">
        <v>17.51778387096774</v>
      </c>
      <c r="Z128" s="27" t="s">
        <v>532</v>
      </c>
      <c r="AA128" s="27" t="s">
        <v>532</v>
      </c>
    </row>
    <row r="129" spans="1:27" x14ac:dyDescent="0.25">
      <c r="A129" s="4" t="s">
        <v>141</v>
      </c>
      <c r="B129" s="4" t="s">
        <v>141</v>
      </c>
      <c r="C129" s="27">
        <v>315.63761467889907</v>
      </c>
      <c r="D129" s="27">
        <v>327.42488118811877</v>
      </c>
      <c r="E129" s="27">
        <v>328.42941176470589</v>
      </c>
      <c r="F129" s="27">
        <v>338.47659574468082</v>
      </c>
      <c r="G129" s="27">
        <v>340.75318636363636</v>
      </c>
      <c r="H129" s="27">
        <v>353</v>
      </c>
      <c r="I129" s="27">
        <v>374.3</v>
      </c>
      <c r="J129" s="27">
        <v>391.69888571428572</v>
      </c>
      <c r="K129" s="27">
        <v>425.14090000000004</v>
      </c>
      <c r="L129" s="27">
        <v>454.0343708333333</v>
      </c>
      <c r="M129" s="27">
        <v>521.94782608695652</v>
      </c>
      <c r="N129" s="27">
        <v>548.04999999999995</v>
      </c>
      <c r="O129" s="27">
        <v>552.36111111111109</v>
      </c>
      <c r="P129" s="27">
        <v>547.09936170212779</v>
      </c>
      <c r="Q129" s="27">
        <v>559.03716814159293</v>
      </c>
      <c r="R129" s="27">
        <v>639.70434782608686</v>
      </c>
      <c r="S129" s="27">
        <v>565</v>
      </c>
      <c r="T129" s="27">
        <v>591.77083333333337</v>
      </c>
      <c r="U129" s="27">
        <v>588.7294117647059</v>
      </c>
      <c r="V129" s="27">
        <v>580.59230769230771</v>
      </c>
      <c r="W129" s="27">
        <v>593.07368421052638</v>
      </c>
      <c r="X129" s="27">
        <v>591.28936170212774</v>
      </c>
      <c r="Y129" s="27">
        <v>635.14367816091954</v>
      </c>
      <c r="Z129" s="27" t="s">
        <v>532</v>
      </c>
      <c r="AA129" s="27" t="s">
        <v>532</v>
      </c>
    </row>
    <row r="130" spans="1:27" x14ac:dyDescent="0.25">
      <c r="A130" s="4" t="s">
        <v>344</v>
      </c>
      <c r="B130" s="4" t="s">
        <v>344</v>
      </c>
      <c r="C130" s="27">
        <v>44.170999999999999</v>
      </c>
      <c r="D130" s="27">
        <v>42.744109090909092</v>
      </c>
      <c r="E130" s="27">
        <v>47.878033333333335</v>
      </c>
      <c r="F130" s="27">
        <v>49.372</v>
      </c>
      <c r="G130" s="27">
        <v>49.476344086021506</v>
      </c>
      <c r="H130" s="27">
        <v>50</v>
      </c>
      <c r="I130" s="27">
        <v>51.639603960396038</v>
      </c>
      <c r="J130" s="27">
        <v>45.4390303030303</v>
      </c>
      <c r="K130" s="27">
        <v>46.26885656565657</v>
      </c>
      <c r="L130" s="27">
        <v>47.996817021276598</v>
      </c>
      <c r="M130" s="27">
        <v>50.878144329896898</v>
      </c>
      <c r="N130" s="27">
        <v>55.47208333333333</v>
      </c>
      <c r="O130" s="27">
        <v>54.957500000000003</v>
      </c>
      <c r="P130" s="27">
        <v>57.41670103092784</v>
      </c>
      <c r="Q130" s="27">
        <v>60.681481481481477</v>
      </c>
      <c r="R130" s="27">
        <v>58.606595744680845</v>
      </c>
      <c r="S130" s="27">
        <v>58.384615384615387</v>
      </c>
      <c r="T130" s="27">
        <v>57.441052631578941</v>
      </c>
      <c r="U130" s="27">
        <v>57.318782608695649</v>
      </c>
      <c r="V130" s="27">
        <v>56.367777777777775</v>
      </c>
      <c r="W130" s="27">
        <v>59.28</v>
      </c>
      <c r="X130" s="27">
        <v>56.7</v>
      </c>
      <c r="Y130" s="27">
        <v>47.341666666666669</v>
      </c>
      <c r="Z130" s="27" t="s">
        <v>532</v>
      </c>
      <c r="AA130" s="27" t="s">
        <v>532</v>
      </c>
    </row>
    <row r="131" spans="1:27" x14ac:dyDescent="0.25">
      <c r="A131" s="4" t="s">
        <v>253</v>
      </c>
      <c r="B131" s="11" t="s">
        <v>252</v>
      </c>
      <c r="C131" s="27">
        <v>0</v>
      </c>
      <c r="D131" s="27">
        <v>0</v>
      </c>
      <c r="E131" s="27">
        <v>0</v>
      </c>
      <c r="F131" s="27">
        <v>0</v>
      </c>
      <c r="G131" s="27">
        <v>0</v>
      </c>
      <c r="H131" s="27">
        <v>0</v>
      </c>
      <c r="I131" s="27">
        <v>0</v>
      </c>
      <c r="J131" s="27">
        <v>0</v>
      </c>
      <c r="K131" s="27">
        <v>0</v>
      </c>
      <c r="L131" s="27">
        <v>26.411621276595746</v>
      </c>
      <c r="M131" s="27">
        <v>8.3808695652173917</v>
      </c>
      <c r="N131" s="27">
        <v>25.500659574468088</v>
      </c>
      <c r="O131" s="27">
        <v>1.0608695652173914</v>
      </c>
      <c r="P131" s="27">
        <v>32.254285714285714</v>
      </c>
      <c r="Q131" s="27">
        <v>24.034920353982304</v>
      </c>
      <c r="R131" s="27">
        <v>38.064615384615387</v>
      </c>
      <c r="S131" s="27" t="s">
        <v>532</v>
      </c>
      <c r="T131" s="27" t="s">
        <v>532</v>
      </c>
      <c r="U131" s="27" t="s">
        <v>532</v>
      </c>
      <c r="V131" s="27" t="s">
        <v>532</v>
      </c>
      <c r="W131" s="27" t="s">
        <v>532</v>
      </c>
      <c r="X131" s="27" t="s">
        <v>532</v>
      </c>
      <c r="Y131" s="27" t="s">
        <v>532</v>
      </c>
      <c r="Z131" s="27" t="s">
        <v>532</v>
      </c>
      <c r="AA131" s="27" t="s">
        <v>532</v>
      </c>
    </row>
    <row r="132" spans="1:27" x14ac:dyDescent="0.25">
      <c r="A132" s="4" t="s">
        <v>64</v>
      </c>
      <c r="B132" s="11" t="s">
        <v>48</v>
      </c>
      <c r="C132" s="27">
        <v>0</v>
      </c>
      <c r="D132" s="27">
        <v>0</v>
      </c>
      <c r="E132" s="27">
        <v>0</v>
      </c>
      <c r="F132" s="27">
        <v>6.1749999999999989</v>
      </c>
      <c r="G132" s="27">
        <v>6.3652173913043466</v>
      </c>
      <c r="H132" s="27">
        <v>5.9176470588235297</v>
      </c>
      <c r="I132" s="27">
        <v>6.7924999999999995</v>
      </c>
      <c r="J132" s="27">
        <v>6.9883157894736847</v>
      </c>
      <c r="K132" s="27">
        <v>4.690900426544812</v>
      </c>
      <c r="L132" s="27">
        <v>4.7263646267670971</v>
      </c>
      <c r="M132" s="27">
        <v>6.4581538461538459</v>
      </c>
      <c r="N132" s="27">
        <v>7.71875</v>
      </c>
      <c r="O132" s="27">
        <v>6.7924999999999995</v>
      </c>
      <c r="P132" s="27">
        <v>6.9514851485148519</v>
      </c>
      <c r="Q132" s="27">
        <v>7.4036842105263148</v>
      </c>
      <c r="R132" s="27">
        <v>8.474139784946237</v>
      </c>
      <c r="S132" s="27">
        <v>7.8368932038834949</v>
      </c>
      <c r="T132" s="27">
        <v>7.6071428571428577</v>
      </c>
      <c r="U132" s="27">
        <v>7.8053846153846154</v>
      </c>
      <c r="V132" s="27">
        <v>7.6261702127659579</v>
      </c>
      <c r="W132" s="27">
        <v>7.7645360824742262</v>
      </c>
      <c r="X132" s="27">
        <v>7.7544444444444443</v>
      </c>
      <c r="Y132" s="27">
        <v>7.9688659793814445</v>
      </c>
      <c r="Z132" s="27" t="s">
        <v>532</v>
      </c>
      <c r="AA132" s="27" t="s">
        <v>532</v>
      </c>
    </row>
    <row r="133" spans="1:27" x14ac:dyDescent="0.25">
      <c r="A133" s="4" t="s">
        <v>144</v>
      </c>
      <c r="B133" s="4" t="s">
        <v>144</v>
      </c>
      <c r="C133" s="27">
        <v>56.298130841121491</v>
      </c>
      <c r="D133" s="27">
        <v>56.549368421052634</v>
      </c>
      <c r="E133" s="27">
        <v>54.618811881188122</v>
      </c>
      <c r="F133" s="27">
        <v>61.298969072164951</v>
      </c>
      <c r="G133" s="27">
        <v>66.903594444444451</v>
      </c>
      <c r="H133" s="27">
        <v>64.150999999999996</v>
      </c>
      <c r="I133" s="27">
        <v>66.022070833333331</v>
      </c>
      <c r="J133" s="27">
        <v>64.363917525773189</v>
      </c>
      <c r="K133" s="27">
        <v>65.385567010309273</v>
      </c>
      <c r="L133" s="27">
        <v>59.337872340425534</v>
      </c>
      <c r="M133" s="27">
        <v>63.01565217391304</v>
      </c>
      <c r="N133" s="27">
        <v>63.485255319148948</v>
      </c>
      <c r="O133" s="27">
        <v>64.12638260869565</v>
      </c>
      <c r="P133" s="27">
        <v>66.618697938144322</v>
      </c>
      <c r="Q133" s="27">
        <v>68.500442477876121</v>
      </c>
      <c r="R133" s="27">
        <v>64.47461538461539</v>
      </c>
      <c r="S133" s="27">
        <v>61</v>
      </c>
      <c r="T133" s="27">
        <v>64.076842105263154</v>
      </c>
      <c r="U133" s="27">
        <v>59.663076923076922</v>
      </c>
      <c r="V133" s="27">
        <v>59.833043478260869</v>
      </c>
      <c r="W133" s="27">
        <v>61.955833333333338</v>
      </c>
      <c r="X133" s="27">
        <v>59.618421052631589</v>
      </c>
      <c r="Y133" s="27">
        <v>59.514782608695654</v>
      </c>
      <c r="Z133" s="27" t="s">
        <v>532</v>
      </c>
      <c r="AA133" s="27" t="s">
        <v>532</v>
      </c>
    </row>
    <row r="134" spans="1:27" x14ac:dyDescent="0.25">
      <c r="A134" s="7" t="s">
        <v>16</v>
      </c>
      <c r="B134" s="11" t="s">
        <v>500</v>
      </c>
      <c r="C134" s="27">
        <v>0</v>
      </c>
      <c r="D134" s="27">
        <v>3.4838247422680415</v>
      </c>
      <c r="E134" s="27">
        <v>3.9184466019417474</v>
      </c>
      <c r="F134" s="27">
        <v>0</v>
      </c>
      <c r="G134" s="27">
        <v>0</v>
      </c>
      <c r="H134" s="27">
        <v>0</v>
      </c>
      <c r="I134" s="27">
        <v>0</v>
      </c>
      <c r="J134" s="27">
        <v>0</v>
      </c>
      <c r="K134" s="27">
        <v>0</v>
      </c>
      <c r="L134" s="27">
        <v>0</v>
      </c>
      <c r="M134" s="27">
        <v>0</v>
      </c>
      <c r="N134" s="27">
        <v>0</v>
      </c>
      <c r="O134" s="27">
        <v>0</v>
      </c>
      <c r="P134" s="27">
        <v>0</v>
      </c>
      <c r="Q134" s="27">
        <v>3.9774999999999996</v>
      </c>
      <c r="R134" s="27">
        <v>3.9114606741573033</v>
      </c>
      <c r="S134" s="27">
        <v>3.7736633663366335</v>
      </c>
      <c r="T134" s="27">
        <v>3.8363157894736846</v>
      </c>
      <c r="U134" s="27">
        <v>3.6567692307692301</v>
      </c>
      <c r="V134" s="27">
        <v>3.5793739130434785</v>
      </c>
      <c r="W134" s="27">
        <v>3.49505</v>
      </c>
      <c r="X134" s="27">
        <v>3.7050000000000001</v>
      </c>
      <c r="Y134" s="27" t="s">
        <v>532</v>
      </c>
      <c r="Z134" s="27" t="s">
        <v>532</v>
      </c>
      <c r="AA134" s="27" t="s">
        <v>532</v>
      </c>
    </row>
    <row r="135" spans="1:27" x14ac:dyDescent="0.25">
      <c r="A135" s="4" t="s">
        <v>372</v>
      </c>
      <c r="B135" s="4" t="s">
        <v>372</v>
      </c>
      <c r="C135" s="27">
        <v>951.10450450450446</v>
      </c>
      <c r="D135" s="27">
        <v>920.9923366336634</v>
      </c>
      <c r="E135" s="27">
        <v>905.39999999999986</v>
      </c>
      <c r="F135" s="27">
        <v>918.01666666666665</v>
      </c>
      <c r="G135" s="27">
        <v>905.63846153846157</v>
      </c>
      <c r="H135" s="27">
        <v>938.58989898989898</v>
      </c>
      <c r="I135" s="27">
        <v>955.04723404255333</v>
      </c>
      <c r="J135" s="27">
        <v>939.62916666666661</v>
      </c>
      <c r="K135" s="27">
        <v>918.80411752577311</v>
      </c>
      <c r="L135" s="27">
        <v>907.54789473684207</v>
      </c>
      <c r="M135" s="27">
        <v>897.25462307692305</v>
      </c>
      <c r="N135" s="27">
        <v>911.76039662921346</v>
      </c>
      <c r="O135" s="27">
        <v>916.98762921348316</v>
      </c>
      <c r="P135" s="27">
        <v>925.13394623655927</v>
      </c>
      <c r="Q135" s="27">
        <v>958.82873873873859</v>
      </c>
      <c r="R135" s="27">
        <v>1052.5507692307692</v>
      </c>
      <c r="S135" s="27">
        <v>900</v>
      </c>
      <c r="T135" s="27">
        <v>906.71391752577324</v>
      </c>
      <c r="U135" s="27">
        <v>884.06934117647063</v>
      </c>
      <c r="V135" s="27">
        <v>888.46554615384605</v>
      </c>
      <c r="W135" s="27">
        <v>920.04946236559135</v>
      </c>
      <c r="X135" s="27">
        <v>933.97231612903215</v>
      </c>
      <c r="Y135" s="27">
        <v>951.46800000000007</v>
      </c>
      <c r="Z135" s="27" t="s">
        <v>532</v>
      </c>
      <c r="AA135" s="27" t="s">
        <v>532</v>
      </c>
    </row>
    <row r="136" spans="1:27" x14ac:dyDescent="0.25">
      <c r="A136" s="4" t="s">
        <v>133</v>
      </c>
      <c r="B136" s="11" t="s">
        <v>132</v>
      </c>
      <c r="C136" s="27">
        <v>14.890090090090089</v>
      </c>
      <c r="D136" s="27">
        <v>14.76</v>
      </c>
      <c r="E136" s="27">
        <v>13.623076923076923</v>
      </c>
      <c r="F136" s="27">
        <v>13.478947368421053</v>
      </c>
      <c r="G136" s="27">
        <v>14.011111111111111</v>
      </c>
      <c r="H136" s="27">
        <v>13</v>
      </c>
      <c r="I136" s="27">
        <v>0</v>
      </c>
      <c r="J136" s="27">
        <v>0</v>
      </c>
      <c r="K136" s="27">
        <v>0</v>
      </c>
      <c r="L136" s="27">
        <v>13.429014455099828</v>
      </c>
      <c r="M136" s="27">
        <v>12.737526881720429</v>
      </c>
      <c r="N136" s="27">
        <v>12.948064516129033</v>
      </c>
      <c r="O136" s="27">
        <v>12.2</v>
      </c>
      <c r="P136" s="27">
        <v>13.591428571428573</v>
      </c>
      <c r="Q136" s="27">
        <v>12.749639639639639</v>
      </c>
      <c r="R136" s="27">
        <v>12.452916666666667</v>
      </c>
      <c r="S136" s="27">
        <v>12.328431372549019</v>
      </c>
      <c r="T136" s="27">
        <v>12.475714285714286</v>
      </c>
      <c r="U136" s="27">
        <v>12.105913978494623</v>
      </c>
      <c r="V136" s="27">
        <v>12.286666666666665</v>
      </c>
      <c r="W136" s="27">
        <v>12.126979381443299</v>
      </c>
      <c r="X136" s="27">
        <v>12.347914285714285</v>
      </c>
      <c r="Y136" s="27">
        <v>12.53841739130435</v>
      </c>
      <c r="Z136" s="27" t="s">
        <v>532</v>
      </c>
      <c r="AA136" s="27" t="s">
        <v>532</v>
      </c>
    </row>
    <row r="137" spans="1:27" x14ac:dyDescent="0.25">
      <c r="A137" s="4" t="s">
        <v>130</v>
      </c>
      <c r="B137" s="10" t="s">
        <v>441</v>
      </c>
      <c r="C137" s="27">
        <v>0</v>
      </c>
      <c r="D137" s="27">
        <v>0</v>
      </c>
      <c r="E137" s="27">
        <v>0</v>
      </c>
      <c r="F137" s="27">
        <v>0</v>
      </c>
      <c r="G137" s="27">
        <v>0</v>
      </c>
      <c r="H137" s="27">
        <v>0</v>
      </c>
      <c r="I137" s="27">
        <v>0</v>
      </c>
      <c r="J137" s="27">
        <v>0</v>
      </c>
      <c r="K137" s="27">
        <v>0</v>
      </c>
      <c r="L137" s="27">
        <v>0</v>
      </c>
      <c r="M137" s="27">
        <v>4.1054838709677419</v>
      </c>
      <c r="N137" s="27">
        <v>4.1379230769230775</v>
      </c>
      <c r="O137" s="27">
        <v>3.925217391304348</v>
      </c>
      <c r="P137" s="27">
        <v>4.1598916666666668</v>
      </c>
      <c r="Q137" s="27">
        <v>4.3302243243243232</v>
      </c>
      <c r="R137" s="27">
        <v>4.544765217391304</v>
      </c>
      <c r="S137" s="27" t="s">
        <v>532</v>
      </c>
      <c r="T137" s="27" t="s">
        <v>532</v>
      </c>
      <c r="U137" s="27" t="s">
        <v>532</v>
      </c>
      <c r="V137" s="27" t="s">
        <v>532</v>
      </c>
      <c r="W137" s="27" t="s">
        <v>532</v>
      </c>
      <c r="X137" s="27" t="s">
        <v>532</v>
      </c>
      <c r="Y137" s="27" t="s">
        <v>532</v>
      </c>
      <c r="Z137" s="27" t="s">
        <v>532</v>
      </c>
      <c r="AA137" s="27" t="s">
        <v>532</v>
      </c>
    </row>
    <row r="138" spans="1:27" x14ac:dyDescent="0.25">
      <c r="A138" s="4" t="s">
        <v>556</v>
      </c>
      <c r="B138" s="4" t="s">
        <v>186</v>
      </c>
      <c r="C138" s="27">
        <v>0</v>
      </c>
      <c r="D138" s="27">
        <v>0</v>
      </c>
      <c r="E138" s="27">
        <v>0</v>
      </c>
      <c r="F138" s="27">
        <v>0</v>
      </c>
      <c r="G138" s="27">
        <v>0</v>
      </c>
      <c r="H138" s="27">
        <v>0</v>
      </c>
      <c r="I138" s="27">
        <v>0</v>
      </c>
      <c r="J138" s="27">
        <v>0</v>
      </c>
      <c r="K138" s="27">
        <v>0</v>
      </c>
      <c r="L138" s="27">
        <v>0</v>
      </c>
      <c r="M138" s="27">
        <v>0</v>
      </c>
      <c r="N138" s="27">
        <v>0</v>
      </c>
      <c r="O138" s="27">
        <v>0</v>
      </c>
      <c r="P138" s="27">
        <v>0</v>
      </c>
      <c r="Q138" s="27">
        <v>0</v>
      </c>
      <c r="R138" s="27">
        <v>0</v>
      </c>
      <c r="S138" s="27">
        <v>3.7700000000000005</v>
      </c>
      <c r="T138" s="27">
        <v>3.4519607843137257</v>
      </c>
      <c r="U138" s="27">
        <v>3.1007692307692305</v>
      </c>
      <c r="V138" s="27">
        <v>3.2142105263157896</v>
      </c>
      <c r="W138" s="27">
        <v>3.7528571428571431</v>
      </c>
      <c r="X138" s="27">
        <v>4.1166666666666671</v>
      </c>
      <c r="Y138" s="27">
        <v>0</v>
      </c>
      <c r="Z138" s="27" t="s">
        <v>532</v>
      </c>
      <c r="AA138" s="27" t="s">
        <v>532</v>
      </c>
    </row>
    <row r="139" spans="1:27" x14ac:dyDescent="0.25">
      <c r="A139" s="4" t="s">
        <v>131</v>
      </c>
      <c r="B139" s="10" t="s">
        <v>441</v>
      </c>
      <c r="C139" s="27">
        <v>0</v>
      </c>
      <c r="D139" s="27">
        <v>0</v>
      </c>
      <c r="E139" s="27">
        <v>0</v>
      </c>
      <c r="F139" s="27">
        <v>0</v>
      </c>
      <c r="G139" s="27">
        <v>0</v>
      </c>
      <c r="H139" s="27">
        <v>0</v>
      </c>
      <c r="I139" s="27">
        <v>0</v>
      </c>
      <c r="J139" s="27">
        <v>0</v>
      </c>
      <c r="K139" s="27">
        <v>0</v>
      </c>
      <c r="L139" s="27">
        <v>0</v>
      </c>
      <c r="M139" s="27">
        <v>2.0001075268817203</v>
      </c>
      <c r="N139" s="27">
        <v>1.9021615384615382</v>
      </c>
      <c r="O139" s="27">
        <v>3.7342608695652171</v>
      </c>
      <c r="P139" s="27">
        <v>4.6919708333333334</v>
      </c>
      <c r="Q139" s="27">
        <v>4.8225279279279283</v>
      </c>
      <c r="R139" s="27">
        <v>5.2025043478260873</v>
      </c>
      <c r="S139" s="27">
        <v>4.5453980582524274</v>
      </c>
      <c r="T139" s="27">
        <v>4.5771363636363631</v>
      </c>
      <c r="U139" s="27">
        <v>4.3199910112359552</v>
      </c>
      <c r="V139" s="27">
        <v>4.1939096774193541</v>
      </c>
      <c r="W139" s="27">
        <v>4.4470291666666668</v>
      </c>
      <c r="X139" s="27">
        <v>4.3319263157894738</v>
      </c>
      <c r="Y139" s="27">
        <v>4.7066555555555549</v>
      </c>
      <c r="Z139" s="27" t="s">
        <v>532</v>
      </c>
      <c r="AA139" s="27" t="s">
        <v>532</v>
      </c>
    </row>
    <row r="140" spans="1:27" x14ac:dyDescent="0.25">
      <c r="A140" s="4" t="s">
        <v>147</v>
      </c>
      <c r="B140" s="4" t="s">
        <v>147</v>
      </c>
      <c r="C140" s="27">
        <v>0</v>
      </c>
      <c r="D140" s="27">
        <v>0</v>
      </c>
      <c r="E140" s="27">
        <v>0</v>
      </c>
      <c r="F140" s="27">
        <v>2.0736842105263156</v>
      </c>
      <c r="G140" s="27">
        <v>11.855555555555556</v>
      </c>
      <c r="H140" s="27">
        <v>17.875247524752474</v>
      </c>
      <c r="I140" s="27">
        <v>20.239591666666669</v>
      </c>
      <c r="J140" s="27">
        <v>22.571914285714286</v>
      </c>
      <c r="K140" s="27">
        <v>24.513257142857142</v>
      </c>
      <c r="L140" s="27">
        <v>25.058399999999999</v>
      </c>
      <c r="M140" s="27">
        <v>27.517895652173912</v>
      </c>
      <c r="N140" s="27">
        <v>28.747338461538462</v>
      </c>
      <c r="O140" s="27">
        <v>29.036030769230763</v>
      </c>
      <c r="P140" s="27">
        <v>31.272194736842106</v>
      </c>
      <c r="Q140" s="27">
        <v>33.433836036036041</v>
      </c>
      <c r="R140" s="27">
        <v>32.458318181818186</v>
      </c>
      <c r="S140" s="27">
        <v>32.692783505154637</v>
      </c>
      <c r="T140" s="27">
        <v>33.37441914893617</v>
      </c>
      <c r="U140" s="27">
        <v>33.786209302325581</v>
      </c>
      <c r="V140" s="27">
        <v>34.175990909090913</v>
      </c>
      <c r="W140" s="27">
        <v>35.016231578947369</v>
      </c>
      <c r="X140" s="27">
        <v>35.473182978723408</v>
      </c>
      <c r="Y140" s="27">
        <v>35.993182608695648</v>
      </c>
      <c r="Z140" s="27" t="s">
        <v>532</v>
      </c>
      <c r="AA140" s="27" t="s">
        <v>532</v>
      </c>
    </row>
    <row r="141" spans="1:27" x14ac:dyDescent="0.25">
      <c r="A141" s="8" t="s">
        <v>398</v>
      </c>
      <c r="B141" s="4" t="s">
        <v>371</v>
      </c>
      <c r="C141" s="27">
        <v>1.7678545454545453</v>
      </c>
      <c r="D141" s="27">
        <v>0</v>
      </c>
      <c r="E141" s="27">
        <v>0</v>
      </c>
      <c r="F141" s="27">
        <v>0</v>
      </c>
      <c r="G141" s="27">
        <v>0</v>
      </c>
      <c r="H141" s="27">
        <v>0</v>
      </c>
      <c r="I141" s="27">
        <v>0</v>
      </c>
      <c r="J141" s="27">
        <v>0</v>
      </c>
      <c r="K141" s="27">
        <v>0</v>
      </c>
      <c r="L141" s="27">
        <v>0</v>
      </c>
      <c r="M141" s="27">
        <v>0</v>
      </c>
      <c r="N141" s="27">
        <v>0</v>
      </c>
      <c r="O141" s="27">
        <v>0</v>
      </c>
      <c r="P141" s="27">
        <v>0</v>
      </c>
      <c r="Q141" s="27">
        <v>1.7463999999999997</v>
      </c>
      <c r="R141" s="27">
        <v>1.7898923076923077</v>
      </c>
      <c r="S141" s="27">
        <v>1.9</v>
      </c>
      <c r="T141" s="27">
        <v>1.8675752577319589</v>
      </c>
      <c r="U141" s="27">
        <v>1.7600465116279072</v>
      </c>
      <c r="V141" s="27">
        <v>1.8034782608695652</v>
      </c>
      <c r="W141" s="27">
        <v>1.8323702127659578</v>
      </c>
      <c r="X141" s="27">
        <v>1.8386382978723406</v>
      </c>
      <c r="Y141" s="27">
        <v>1.81955</v>
      </c>
      <c r="Z141" s="27" t="s">
        <v>532</v>
      </c>
      <c r="AA141" s="27" t="s">
        <v>532</v>
      </c>
    </row>
    <row r="142" spans="1:27" x14ac:dyDescent="0.25">
      <c r="A142" s="4" t="s">
        <v>115</v>
      </c>
      <c r="B142" s="4" t="s">
        <v>115</v>
      </c>
      <c r="C142" s="27">
        <v>0</v>
      </c>
      <c r="D142" s="27">
        <v>0</v>
      </c>
      <c r="E142" s="27">
        <v>77.389320388349518</v>
      </c>
      <c r="F142" s="27">
        <v>71.502020202020205</v>
      </c>
      <c r="G142" s="27">
        <v>68.956521739130437</v>
      </c>
      <c r="H142" s="27">
        <v>82.579797979797988</v>
      </c>
      <c r="I142" s="27">
        <v>87.094736842105263</v>
      </c>
      <c r="J142" s="27">
        <v>88.286033333333336</v>
      </c>
      <c r="K142" s="27">
        <v>0</v>
      </c>
      <c r="L142" s="27">
        <v>127.08229148936172</v>
      </c>
      <c r="M142" s="27">
        <v>132.58461538461538</v>
      </c>
      <c r="N142" s="27">
        <v>134.68578947368422</v>
      </c>
      <c r="O142" s="27">
        <v>129.48064516129031</v>
      </c>
      <c r="P142" s="27">
        <v>137.94285714285715</v>
      </c>
      <c r="Q142" s="27">
        <v>115.44</v>
      </c>
      <c r="R142" s="27">
        <v>67.657715384615386</v>
      </c>
      <c r="S142" s="27">
        <v>114.20297029702971</v>
      </c>
      <c r="T142" s="27">
        <v>110.24534736842106</v>
      </c>
      <c r="U142" s="27">
        <v>72.40296153846154</v>
      </c>
      <c r="V142" s="27">
        <v>68.452608695652188</v>
      </c>
      <c r="W142" s="27">
        <v>70.503189473684216</v>
      </c>
      <c r="X142" s="27">
        <v>68.734336842105265</v>
      </c>
      <c r="Y142" s="27">
        <v>103.11652173913043</v>
      </c>
      <c r="Z142" s="27" t="s">
        <v>532</v>
      </c>
      <c r="AA142" s="27" t="s">
        <v>532</v>
      </c>
    </row>
    <row r="143" spans="1:27" x14ac:dyDescent="0.25">
      <c r="A143" s="4" t="s">
        <v>324</v>
      </c>
      <c r="B143" s="11" t="s">
        <v>323</v>
      </c>
      <c r="C143" s="27">
        <v>0</v>
      </c>
      <c r="D143" s="27">
        <v>0</v>
      </c>
      <c r="E143" s="27">
        <v>0</v>
      </c>
      <c r="F143" s="27">
        <v>0</v>
      </c>
      <c r="G143" s="27">
        <v>0</v>
      </c>
      <c r="H143" s="27">
        <v>0</v>
      </c>
      <c r="I143" s="27">
        <v>0</v>
      </c>
      <c r="J143" s="27">
        <v>47.145037113402061</v>
      </c>
      <c r="K143" s="27">
        <v>50.524653608247419</v>
      </c>
      <c r="L143" s="27">
        <v>60.067439784946231</v>
      </c>
      <c r="M143" s="27">
        <v>55.155669565217387</v>
      </c>
      <c r="N143" s="27">
        <v>59.91366956521739</v>
      </c>
      <c r="O143" s="27">
        <v>54.653878260869561</v>
      </c>
      <c r="P143" s="27">
        <v>27.767411340206184</v>
      </c>
      <c r="Q143" s="27">
        <v>0</v>
      </c>
      <c r="R143" s="27">
        <v>0</v>
      </c>
      <c r="S143" s="27" t="s">
        <v>532</v>
      </c>
      <c r="T143" s="27" t="s">
        <v>532</v>
      </c>
      <c r="U143" s="27" t="s">
        <v>532</v>
      </c>
      <c r="V143" s="27" t="s">
        <v>532</v>
      </c>
      <c r="W143" s="27" t="s">
        <v>532</v>
      </c>
      <c r="X143" s="27" t="s">
        <v>532</v>
      </c>
      <c r="Y143" s="27" t="s">
        <v>532</v>
      </c>
      <c r="Z143" s="27" t="s">
        <v>532</v>
      </c>
      <c r="AA143" s="27" t="s">
        <v>532</v>
      </c>
    </row>
    <row r="144" spans="1:27" x14ac:dyDescent="0.25">
      <c r="A144" s="4" t="s">
        <v>348</v>
      </c>
      <c r="B144" s="10" t="s">
        <v>347</v>
      </c>
      <c r="C144" s="27">
        <v>0</v>
      </c>
      <c r="D144" s="27">
        <v>0</v>
      </c>
      <c r="E144" s="27">
        <v>0</v>
      </c>
      <c r="F144" s="27">
        <v>0</v>
      </c>
      <c r="G144" s="27">
        <v>0</v>
      </c>
      <c r="H144" s="27">
        <v>0</v>
      </c>
      <c r="I144" s="27">
        <v>0</v>
      </c>
      <c r="J144" s="27">
        <v>0</v>
      </c>
      <c r="K144" s="27">
        <v>0</v>
      </c>
      <c r="L144" s="27">
        <v>0</v>
      </c>
      <c r="M144" s="27">
        <v>3.1580645161290315</v>
      </c>
      <c r="N144" s="27">
        <v>3.138052173913044</v>
      </c>
      <c r="O144" s="27">
        <v>3.6844086021505373</v>
      </c>
      <c r="P144" s="27">
        <v>3.8459958333333337</v>
      </c>
      <c r="Q144" s="27">
        <v>4.1301387387387383</v>
      </c>
      <c r="R144" s="27">
        <v>3.7915478260869562</v>
      </c>
      <c r="S144" s="27">
        <v>3.7140792079207925</v>
      </c>
      <c r="T144" s="27">
        <v>3.7261616161616162</v>
      </c>
      <c r="U144" s="27">
        <v>3.5855056179775278</v>
      </c>
      <c r="V144" s="27">
        <v>4.0002150537634407</v>
      </c>
      <c r="W144" s="27">
        <v>4.0436842105263162</v>
      </c>
      <c r="X144" s="27">
        <v>4.1473684210526311</v>
      </c>
      <c r="Y144" s="27">
        <v>4.5266666666666673</v>
      </c>
      <c r="Z144" s="27" t="s">
        <v>532</v>
      </c>
      <c r="AA144" s="27" t="s">
        <v>532</v>
      </c>
    </row>
    <row r="145" spans="1:27" x14ac:dyDescent="0.25">
      <c r="A145" s="4" t="s">
        <v>18</v>
      </c>
      <c r="B145" s="10" t="s">
        <v>117</v>
      </c>
      <c r="C145" s="27">
        <v>0</v>
      </c>
      <c r="D145" s="27">
        <v>0</v>
      </c>
      <c r="E145" s="27">
        <v>0</v>
      </c>
      <c r="F145" s="27">
        <v>0</v>
      </c>
      <c r="G145" s="27">
        <v>0</v>
      </c>
      <c r="H145" s="27">
        <v>0</v>
      </c>
      <c r="I145" s="27">
        <v>0</v>
      </c>
      <c r="J145" s="27">
        <v>0</v>
      </c>
      <c r="K145" s="27">
        <v>0</v>
      </c>
      <c r="L145" s="27">
        <v>20.579482648138772</v>
      </c>
      <c r="M145" s="27">
        <v>35.977723655913977</v>
      </c>
      <c r="N145" s="27">
        <v>34.941578947368427</v>
      </c>
      <c r="O145" s="27">
        <v>0</v>
      </c>
      <c r="P145" s="27">
        <v>7.1111571428571434</v>
      </c>
      <c r="Q145" s="27">
        <v>7.6315929203539845</v>
      </c>
      <c r="R145" s="27">
        <v>7.9123076923076923</v>
      </c>
      <c r="S145" s="27">
        <v>8.6999999999999993</v>
      </c>
      <c r="T145" s="27">
        <v>8.7479166666666668</v>
      </c>
      <c r="U145" s="27">
        <v>8.1686956521739127</v>
      </c>
      <c r="V145" s="27">
        <v>8.0626086956521732</v>
      </c>
      <c r="W145" s="27">
        <v>8.3362499999999997</v>
      </c>
      <c r="X145" s="27">
        <v>8.5021052631578939</v>
      </c>
      <c r="Y145" s="27" t="s">
        <v>532</v>
      </c>
      <c r="Z145" s="27" t="s">
        <v>532</v>
      </c>
      <c r="AA145" s="27" t="s">
        <v>532</v>
      </c>
    </row>
    <row r="146" spans="1:27" x14ac:dyDescent="0.25">
      <c r="A146" s="4" t="s">
        <v>180</v>
      </c>
      <c r="B146" s="10" t="s">
        <v>202</v>
      </c>
      <c r="C146" s="27">
        <v>0</v>
      </c>
      <c r="D146" s="27">
        <v>0</v>
      </c>
      <c r="E146" s="27">
        <v>0</v>
      </c>
      <c r="F146" s="27">
        <v>0</v>
      </c>
      <c r="G146" s="27">
        <v>0</v>
      </c>
      <c r="H146" s="27">
        <v>0</v>
      </c>
      <c r="I146" s="27">
        <v>0</v>
      </c>
      <c r="J146" s="27">
        <v>0</v>
      </c>
      <c r="K146" s="27">
        <v>0</v>
      </c>
      <c r="L146" s="27">
        <v>0</v>
      </c>
      <c r="M146" s="27">
        <v>6.5888021276595747</v>
      </c>
      <c r="N146" s="27">
        <v>6.6909043478260868</v>
      </c>
      <c r="O146" s="27">
        <v>6.7436384615384615</v>
      </c>
      <c r="P146" s="27">
        <v>6.5393631578947371</v>
      </c>
      <c r="Q146" s="27">
        <v>7.1516300884955752</v>
      </c>
      <c r="R146" s="27">
        <v>6.5003494623655911</v>
      </c>
      <c r="S146" s="27">
        <v>6.6770784313725482</v>
      </c>
      <c r="T146" s="27">
        <v>6.3052696969696971</v>
      </c>
      <c r="U146" s="27">
        <v>7.123740909090909</v>
      </c>
      <c r="V146" s="27">
        <v>6.0618086956521733</v>
      </c>
      <c r="W146" s="27">
        <v>6.0350333333333346</v>
      </c>
      <c r="X146" s="27">
        <v>5.8581578947368422</v>
      </c>
      <c r="Y146" s="27">
        <v>5.8379999999999992</v>
      </c>
      <c r="Z146" s="27" t="s">
        <v>532</v>
      </c>
      <c r="AA146" s="27" t="s">
        <v>532</v>
      </c>
    </row>
    <row r="147" spans="1:27" x14ac:dyDescent="0.25">
      <c r="A147" s="4" t="s">
        <v>230</v>
      </c>
      <c r="B147" s="10" t="s">
        <v>229</v>
      </c>
      <c r="C147" s="27">
        <v>7.9445544554455445</v>
      </c>
      <c r="D147" s="27">
        <v>7.214458333333333</v>
      </c>
      <c r="E147" s="27">
        <v>6.8115384615384613</v>
      </c>
      <c r="F147" s="27">
        <v>7</v>
      </c>
      <c r="G147" s="27">
        <v>0</v>
      </c>
      <c r="H147" s="27">
        <v>0</v>
      </c>
      <c r="I147" s="27">
        <v>0</v>
      </c>
      <c r="J147" s="27">
        <v>0</v>
      </c>
      <c r="K147" s="27">
        <v>0</v>
      </c>
      <c r="L147" s="27">
        <v>0</v>
      </c>
      <c r="M147" s="27">
        <v>0</v>
      </c>
      <c r="N147" s="27">
        <v>0</v>
      </c>
      <c r="O147" s="27">
        <v>0</v>
      </c>
      <c r="P147" s="27">
        <v>0</v>
      </c>
      <c r="Q147" s="27">
        <v>0</v>
      </c>
      <c r="R147" s="27">
        <v>0</v>
      </c>
      <c r="S147" s="27" t="s">
        <v>532</v>
      </c>
      <c r="T147" s="27" t="s">
        <v>532</v>
      </c>
      <c r="U147" s="27" t="s">
        <v>532</v>
      </c>
      <c r="V147" s="27" t="s">
        <v>532</v>
      </c>
      <c r="W147" s="27" t="s">
        <v>532</v>
      </c>
      <c r="X147" s="27" t="s">
        <v>532</v>
      </c>
      <c r="Y147" s="27" t="s">
        <v>532</v>
      </c>
      <c r="Z147" s="27" t="s">
        <v>532</v>
      </c>
      <c r="AA147" s="27" t="s">
        <v>532</v>
      </c>
    </row>
    <row r="148" spans="1:27" x14ac:dyDescent="0.25">
      <c r="A148" s="4" t="s">
        <v>399</v>
      </c>
      <c r="B148" s="4" t="s">
        <v>46</v>
      </c>
      <c r="C148" s="27">
        <v>0</v>
      </c>
      <c r="D148" s="27">
        <v>0</v>
      </c>
      <c r="E148" s="27">
        <v>4.8980582524271847</v>
      </c>
      <c r="F148" s="27">
        <v>4.4027294117647067</v>
      </c>
      <c r="G148" s="27">
        <v>4.5386249999999997</v>
      </c>
      <c r="H148" s="27">
        <v>4.9313725490196081</v>
      </c>
      <c r="I148" s="27">
        <v>4.1787234042553187</v>
      </c>
      <c r="J148" s="27">
        <v>4.0865979381443296</v>
      </c>
      <c r="K148" s="27">
        <v>6.7923967742522517</v>
      </c>
      <c r="L148" s="27">
        <v>6.8437487317204084</v>
      </c>
      <c r="M148" s="27">
        <v>0</v>
      </c>
      <c r="N148" s="27">
        <v>0</v>
      </c>
      <c r="O148" s="27">
        <v>0</v>
      </c>
      <c r="P148" s="27">
        <v>0</v>
      </c>
      <c r="Q148" s="27">
        <v>0</v>
      </c>
      <c r="R148" s="27">
        <v>0</v>
      </c>
      <c r="S148" s="27">
        <v>5.1639603960396041</v>
      </c>
      <c r="T148" s="27">
        <v>5.0429166666666676</v>
      </c>
      <c r="U148" s="27">
        <v>4.8499999999999996</v>
      </c>
      <c r="V148" s="27">
        <v>5.579247311827956</v>
      </c>
      <c r="W148" s="27">
        <v>5.2487499999999994</v>
      </c>
      <c r="X148" s="27">
        <v>5.1082474226804129</v>
      </c>
      <c r="Y148" s="27" t="s">
        <v>532</v>
      </c>
      <c r="Z148" s="27" t="s">
        <v>532</v>
      </c>
      <c r="AA148" s="27" t="s">
        <v>532</v>
      </c>
    </row>
    <row r="149" spans="1:27" x14ac:dyDescent="0.25">
      <c r="A149" s="4" t="s">
        <v>474</v>
      </c>
      <c r="B149" s="4" t="s">
        <v>418</v>
      </c>
      <c r="C149" s="27">
        <v>0</v>
      </c>
      <c r="D149" s="27">
        <v>0</v>
      </c>
      <c r="E149" s="27">
        <v>0</v>
      </c>
      <c r="F149" s="27">
        <v>0</v>
      </c>
      <c r="G149" s="27">
        <v>0</v>
      </c>
      <c r="H149" s="27">
        <v>0</v>
      </c>
      <c r="I149" s="27">
        <v>0</v>
      </c>
      <c r="J149" s="27">
        <v>0</v>
      </c>
      <c r="K149" s="27">
        <v>0</v>
      </c>
      <c r="L149" s="27">
        <v>0</v>
      </c>
      <c r="M149" s="27">
        <v>0</v>
      </c>
      <c r="N149" s="27">
        <v>0</v>
      </c>
      <c r="O149" s="27">
        <v>0</v>
      </c>
      <c r="P149" s="27">
        <v>0</v>
      </c>
      <c r="Q149" s="27">
        <v>569.18507064220182</v>
      </c>
      <c r="R149" s="27">
        <v>550.5677863636364</v>
      </c>
      <c r="S149" s="27">
        <v>548.54583333333335</v>
      </c>
      <c r="T149" s="27" t="s">
        <v>532</v>
      </c>
      <c r="U149" s="27" t="s">
        <v>532</v>
      </c>
      <c r="V149" s="27" t="s">
        <v>532</v>
      </c>
      <c r="W149" s="27" t="s">
        <v>532</v>
      </c>
      <c r="X149" s="27" t="s">
        <v>532</v>
      </c>
      <c r="Y149" s="27" t="s">
        <v>532</v>
      </c>
      <c r="Z149" s="27" t="s">
        <v>532</v>
      </c>
      <c r="AA149" s="27" t="s">
        <v>532</v>
      </c>
    </row>
    <row r="150" spans="1:27" x14ac:dyDescent="0.25">
      <c r="A150" s="4" t="s">
        <v>116</v>
      </c>
      <c r="B150" s="4" t="s">
        <v>116</v>
      </c>
      <c r="C150" s="27">
        <v>152.67289719626169</v>
      </c>
      <c r="D150" s="27">
        <v>155.5263157894737</v>
      </c>
      <c r="E150" s="27">
        <v>162.73529411764704</v>
      </c>
      <c r="F150" s="27">
        <v>167.35714285714286</v>
      </c>
      <c r="G150" s="27">
        <v>165.27204301075267</v>
      </c>
      <c r="H150" s="27">
        <v>170</v>
      </c>
      <c r="I150" s="27">
        <v>174.18947368421053</v>
      </c>
      <c r="J150" s="27">
        <v>172.1157894736842</v>
      </c>
      <c r="K150" s="27">
        <v>0</v>
      </c>
      <c r="L150" s="27">
        <v>0</v>
      </c>
      <c r="M150" s="27">
        <v>0</v>
      </c>
      <c r="N150" s="27">
        <v>0</v>
      </c>
      <c r="O150" s="27">
        <v>144.2782608695652</v>
      </c>
      <c r="P150" s="27">
        <v>138.94432989690722</v>
      </c>
      <c r="Q150" s="27">
        <v>148.7416979189189</v>
      </c>
      <c r="R150" s="27">
        <v>131.76156666666668</v>
      </c>
      <c r="S150" s="27">
        <v>129.91212121212121</v>
      </c>
      <c r="T150" s="27">
        <v>131.92571578947368</v>
      </c>
      <c r="U150" s="27">
        <v>127.33651573033708</v>
      </c>
      <c r="V150" s="27">
        <v>121.61967777777778</v>
      </c>
      <c r="W150" s="27">
        <v>125.01619462365591</v>
      </c>
      <c r="X150" s="27">
        <v>123.0414659574468</v>
      </c>
      <c r="Y150" s="27">
        <v>127.27</v>
      </c>
      <c r="Z150" s="27" t="s">
        <v>532</v>
      </c>
      <c r="AA150" s="27" t="s">
        <v>532</v>
      </c>
    </row>
    <row r="151" spans="1:27" x14ac:dyDescent="0.25">
      <c r="A151" s="4" t="s">
        <v>214</v>
      </c>
      <c r="B151" s="11" t="s">
        <v>214</v>
      </c>
      <c r="C151" s="27">
        <v>0</v>
      </c>
      <c r="D151" s="27">
        <v>0</v>
      </c>
      <c r="E151" s="27">
        <v>0</v>
      </c>
      <c r="F151" s="27">
        <v>0</v>
      </c>
      <c r="G151" s="27">
        <v>0</v>
      </c>
      <c r="H151" s="27">
        <v>37.736633663366334</v>
      </c>
      <c r="I151" s="27">
        <v>39.102944736842097</v>
      </c>
      <c r="J151" s="27">
        <v>37.691635353535354</v>
      </c>
      <c r="K151" s="27">
        <v>41.763969789653338</v>
      </c>
      <c r="L151" s="27">
        <v>42.965921824384502</v>
      </c>
      <c r="M151" s="27">
        <v>35.923440425531922</v>
      </c>
      <c r="N151" s="27">
        <v>38.290495652173909</v>
      </c>
      <c r="O151" s="27">
        <v>40.100869565217387</v>
      </c>
      <c r="P151" s="27">
        <v>36.544714285714292</v>
      </c>
      <c r="Q151" s="27">
        <v>39.377249999999997</v>
      </c>
      <c r="R151" s="27">
        <v>38.19130434782609</v>
      </c>
      <c r="S151" s="27">
        <v>50.3</v>
      </c>
      <c r="T151" s="27">
        <v>31.219191919191918</v>
      </c>
      <c r="U151" s="27">
        <v>33.682022471910116</v>
      </c>
      <c r="V151" s="27">
        <v>34.215384615384615</v>
      </c>
      <c r="W151" s="27">
        <v>34.215789473684211</v>
      </c>
      <c r="X151" s="27">
        <v>34.261875531914896</v>
      </c>
      <c r="Y151" s="27">
        <v>35.128011111111114</v>
      </c>
      <c r="Z151" s="27" t="s">
        <v>532</v>
      </c>
      <c r="AA151" s="27" t="s">
        <v>532</v>
      </c>
    </row>
    <row r="152" spans="1:27" x14ac:dyDescent="0.25">
      <c r="A152" s="4" t="s">
        <v>378</v>
      </c>
      <c r="B152" s="11" t="s">
        <v>375</v>
      </c>
      <c r="C152" s="27">
        <v>0</v>
      </c>
      <c r="D152" s="27">
        <v>0</v>
      </c>
      <c r="E152" s="27">
        <v>0</v>
      </c>
      <c r="F152" s="27">
        <v>0</v>
      </c>
      <c r="G152" s="27">
        <v>0</v>
      </c>
      <c r="H152" s="27">
        <v>0</v>
      </c>
      <c r="I152" s="27">
        <v>0</v>
      </c>
      <c r="J152" s="27">
        <v>0</v>
      </c>
      <c r="K152" s="27">
        <v>0</v>
      </c>
      <c r="L152" s="27">
        <v>0</v>
      </c>
      <c r="M152" s="27">
        <v>8.6200666666666663</v>
      </c>
      <c r="N152" s="27">
        <v>8.0254782608695656</v>
      </c>
      <c r="O152" s="27">
        <v>7.6204076923076922</v>
      </c>
      <c r="P152" s="27">
        <v>7.8037179999999999</v>
      </c>
      <c r="Q152" s="27">
        <v>8.1689542056074753</v>
      </c>
      <c r="R152" s="27">
        <v>7.6056179775280901</v>
      </c>
      <c r="S152" s="27">
        <v>7.6112886597938152</v>
      </c>
      <c r="T152" s="27">
        <v>7.1757217391304344</v>
      </c>
      <c r="U152" s="27">
        <v>6.6777325842696627</v>
      </c>
      <c r="V152" s="27">
        <v>6.830931460674158</v>
      </c>
      <c r="W152" s="27">
        <v>7.1331541666666674</v>
      </c>
      <c r="X152" s="27">
        <v>7.1208041666666668</v>
      </c>
      <c r="Y152" s="27">
        <v>7.0505263157894733</v>
      </c>
      <c r="Z152" s="27" t="s">
        <v>532</v>
      </c>
      <c r="AA152" s="27" t="s">
        <v>532</v>
      </c>
    </row>
    <row r="153" spans="1:27" x14ac:dyDescent="0.25">
      <c r="A153" s="4" t="s">
        <v>516</v>
      </c>
      <c r="B153" s="12" t="s">
        <v>568</v>
      </c>
      <c r="C153" s="27">
        <v>33.919266055045867</v>
      </c>
      <c r="D153" s="27">
        <v>30.71257142857143</v>
      </c>
      <c r="E153" s="27">
        <v>32.111538461538458</v>
      </c>
      <c r="F153" s="27">
        <v>32.457142857142856</v>
      </c>
      <c r="G153" s="27">
        <v>32.333333333333336</v>
      </c>
      <c r="H153" s="27">
        <v>34.519607843137258</v>
      </c>
      <c r="I153" s="27">
        <v>37.80103092783505</v>
      </c>
      <c r="J153" s="27">
        <v>39.275757575757574</v>
      </c>
      <c r="K153" s="27">
        <v>35.297142857142859</v>
      </c>
      <c r="L153" s="27">
        <v>37.027358333333339</v>
      </c>
      <c r="M153" s="27">
        <v>32.907446808510635</v>
      </c>
      <c r="N153" s="27">
        <v>34.734210526315792</v>
      </c>
      <c r="O153" s="27">
        <v>34.528172043010748</v>
      </c>
      <c r="P153" s="27">
        <v>34.658118811881188</v>
      </c>
      <c r="Q153" s="27">
        <v>36.529565217391308</v>
      </c>
      <c r="R153" s="27">
        <v>32.907446808510635</v>
      </c>
      <c r="S153" s="27">
        <v>35.505882352941171</v>
      </c>
      <c r="T153" s="27">
        <v>35.155142857142849</v>
      </c>
      <c r="U153" s="27">
        <v>32.561269565217387</v>
      </c>
      <c r="V153" s="27">
        <v>32.978485106382976</v>
      </c>
      <c r="W153" s="27">
        <v>34.276340206185566</v>
      </c>
      <c r="X153" s="27">
        <v>34.024250000000002</v>
      </c>
      <c r="Y153" s="27">
        <v>37.522956521739125</v>
      </c>
      <c r="Z153" s="27" t="s">
        <v>532</v>
      </c>
      <c r="AA153" s="27" t="s">
        <v>532</v>
      </c>
    </row>
    <row r="154" spans="1:27" x14ac:dyDescent="0.25">
      <c r="A154" s="8" t="s">
        <v>384</v>
      </c>
      <c r="B154" s="10" t="s">
        <v>172</v>
      </c>
      <c r="C154" s="27">
        <v>0</v>
      </c>
      <c r="D154" s="27">
        <v>0</v>
      </c>
      <c r="E154" s="27">
        <v>0</v>
      </c>
      <c r="F154" s="27">
        <v>0</v>
      </c>
      <c r="G154" s="27">
        <v>0</v>
      </c>
      <c r="H154" s="27">
        <v>0</v>
      </c>
      <c r="I154" s="27">
        <v>0</v>
      </c>
      <c r="J154" s="27">
        <v>0</v>
      </c>
      <c r="K154" s="27">
        <v>0</v>
      </c>
      <c r="L154" s="27">
        <v>0.21879264889818348</v>
      </c>
      <c r="M154" s="27">
        <v>0.72807056433266693</v>
      </c>
      <c r="N154" s="27">
        <v>1.2502222222222221</v>
      </c>
      <c r="O154" s="27">
        <v>1.0234988764044943</v>
      </c>
      <c r="P154" s="27">
        <v>1.1460148936170214</v>
      </c>
      <c r="Q154" s="27">
        <v>1.3672504424778762</v>
      </c>
      <c r="R154" s="27">
        <v>1.304111111111111</v>
      </c>
      <c r="S154" s="27">
        <v>1.3185714285714285</v>
      </c>
      <c r="T154" s="27">
        <v>1.389375</v>
      </c>
      <c r="U154" s="27">
        <v>1.292</v>
      </c>
      <c r="V154" s="27">
        <v>1.2609999999999999</v>
      </c>
      <c r="W154" s="27">
        <v>1.1835416666666667</v>
      </c>
      <c r="X154" s="27">
        <v>1.1158494623655915</v>
      </c>
      <c r="Y154" s="27">
        <v>1.1788269230769231</v>
      </c>
      <c r="Z154" s="27" t="s">
        <v>532</v>
      </c>
      <c r="AA154" s="27" t="s">
        <v>532</v>
      </c>
    </row>
    <row r="155" spans="1:27" x14ac:dyDescent="0.25">
      <c r="A155" s="8" t="s">
        <v>385</v>
      </c>
      <c r="B155" s="10" t="s">
        <v>172</v>
      </c>
      <c r="C155" s="27">
        <v>0</v>
      </c>
      <c r="D155" s="27">
        <v>0</v>
      </c>
      <c r="E155" s="27">
        <v>0</v>
      </c>
      <c r="F155" s="27">
        <v>0</v>
      </c>
      <c r="G155" s="27">
        <v>0</v>
      </c>
      <c r="H155" s="27">
        <v>0</v>
      </c>
      <c r="I155" s="27">
        <v>0</v>
      </c>
      <c r="J155" s="27">
        <v>1.0142857142857142</v>
      </c>
      <c r="K155" s="27">
        <v>1.2014459053574544</v>
      </c>
      <c r="L155" s="27">
        <v>1.4089788384542703</v>
      </c>
      <c r="M155" s="27">
        <v>1.226390818340803</v>
      </c>
      <c r="N155" s="27">
        <v>1.0163444444444445</v>
      </c>
      <c r="O155" s="27">
        <v>0.89963595505617966</v>
      </c>
      <c r="P155" s="27">
        <v>0.90051489361702131</v>
      </c>
      <c r="Q155" s="27">
        <v>1.0334831858407081</v>
      </c>
      <c r="R155" s="27">
        <v>1.0131111111111111</v>
      </c>
      <c r="S155" s="27">
        <v>0.96357142857142852</v>
      </c>
      <c r="T155" s="27">
        <v>0.87479166666666663</v>
      </c>
      <c r="U155" s="27">
        <v>0.85680000000000001</v>
      </c>
      <c r="V155" s="27">
        <v>0.8298888888888889</v>
      </c>
      <c r="W155" s="27">
        <v>0.91595833333333343</v>
      </c>
      <c r="X155" s="27">
        <v>0.78951612903225787</v>
      </c>
      <c r="Y155" s="27">
        <v>0.86703923076923073</v>
      </c>
      <c r="Z155" s="27" t="s">
        <v>532</v>
      </c>
      <c r="AA155" s="27" t="s">
        <v>532</v>
      </c>
    </row>
    <row r="156" spans="1:27" x14ac:dyDescent="0.25">
      <c r="A156" s="8" t="s">
        <v>386</v>
      </c>
      <c r="B156" s="10" t="s">
        <v>172</v>
      </c>
      <c r="C156" s="27">
        <v>0</v>
      </c>
      <c r="D156" s="27">
        <v>0</v>
      </c>
      <c r="E156" s="27">
        <v>0</v>
      </c>
      <c r="F156" s="27">
        <v>0</v>
      </c>
      <c r="G156" s="27">
        <v>0</v>
      </c>
      <c r="H156" s="27">
        <v>0</v>
      </c>
      <c r="I156" s="27">
        <v>2.0736842105263156</v>
      </c>
      <c r="J156" s="27">
        <v>2.0285714285714285</v>
      </c>
      <c r="K156" s="27">
        <v>2.5641142857142856</v>
      </c>
      <c r="L156" s="27">
        <v>3.1451333333333333</v>
      </c>
      <c r="M156" s="27">
        <v>2.9508086956521744</v>
      </c>
      <c r="N156" s="27">
        <v>2.7019888888888888</v>
      </c>
      <c r="O156" s="27">
        <v>2.3783853932584269</v>
      </c>
      <c r="P156" s="27">
        <v>2.5855851063829789</v>
      </c>
      <c r="Q156" s="27">
        <v>2.7749575221238936</v>
      </c>
      <c r="R156" s="27">
        <v>2.8022222222222224</v>
      </c>
      <c r="S156" s="27">
        <v>3.1442857142857146</v>
      </c>
      <c r="T156" s="27">
        <v>3.0772083333333335</v>
      </c>
      <c r="U156" s="27">
        <v>3.1280000000000001</v>
      </c>
      <c r="V156" s="27">
        <v>3.0177777777777779</v>
      </c>
      <c r="W156" s="27">
        <v>2.9845833333333331</v>
      </c>
      <c r="X156" s="27">
        <v>3.0527956989247311</v>
      </c>
      <c r="Y156" s="27">
        <v>3.207692307692307</v>
      </c>
      <c r="Z156" s="27" t="s">
        <v>532</v>
      </c>
      <c r="AA156" s="27" t="s">
        <v>532</v>
      </c>
    </row>
    <row r="157" spans="1:27" x14ac:dyDescent="0.25">
      <c r="A157" s="8" t="s">
        <v>531</v>
      </c>
      <c r="B157" s="4" t="s">
        <v>491</v>
      </c>
      <c r="C157" s="27">
        <v>0</v>
      </c>
      <c r="D157" s="27">
        <v>0</v>
      </c>
      <c r="E157" s="27">
        <v>0</v>
      </c>
      <c r="F157" s="27">
        <v>0</v>
      </c>
      <c r="G157" s="27">
        <v>0</v>
      </c>
      <c r="H157" s="27">
        <v>0</v>
      </c>
      <c r="I157" s="27">
        <v>0</v>
      </c>
      <c r="J157" s="27">
        <v>0</v>
      </c>
      <c r="K157" s="27">
        <v>0</v>
      </c>
      <c r="L157" s="27">
        <v>0</v>
      </c>
      <c r="M157" s="27">
        <v>0</v>
      </c>
      <c r="N157" s="27">
        <v>0</v>
      </c>
      <c r="O157" s="27">
        <v>0</v>
      </c>
      <c r="P157" s="27">
        <v>0</v>
      </c>
      <c r="Q157" s="27">
        <v>0</v>
      </c>
      <c r="R157" s="27">
        <v>0</v>
      </c>
      <c r="S157" s="27">
        <v>0.56217647058823528</v>
      </c>
      <c r="T157" s="27">
        <v>1.2245979797979798</v>
      </c>
      <c r="U157" s="27">
        <v>1.1653505747126436</v>
      </c>
      <c r="V157" s="27">
        <v>1.1436173913043479</v>
      </c>
      <c r="W157" s="27">
        <v>1.2849574468085108</v>
      </c>
      <c r="X157" s="27">
        <v>1.3027478260869565</v>
      </c>
      <c r="Y157" s="27">
        <v>1.3213555555555556</v>
      </c>
      <c r="Z157" s="27" t="s">
        <v>532</v>
      </c>
      <c r="AA157" s="27" t="s">
        <v>532</v>
      </c>
    </row>
    <row r="158" spans="1:27" x14ac:dyDescent="0.25">
      <c r="A158" s="4" t="s">
        <v>65</v>
      </c>
      <c r="B158" s="4" t="s">
        <v>440</v>
      </c>
      <c r="C158" s="27">
        <v>0</v>
      </c>
      <c r="D158" s="27">
        <v>0</v>
      </c>
      <c r="E158" s="27">
        <v>0</v>
      </c>
      <c r="F158" s="27">
        <v>0</v>
      </c>
      <c r="G158" s="27">
        <v>0</v>
      </c>
      <c r="H158" s="27">
        <v>0</v>
      </c>
      <c r="I158" s="27">
        <v>0</v>
      </c>
      <c r="J158" s="27">
        <v>0</v>
      </c>
      <c r="K158" s="27">
        <v>0</v>
      </c>
      <c r="L158" s="27">
        <v>0</v>
      </c>
      <c r="M158" s="27">
        <v>0</v>
      </c>
      <c r="N158" s="27">
        <v>0</v>
      </c>
      <c r="O158" s="27">
        <v>7.1798850574712647</v>
      </c>
      <c r="P158" s="27">
        <v>8.4215053763440864</v>
      </c>
      <c r="Q158" s="27">
        <v>9.3866666666666667</v>
      </c>
      <c r="R158" s="27">
        <v>8.9827272727272707</v>
      </c>
      <c r="S158" s="27">
        <v>9.0566666666666684</v>
      </c>
      <c r="T158" s="27" t="s">
        <v>532</v>
      </c>
      <c r="U158" s="27" t="s">
        <v>532</v>
      </c>
      <c r="V158" s="27" t="s">
        <v>532</v>
      </c>
      <c r="W158" s="27" t="s">
        <v>532</v>
      </c>
      <c r="X158" s="27" t="s">
        <v>532</v>
      </c>
      <c r="Y158" s="27" t="s">
        <v>532</v>
      </c>
      <c r="Z158" s="27" t="s">
        <v>532</v>
      </c>
      <c r="AA158" s="27" t="s">
        <v>532</v>
      </c>
    </row>
    <row r="159" spans="1:27" x14ac:dyDescent="0.25">
      <c r="A159" s="8" t="s">
        <v>460</v>
      </c>
      <c r="B159" s="4" t="s">
        <v>175</v>
      </c>
      <c r="C159" s="27">
        <v>0</v>
      </c>
      <c r="D159" s="27">
        <v>0</v>
      </c>
      <c r="E159" s="27">
        <v>0</v>
      </c>
      <c r="F159" s="27">
        <v>0</v>
      </c>
      <c r="G159" s="27">
        <v>0</v>
      </c>
      <c r="H159" s="27">
        <v>0</v>
      </c>
      <c r="I159" s="27">
        <v>0</v>
      </c>
      <c r="J159" s="27">
        <v>0</v>
      </c>
      <c r="K159" s="27">
        <v>1.3455123711340207</v>
      </c>
      <c r="L159" s="27">
        <v>1.3319680851063829</v>
      </c>
      <c r="M159" s="27">
        <v>0</v>
      </c>
      <c r="N159" s="27">
        <v>0</v>
      </c>
      <c r="O159" s="27">
        <v>0</v>
      </c>
      <c r="P159" s="27">
        <v>0</v>
      </c>
      <c r="Q159" s="27">
        <v>0</v>
      </c>
      <c r="R159" s="27">
        <v>0</v>
      </c>
      <c r="S159" s="27">
        <v>0</v>
      </c>
      <c r="T159" s="27" t="s">
        <v>532</v>
      </c>
      <c r="U159" s="27" t="s">
        <v>532</v>
      </c>
      <c r="V159" s="27" t="s">
        <v>532</v>
      </c>
      <c r="W159" s="27" t="s">
        <v>532</v>
      </c>
      <c r="X159" s="27" t="s">
        <v>532</v>
      </c>
      <c r="Y159" s="27" t="s">
        <v>532</v>
      </c>
      <c r="Z159" s="27" t="s">
        <v>532</v>
      </c>
      <c r="AA159" s="27" t="s">
        <v>532</v>
      </c>
    </row>
    <row r="160" spans="1:27" x14ac:dyDescent="0.25">
      <c r="A160" s="4" t="s">
        <v>102</v>
      </c>
      <c r="B160" s="11" t="s">
        <v>495</v>
      </c>
      <c r="C160" s="27">
        <v>23.40909090909091</v>
      </c>
      <c r="D160" s="27">
        <v>0</v>
      </c>
      <c r="E160" s="27">
        <v>0</v>
      </c>
      <c r="F160" s="27">
        <v>22.476288659793816</v>
      </c>
      <c r="G160" s="27">
        <v>23.523076923076921</v>
      </c>
      <c r="H160" s="27">
        <v>24.342857142857142</v>
      </c>
      <c r="I160" s="27">
        <v>23.847368421052632</v>
      </c>
      <c r="J160" s="27">
        <v>24.519587628865978</v>
      </c>
      <c r="K160" s="27">
        <v>12.52848762886598</v>
      </c>
      <c r="L160" s="27">
        <v>23.910759139784943</v>
      </c>
      <c r="M160" s="27">
        <v>24.949430769230773</v>
      </c>
      <c r="N160" s="27">
        <v>0</v>
      </c>
      <c r="O160" s="27">
        <v>0</v>
      </c>
      <c r="P160" s="27">
        <v>0</v>
      </c>
      <c r="Q160" s="27">
        <v>0</v>
      </c>
      <c r="R160" s="27">
        <v>0</v>
      </c>
      <c r="S160" s="27">
        <v>0</v>
      </c>
      <c r="T160" s="27" t="s">
        <v>532</v>
      </c>
      <c r="U160" s="27" t="s">
        <v>532</v>
      </c>
      <c r="V160" s="27" t="s">
        <v>532</v>
      </c>
      <c r="W160" s="27" t="s">
        <v>532</v>
      </c>
      <c r="X160" s="27" t="s">
        <v>532</v>
      </c>
      <c r="Y160" s="27" t="s">
        <v>532</v>
      </c>
      <c r="Z160" s="27" t="s">
        <v>532</v>
      </c>
      <c r="AA160" s="27" t="s">
        <v>532</v>
      </c>
    </row>
    <row r="161" spans="1:27" x14ac:dyDescent="0.25">
      <c r="A161" s="4" t="s">
        <v>124</v>
      </c>
      <c r="B161" s="4" t="s">
        <v>124</v>
      </c>
      <c r="C161" s="27">
        <v>0</v>
      </c>
      <c r="D161" s="27">
        <v>0</v>
      </c>
      <c r="E161" s="27">
        <v>0</v>
      </c>
      <c r="F161" s="27">
        <v>41.289898989898994</v>
      </c>
      <c r="G161" s="27">
        <v>36.644444444444439</v>
      </c>
      <c r="H161" s="27">
        <v>35.750495049504948</v>
      </c>
      <c r="I161" s="27">
        <v>49.039175257731955</v>
      </c>
      <c r="J161" s="27">
        <v>53.757142857142853</v>
      </c>
      <c r="K161" s="27">
        <v>0</v>
      </c>
      <c r="L161" s="27">
        <v>0</v>
      </c>
      <c r="M161" s="27">
        <v>0</v>
      </c>
      <c r="N161" s="27">
        <v>0</v>
      </c>
      <c r="O161" s="27">
        <v>47.687692307692309</v>
      </c>
      <c r="P161" s="27">
        <v>45.56556701030928</v>
      </c>
      <c r="Q161" s="27">
        <v>47.49659735675678</v>
      </c>
      <c r="R161" s="27">
        <v>44.964361538461539</v>
      </c>
      <c r="S161" s="27">
        <v>43.695049504950497</v>
      </c>
      <c r="T161" s="27">
        <v>43.074741666666668</v>
      </c>
      <c r="U161" s="27">
        <v>40.909750000000003</v>
      </c>
      <c r="V161" s="27">
        <v>38.92542608695652</v>
      </c>
      <c r="W161" s="27">
        <v>38.738494736842114</v>
      </c>
      <c r="X161" s="27">
        <v>34.696295833333338</v>
      </c>
      <c r="Y161" s="27">
        <v>35.475591397849463</v>
      </c>
      <c r="Z161" s="27" t="s">
        <v>532</v>
      </c>
      <c r="AA161" s="27" t="s">
        <v>532</v>
      </c>
    </row>
    <row r="162" spans="1:27" x14ac:dyDescent="0.25">
      <c r="A162" s="4" t="s">
        <v>139</v>
      </c>
      <c r="B162" s="11" t="s">
        <v>138</v>
      </c>
      <c r="C162" s="27">
        <v>0</v>
      </c>
      <c r="D162" s="27">
        <v>0</v>
      </c>
      <c r="E162" s="27">
        <v>2.9588235294117649</v>
      </c>
      <c r="F162" s="27">
        <v>2.5574791666666665</v>
      </c>
      <c r="G162" s="27">
        <v>2.3581777777777777</v>
      </c>
      <c r="H162" s="27">
        <v>2.6560372549019609</v>
      </c>
      <c r="I162" s="27">
        <v>2.9619416666666671</v>
      </c>
      <c r="J162" s="27">
        <v>3.0649484536082472</v>
      </c>
      <c r="K162" s="27">
        <v>2.9770865979381447</v>
      </c>
      <c r="L162" s="27">
        <v>3.0442000000000005</v>
      </c>
      <c r="M162" s="27">
        <v>3.0118086956521739</v>
      </c>
      <c r="N162" s="27">
        <v>3.0479555555555553</v>
      </c>
      <c r="O162" s="27">
        <v>3.1443797752808988</v>
      </c>
      <c r="P162" s="27">
        <v>3.0985234042553196</v>
      </c>
      <c r="Q162" s="27">
        <v>3.1782999999999997</v>
      </c>
      <c r="R162" s="27">
        <v>3.0302955056179774</v>
      </c>
      <c r="S162" s="27">
        <v>2.971857142857143</v>
      </c>
      <c r="T162" s="27">
        <v>2.8497625000000002</v>
      </c>
      <c r="U162" s="27">
        <v>2.7614942528735633</v>
      </c>
      <c r="V162" s="27">
        <v>2.8022222222222224</v>
      </c>
      <c r="W162" s="27">
        <v>2.8206382978723403</v>
      </c>
      <c r="X162" s="27">
        <v>2.7582608695652171</v>
      </c>
      <c r="Y162" s="27">
        <v>2.7192333333333334</v>
      </c>
      <c r="Z162" s="27" t="s">
        <v>532</v>
      </c>
      <c r="AA162" s="27" t="s">
        <v>532</v>
      </c>
    </row>
    <row r="163" spans="1:27" x14ac:dyDescent="0.25">
      <c r="A163" s="4" t="s">
        <v>149</v>
      </c>
      <c r="B163" s="4" t="s">
        <v>149</v>
      </c>
      <c r="C163" s="27">
        <v>145.96153846153845</v>
      </c>
      <c r="D163" s="27">
        <v>141.73631578947368</v>
      </c>
      <c r="E163" s="27">
        <v>140.02277227722772</v>
      </c>
      <c r="F163" s="27">
        <v>139.02814285714285</v>
      </c>
      <c r="G163" s="27">
        <v>140.06923076923076</v>
      </c>
      <c r="H163" s="27">
        <v>147.07142857142858</v>
      </c>
      <c r="I163" s="27">
        <v>144.16595744680853</v>
      </c>
      <c r="J163" s="27">
        <v>160.09099166666667</v>
      </c>
      <c r="K163" s="27">
        <v>145.33208421052632</v>
      </c>
      <c r="L163" s="27">
        <v>158.52927446808511</v>
      </c>
      <c r="M163" s="27">
        <v>161.55888888888887</v>
      </c>
      <c r="N163" s="27">
        <v>169.79384615384615</v>
      </c>
      <c r="O163" s="27">
        <v>167.05555555555557</v>
      </c>
      <c r="P163" s="27">
        <v>176.55106382978724</v>
      </c>
      <c r="Q163" s="27">
        <v>188.11259259259259</v>
      </c>
      <c r="R163" s="27">
        <v>178.88772727272729</v>
      </c>
      <c r="S163" s="27">
        <v>181.85360824742267</v>
      </c>
      <c r="T163" s="27">
        <v>184.48521739130436</v>
      </c>
      <c r="U163" s="27">
        <v>181.15402298850577</v>
      </c>
      <c r="V163" s="27">
        <v>180.74999999999997</v>
      </c>
      <c r="W163" s="27">
        <v>184.49063829787235</v>
      </c>
      <c r="X163" s="27">
        <v>185.99497872340424</v>
      </c>
      <c r="Y163" s="27">
        <v>190.43129032258065</v>
      </c>
      <c r="Z163" s="27" t="s">
        <v>532</v>
      </c>
      <c r="AA163" s="27" t="s">
        <v>532</v>
      </c>
    </row>
    <row r="164" spans="1:27" x14ac:dyDescent="0.25">
      <c r="A164" s="4" t="s">
        <v>150</v>
      </c>
      <c r="B164" s="4" t="s">
        <v>150</v>
      </c>
      <c r="C164" s="27">
        <v>132.0272727272727</v>
      </c>
      <c r="D164" s="27">
        <v>136.4377920792079</v>
      </c>
      <c r="E164" s="27">
        <v>137.0921568627451</v>
      </c>
      <c r="F164" s="27">
        <v>137.90833333333333</v>
      </c>
      <c r="G164" s="27">
        <v>139.03333333333333</v>
      </c>
      <c r="H164" s="27">
        <v>146.05714285714288</v>
      </c>
      <c r="I164" s="27">
        <v>151.47872340425533</v>
      </c>
      <c r="J164" s="27">
        <v>154.17142857142858</v>
      </c>
      <c r="K164" s="27">
        <v>159.97618571428575</v>
      </c>
      <c r="L164" s="27">
        <v>162.38397500000002</v>
      </c>
      <c r="M164" s="27">
        <v>169.53968695652176</v>
      </c>
      <c r="N164" s="27">
        <v>174.29822222222222</v>
      </c>
      <c r="O164" s="27">
        <v>180.41237692307692</v>
      </c>
      <c r="P164" s="27">
        <v>188.88152631578947</v>
      </c>
      <c r="Q164" s="27">
        <v>198.57252499999998</v>
      </c>
      <c r="R164" s="27">
        <v>191.58924731182793</v>
      </c>
      <c r="S164" s="27">
        <v>190.35098039215686</v>
      </c>
      <c r="T164" s="27">
        <v>188.65714285714287</v>
      </c>
      <c r="U164" s="27">
        <v>180.74999999999997</v>
      </c>
      <c r="V164" s="27">
        <v>182.11505376344084</v>
      </c>
      <c r="W164" s="27">
        <v>190.34085106382977</v>
      </c>
      <c r="X164" s="27">
        <v>190.01021505376343</v>
      </c>
      <c r="Y164" s="27">
        <v>195.02977528089889</v>
      </c>
      <c r="Z164" s="27" t="s">
        <v>532</v>
      </c>
      <c r="AA164" s="27" t="s">
        <v>532</v>
      </c>
    </row>
    <row r="165" spans="1:27" x14ac:dyDescent="0.25">
      <c r="A165" s="4" t="s">
        <v>152</v>
      </c>
      <c r="B165" s="4" t="s">
        <v>152</v>
      </c>
      <c r="C165" s="27">
        <v>0</v>
      </c>
      <c r="D165" s="27">
        <v>0</v>
      </c>
      <c r="E165" s="27">
        <v>0</v>
      </c>
      <c r="F165" s="27">
        <v>0</v>
      </c>
      <c r="G165" s="27">
        <v>0</v>
      </c>
      <c r="H165" s="27">
        <v>0</v>
      </c>
      <c r="I165" s="27">
        <v>0</v>
      </c>
      <c r="J165" s="27">
        <v>0</v>
      </c>
      <c r="K165" s="27">
        <v>0</v>
      </c>
      <c r="L165" s="27">
        <v>0</v>
      </c>
      <c r="M165" s="27">
        <v>0</v>
      </c>
      <c r="N165" s="27">
        <v>26.076404494382018</v>
      </c>
      <c r="O165" s="27">
        <v>41.627272727272725</v>
      </c>
      <c r="P165" s="27">
        <v>47.37096774193548</v>
      </c>
      <c r="Q165" s="27">
        <v>49.323423423423421</v>
      </c>
      <c r="R165" s="27">
        <v>47.37096774193548</v>
      </c>
      <c r="S165" s="27">
        <v>46.674257425742574</v>
      </c>
      <c r="T165" s="27">
        <v>48.055326804123709</v>
      </c>
      <c r="U165" s="27">
        <v>46.829490697674416</v>
      </c>
      <c r="V165" s="27">
        <v>49.825084615384611</v>
      </c>
      <c r="W165" s="27">
        <v>41.067242105263162</v>
      </c>
      <c r="X165" s="27">
        <v>44.862084210526319</v>
      </c>
      <c r="Y165" s="27">
        <v>46.084699999999998</v>
      </c>
      <c r="Z165" s="27" t="s">
        <v>532</v>
      </c>
      <c r="AA165" s="27" t="s">
        <v>532</v>
      </c>
    </row>
    <row r="166" spans="1:27" x14ac:dyDescent="0.25">
      <c r="A166" s="4" t="s">
        <v>569</v>
      </c>
      <c r="B166" s="4" t="s">
        <v>569</v>
      </c>
      <c r="C166" s="27">
        <v>1144.7752293577983</v>
      </c>
      <c r="D166" s="27">
        <v>1108.9591428571428</v>
      </c>
      <c r="E166" s="27">
        <v>1100.1038834951455</v>
      </c>
      <c r="F166" s="27">
        <v>1108.4124999999999</v>
      </c>
      <c r="G166" s="27">
        <v>1061.5269662921348</v>
      </c>
      <c r="H166" s="27">
        <v>1129.0542288557215</v>
      </c>
      <c r="I166" s="27">
        <v>1308.0708333333332</v>
      </c>
      <c r="J166" s="27">
        <v>1182.6571428571428</v>
      </c>
      <c r="K166" s="27">
        <v>1210.2725422680412</v>
      </c>
      <c r="L166" s="27">
        <v>1116.8548774313917</v>
      </c>
      <c r="M166" s="27">
        <v>1106.4869565217391</v>
      </c>
      <c r="N166" s="27">
        <v>1013.7690782608695</v>
      </c>
      <c r="O166" s="27">
        <v>1184.049171270718</v>
      </c>
      <c r="P166" s="27">
        <v>1124.8512953367876</v>
      </c>
      <c r="Q166" s="27">
        <v>1116.8111111111111</v>
      </c>
      <c r="R166" s="27">
        <v>1090.022402234637</v>
      </c>
      <c r="S166" s="27">
        <v>1094.5446700507614</v>
      </c>
      <c r="T166" s="27">
        <v>1099.9099740740742</v>
      </c>
      <c r="U166" s="27">
        <v>1042.5270460674158</v>
      </c>
      <c r="V166" s="27">
        <v>1072.0205460674156</v>
      </c>
      <c r="W166" s="27">
        <v>1055.6607999999999</v>
      </c>
      <c r="X166" s="27">
        <v>1049.0961994652407</v>
      </c>
      <c r="Y166" s="27">
        <v>1102.6817518248174</v>
      </c>
      <c r="Z166" s="27" t="s">
        <v>532</v>
      </c>
      <c r="AA166" s="27" t="s">
        <v>532</v>
      </c>
    </row>
    <row r="167" spans="1:27" x14ac:dyDescent="0.25">
      <c r="A167" s="4" t="s">
        <v>241</v>
      </c>
      <c r="B167" s="4" t="s">
        <v>490</v>
      </c>
      <c r="C167" s="27">
        <v>0</v>
      </c>
      <c r="D167" s="27">
        <v>0</v>
      </c>
      <c r="E167" s="27">
        <v>0</v>
      </c>
      <c r="F167" s="27">
        <v>0</v>
      </c>
      <c r="G167" s="27">
        <v>0</v>
      </c>
      <c r="H167" s="27">
        <v>0</v>
      </c>
      <c r="I167" s="27">
        <v>0</v>
      </c>
      <c r="J167" s="27">
        <v>0</v>
      </c>
      <c r="K167" s="27">
        <v>13.287142857142857</v>
      </c>
      <c r="L167" s="27">
        <v>17.991891666666668</v>
      </c>
      <c r="M167" s="27">
        <v>23.279721739130434</v>
      </c>
      <c r="N167" s="27">
        <v>23.650755555555556</v>
      </c>
      <c r="O167" s="27">
        <v>23.650755555555556</v>
      </c>
      <c r="P167" s="27">
        <v>26.121163157894742</v>
      </c>
      <c r="Q167" s="27">
        <v>28.984490990990984</v>
      </c>
      <c r="R167" s="27">
        <v>28.763651612903228</v>
      </c>
      <c r="S167" s="27">
        <v>29</v>
      </c>
      <c r="T167" s="27">
        <v>29.627835051546391</v>
      </c>
      <c r="U167" s="27">
        <v>28.183023255813957</v>
      </c>
      <c r="V167" s="27">
        <v>28.227692307692305</v>
      </c>
      <c r="W167" s="27">
        <v>28.317311827956985</v>
      </c>
      <c r="X167" s="27">
        <v>27.788510638297875</v>
      </c>
      <c r="Y167" s="27" t="s">
        <v>532</v>
      </c>
      <c r="Z167" s="27" t="s">
        <v>532</v>
      </c>
      <c r="AA167" s="27" t="s">
        <v>532</v>
      </c>
    </row>
    <row r="168" spans="1:27" x14ac:dyDescent="0.25">
      <c r="A168" s="4" t="s">
        <v>325</v>
      </c>
      <c r="B168" s="11" t="s">
        <v>323</v>
      </c>
      <c r="C168" s="27">
        <v>0</v>
      </c>
      <c r="D168" s="27">
        <v>0</v>
      </c>
      <c r="E168" s="27">
        <v>0</v>
      </c>
      <c r="F168" s="27">
        <v>0</v>
      </c>
      <c r="G168" s="27">
        <v>0</v>
      </c>
      <c r="H168" s="27">
        <v>0</v>
      </c>
      <c r="I168" s="27">
        <v>0</v>
      </c>
      <c r="J168" s="27">
        <v>5.0816845360824745</v>
      </c>
      <c r="K168" s="27">
        <v>0</v>
      </c>
      <c r="L168" s="27">
        <v>0</v>
      </c>
      <c r="M168" s="27">
        <v>0</v>
      </c>
      <c r="N168" s="27">
        <v>7.9798608695652176</v>
      </c>
      <c r="O168" s="27">
        <v>9.2051652173913041</v>
      </c>
      <c r="P168" s="27">
        <v>9.8599391752577308</v>
      </c>
      <c r="Q168" s="27">
        <v>9.3120925233644858</v>
      </c>
      <c r="R168" s="27">
        <v>9.0456923076923097</v>
      </c>
      <c r="S168" s="27">
        <v>8.73</v>
      </c>
      <c r="T168" s="27">
        <v>8.7215215053763444</v>
      </c>
      <c r="U168" s="27">
        <v>8.3161333333333332</v>
      </c>
      <c r="V168" s="27">
        <v>7.2481539325842697</v>
      </c>
      <c r="W168" s="27">
        <v>7.4182333333333332</v>
      </c>
      <c r="X168" s="27">
        <v>7.5952500000000001</v>
      </c>
      <c r="Y168" s="27">
        <v>7.7410851063829789</v>
      </c>
      <c r="Z168" s="27" t="s">
        <v>532</v>
      </c>
      <c r="AA168" s="27" t="s">
        <v>532</v>
      </c>
    </row>
    <row r="169" spans="1:27" x14ac:dyDescent="0.25">
      <c r="A169" s="4" t="s">
        <v>242</v>
      </c>
      <c r="B169" s="4" t="s">
        <v>242</v>
      </c>
      <c r="C169" s="27">
        <v>14.799999999999999</v>
      </c>
      <c r="D169" s="27">
        <v>14.162901960784314</v>
      </c>
      <c r="E169" s="27">
        <v>14.694174757281555</v>
      </c>
      <c r="F169" s="27">
        <v>14.303092783505155</v>
      </c>
      <c r="G169" s="27">
        <v>13.9</v>
      </c>
      <c r="H169" s="27">
        <v>16.228571428571428</v>
      </c>
      <c r="I169" s="27">
        <v>0</v>
      </c>
      <c r="J169" s="27">
        <v>0</v>
      </c>
      <c r="K169" s="27">
        <v>22.568454545454546</v>
      </c>
      <c r="L169" s="27">
        <v>21.756583333333335</v>
      </c>
      <c r="M169" s="27">
        <v>23.442034782608697</v>
      </c>
      <c r="N169" s="27">
        <v>24.008762921348314</v>
      </c>
      <c r="O169" s="27">
        <v>21.6601</v>
      </c>
      <c r="P169" s="27">
        <v>24.805410526315789</v>
      </c>
      <c r="Q169" s="27">
        <v>26.713999999999999</v>
      </c>
      <c r="R169" s="27">
        <v>26.496278260869559</v>
      </c>
      <c r="S169" s="27">
        <v>26</v>
      </c>
      <c r="T169" s="27">
        <v>25.154285714285717</v>
      </c>
      <c r="U169" s="27">
        <v>23.281627906976741</v>
      </c>
      <c r="V169" s="27">
        <v>23.763478260869562</v>
      </c>
      <c r="W169" s="27">
        <v>24.001290322580644</v>
      </c>
      <c r="X169" s="27">
        <v>22.84333333333333</v>
      </c>
      <c r="Y169" s="27" t="s">
        <v>532</v>
      </c>
      <c r="Z169" s="27" t="s">
        <v>532</v>
      </c>
      <c r="AA169" s="27" t="s">
        <v>532</v>
      </c>
    </row>
    <row r="170" spans="1:27" x14ac:dyDescent="0.25">
      <c r="A170" s="4" t="s">
        <v>475</v>
      </c>
      <c r="B170" s="4" t="s">
        <v>116</v>
      </c>
      <c r="C170" s="27">
        <v>0</v>
      </c>
      <c r="D170" s="27">
        <v>0</v>
      </c>
      <c r="E170" s="27">
        <v>0</v>
      </c>
      <c r="F170" s="27">
        <v>0</v>
      </c>
      <c r="G170" s="27">
        <v>0</v>
      </c>
      <c r="H170" s="27">
        <v>0</v>
      </c>
      <c r="I170" s="27">
        <v>0</v>
      </c>
      <c r="J170" s="27">
        <v>0</v>
      </c>
      <c r="K170" s="27">
        <v>0</v>
      </c>
      <c r="L170" s="27">
        <v>0</v>
      </c>
      <c r="M170" s="27">
        <v>0</v>
      </c>
      <c r="N170" s="27">
        <v>0</v>
      </c>
      <c r="O170" s="27">
        <v>0</v>
      </c>
      <c r="P170" s="27">
        <v>0</v>
      </c>
      <c r="Q170" s="27">
        <v>20.874876098198193</v>
      </c>
      <c r="R170" s="27">
        <v>18.136844444444442</v>
      </c>
      <c r="S170" s="27">
        <v>17.110131313131312</v>
      </c>
      <c r="T170" s="27">
        <v>17.722742105263158</v>
      </c>
      <c r="U170" s="27">
        <v>16.612842696629212</v>
      </c>
      <c r="V170" s="27">
        <v>17.031044444444444</v>
      </c>
      <c r="W170" s="27">
        <v>16.773533333333333</v>
      </c>
      <c r="X170" s="27">
        <v>18.023878723404255</v>
      </c>
      <c r="Y170" s="27">
        <v>17.158817204301073</v>
      </c>
      <c r="Z170" s="27" t="s">
        <v>532</v>
      </c>
      <c r="AA170" s="27" t="s">
        <v>532</v>
      </c>
    </row>
    <row r="171" spans="1:27" x14ac:dyDescent="0.25">
      <c r="A171" s="4" t="s">
        <v>288</v>
      </c>
      <c r="B171" s="11" t="s">
        <v>287</v>
      </c>
      <c r="C171" s="27">
        <v>0</v>
      </c>
      <c r="D171" s="27">
        <v>0</v>
      </c>
      <c r="E171" s="27">
        <v>0</v>
      </c>
      <c r="F171" s="27">
        <v>0</v>
      </c>
      <c r="G171" s="27">
        <v>0</v>
      </c>
      <c r="H171" s="27">
        <v>0</v>
      </c>
      <c r="I171" s="27">
        <v>0</v>
      </c>
      <c r="J171" s="27">
        <v>0</v>
      </c>
      <c r="K171" s="27">
        <v>0</v>
      </c>
      <c r="L171" s="27">
        <v>0</v>
      </c>
      <c r="M171" s="27">
        <v>0.76953333333333329</v>
      </c>
      <c r="N171" s="27">
        <v>0.78160769230769223</v>
      </c>
      <c r="O171" s="27">
        <v>1.3140846153846155</v>
      </c>
      <c r="P171" s="27">
        <v>2.5091083333333337</v>
      </c>
      <c r="Q171" s="27">
        <v>0</v>
      </c>
      <c r="R171" s="27">
        <v>0</v>
      </c>
      <c r="S171" s="27" t="s">
        <v>532</v>
      </c>
      <c r="T171" s="27" t="s">
        <v>532</v>
      </c>
      <c r="U171" s="27" t="s">
        <v>532</v>
      </c>
      <c r="V171" s="27" t="s">
        <v>532</v>
      </c>
      <c r="W171" s="27" t="s">
        <v>532</v>
      </c>
      <c r="X171" s="27" t="s">
        <v>532</v>
      </c>
      <c r="Y171" s="27" t="s">
        <v>532</v>
      </c>
      <c r="Z171" s="27" t="s">
        <v>532</v>
      </c>
      <c r="AA171" s="27" t="s">
        <v>532</v>
      </c>
    </row>
    <row r="172" spans="1:27" x14ac:dyDescent="0.25">
      <c r="A172" s="4" t="s">
        <v>91</v>
      </c>
      <c r="B172" s="10" t="s">
        <v>90</v>
      </c>
      <c r="C172" s="27">
        <v>0</v>
      </c>
      <c r="D172" s="27">
        <v>0</v>
      </c>
      <c r="E172" s="27">
        <v>0</v>
      </c>
      <c r="F172" s="27">
        <v>0</v>
      </c>
      <c r="G172" s="27">
        <v>0</v>
      </c>
      <c r="H172" s="27">
        <v>0</v>
      </c>
      <c r="I172" s="27">
        <v>0</v>
      </c>
      <c r="J172" s="27">
        <v>2.014141414141414</v>
      </c>
      <c r="K172" s="27">
        <v>1.8024207920792081</v>
      </c>
      <c r="L172" s="27">
        <v>3.5737756135491781</v>
      </c>
      <c r="M172" s="27">
        <v>2.5454000000000003</v>
      </c>
      <c r="N172" s="27">
        <v>2.1217391304347828</v>
      </c>
      <c r="O172" s="27">
        <v>2.1384615384615384</v>
      </c>
      <c r="P172" s="27">
        <v>2.9125416666666668</v>
      </c>
      <c r="Q172" s="27">
        <v>3.043181818181818</v>
      </c>
      <c r="R172" s="27">
        <v>2.8644692307692305</v>
      </c>
      <c r="S172" s="27">
        <v>2.96</v>
      </c>
      <c r="T172" s="27">
        <v>3.0022857142857147</v>
      </c>
      <c r="U172" s="27">
        <v>2.8651449438202246</v>
      </c>
      <c r="V172" s="27">
        <v>2.9233150537634405</v>
      </c>
      <c r="W172" s="27">
        <v>2.9964736842105264</v>
      </c>
      <c r="X172" s="27">
        <v>2.9985473684210531</v>
      </c>
      <c r="Y172" s="27">
        <v>3.1438777777777775</v>
      </c>
      <c r="Z172" s="27" t="s">
        <v>532</v>
      </c>
      <c r="AA172" s="27" t="s">
        <v>532</v>
      </c>
    </row>
    <row r="173" spans="1:27" x14ac:dyDescent="0.25">
      <c r="A173" s="4" t="s">
        <v>364</v>
      </c>
      <c r="B173" s="11" t="s">
        <v>362</v>
      </c>
      <c r="C173" s="27">
        <v>0</v>
      </c>
      <c r="D173" s="27">
        <v>0</v>
      </c>
      <c r="E173" s="27">
        <v>3.8923076923076922</v>
      </c>
      <c r="F173" s="27">
        <v>4.0865979381443296</v>
      </c>
      <c r="G173" s="27">
        <v>3.207692307692307</v>
      </c>
      <c r="H173" s="27">
        <v>3.9698727272727274</v>
      </c>
      <c r="I173" s="27">
        <v>4.1787234042553187</v>
      </c>
      <c r="J173" s="27">
        <v>5.1082474226804129</v>
      </c>
      <c r="K173" s="27">
        <v>4.863144444444444</v>
      </c>
      <c r="L173" s="27">
        <v>5.6601210526315793</v>
      </c>
      <c r="M173" s="27">
        <v>6.9617615384615386</v>
      </c>
      <c r="N173" s="27">
        <v>7.0174111111111115</v>
      </c>
      <c r="O173" s="27">
        <v>7.5637384615384615</v>
      </c>
      <c r="P173" s="27">
        <v>7.9111052631578946</v>
      </c>
      <c r="Q173" s="27">
        <v>7.8560909090909092</v>
      </c>
      <c r="R173" s="27">
        <v>9.7345391304347828</v>
      </c>
      <c r="S173" s="27">
        <v>7.7544444444444443</v>
      </c>
      <c r="T173" s="27">
        <v>8.307031958762888</v>
      </c>
      <c r="U173" s="27">
        <v>8.3783735632183909</v>
      </c>
      <c r="V173" s="27">
        <v>7.9422461538461526</v>
      </c>
      <c r="W173" s="27">
        <v>7.9971631578947369</v>
      </c>
      <c r="X173" s="27">
        <v>8.106751612903226</v>
      </c>
      <c r="Y173" s="27">
        <v>8.4393818181818183</v>
      </c>
      <c r="Z173" s="27" t="s">
        <v>532</v>
      </c>
      <c r="AA173" s="27" t="s">
        <v>532</v>
      </c>
    </row>
    <row r="174" spans="1:27" x14ac:dyDescent="0.25">
      <c r="A174" s="4" t="s">
        <v>37</v>
      </c>
      <c r="B174" s="10" t="s">
        <v>38</v>
      </c>
      <c r="C174" s="27">
        <v>0</v>
      </c>
      <c r="D174" s="27">
        <v>0</v>
      </c>
      <c r="E174" s="27">
        <v>0</v>
      </c>
      <c r="F174" s="27">
        <v>0</v>
      </c>
      <c r="G174" s="27">
        <v>0</v>
      </c>
      <c r="H174" s="27">
        <v>0</v>
      </c>
      <c r="I174" s="27">
        <v>0</v>
      </c>
      <c r="J174" s="27">
        <v>0</v>
      </c>
      <c r="K174" s="27">
        <v>0</v>
      </c>
      <c r="L174" s="27">
        <v>0.80004301075268813</v>
      </c>
      <c r="M174" s="27">
        <v>4.6344444444444441</v>
      </c>
      <c r="N174" s="27">
        <v>4.5617391304347823</v>
      </c>
      <c r="O174" s="27">
        <v>4.5976923076923075</v>
      </c>
      <c r="P174" s="27">
        <v>8.7602666666666664</v>
      </c>
      <c r="Q174" s="27">
        <v>10.206363636363637</v>
      </c>
      <c r="R174" s="27">
        <v>9.4744269662921354</v>
      </c>
      <c r="S174" s="27">
        <v>9.3000000000000007</v>
      </c>
      <c r="T174" s="27">
        <v>9.4386914893617018</v>
      </c>
      <c r="U174" s="27">
        <v>9.0331181818181818</v>
      </c>
      <c r="V174" s="27">
        <v>8.6782666666666657</v>
      </c>
      <c r="W174" s="27">
        <v>8.9344684210526317</v>
      </c>
      <c r="X174" s="27">
        <v>9.1791374999999995</v>
      </c>
      <c r="Y174" s="27">
        <v>11.236393548387095</v>
      </c>
      <c r="Z174" s="27" t="s">
        <v>532</v>
      </c>
      <c r="AA174" s="27" t="s">
        <v>532</v>
      </c>
    </row>
    <row r="175" spans="1:27" x14ac:dyDescent="0.25">
      <c r="A175" s="4" t="s">
        <v>153</v>
      </c>
      <c r="B175" s="4" t="s">
        <v>153</v>
      </c>
      <c r="C175" s="27">
        <v>36.003846153846155</v>
      </c>
      <c r="D175" s="27">
        <v>35.861787878787879</v>
      </c>
      <c r="E175" s="27">
        <v>41.030841121495328</v>
      </c>
      <c r="F175" s="27">
        <v>43</v>
      </c>
      <c r="G175" s="27">
        <v>34.011674468085111</v>
      </c>
      <c r="H175" s="27">
        <v>36.743564356435641</v>
      </c>
      <c r="I175" s="27">
        <v>38.822680412371135</v>
      </c>
      <c r="J175" s="27">
        <v>38.134015789473693</v>
      </c>
      <c r="K175" s="27">
        <v>37.31</v>
      </c>
      <c r="L175" s="27">
        <v>37.730738297872335</v>
      </c>
      <c r="M175" s="27">
        <v>39.581075268817209</v>
      </c>
      <c r="N175" s="27">
        <v>39.280000000000008</v>
      </c>
      <c r="O175" s="27">
        <v>38.19311578947368</v>
      </c>
      <c r="P175" s="27">
        <v>37.954637499999997</v>
      </c>
      <c r="Q175" s="27">
        <v>38.18730841121495</v>
      </c>
      <c r="R175" s="27">
        <v>35.625060869565225</v>
      </c>
      <c r="S175" s="27">
        <v>36.245631067961163</v>
      </c>
      <c r="T175" s="27">
        <v>36.020833333333336</v>
      </c>
      <c r="U175" s="27">
        <v>35.791397849462363</v>
      </c>
      <c r="V175" s="27">
        <v>33.949999999999996</v>
      </c>
      <c r="W175" s="27">
        <v>34.991666666666667</v>
      </c>
      <c r="X175" s="27">
        <v>34.485714285714288</v>
      </c>
      <c r="Y175" s="27">
        <v>35.553402061855664</v>
      </c>
      <c r="Z175" s="27" t="s">
        <v>532</v>
      </c>
      <c r="AA175" s="27" t="s">
        <v>532</v>
      </c>
    </row>
    <row r="176" spans="1:27" x14ac:dyDescent="0.25">
      <c r="A176" s="4" t="s">
        <v>47</v>
      </c>
      <c r="B176" s="4" t="s">
        <v>47</v>
      </c>
      <c r="C176" s="27">
        <v>0</v>
      </c>
      <c r="D176" s="27">
        <v>0</v>
      </c>
      <c r="E176" s="27">
        <v>0</v>
      </c>
      <c r="F176" s="27">
        <v>0</v>
      </c>
      <c r="G176" s="27">
        <v>0</v>
      </c>
      <c r="H176" s="27">
        <v>0</v>
      </c>
      <c r="I176" s="27">
        <v>0</v>
      </c>
      <c r="J176" s="27">
        <v>0</v>
      </c>
      <c r="K176" s="27">
        <v>0</v>
      </c>
      <c r="L176" s="27">
        <v>0</v>
      </c>
      <c r="M176" s="27">
        <v>0</v>
      </c>
      <c r="N176" s="27">
        <v>0</v>
      </c>
      <c r="O176" s="27">
        <v>0</v>
      </c>
      <c r="P176" s="27">
        <v>2.014141414141414</v>
      </c>
      <c r="Q176" s="27">
        <v>2.0350000000000001</v>
      </c>
      <c r="R176" s="27">
        <v>0</v>
      </c>
      <c r="S176" s="27" t="s">
        <v>532</v>
      </c>
      <c r="T176" s="27" t="s">
        <v>532</v>
      </c>
      <c r="U176" s="27" t="s">
        <v>532</v>
      </c>
      <c r="V176" s="27" t="s">
        <v>532</v>
      </c>
      <c r="W176" s="27" t="s">
        <v>532</v>
      </c>
      <c r="X176" s="27" t="s">
        <v>532</v>
      </c>
      <c r="Y176" s="27" t="s">
        <v>532</v>
      </c>
      <c r="Z176" s="27" t="s">
        <v>532</v>
      </c>
      <c r="AA176" s="27" t="s">
        <v>532</v>
      </c>
    </row>
    <row r="177" spans="1:27" x14ac:dyDescent="0.25">
      <c r="A177" s="4" t="s">
        <v>518</v>
      </c>
      <c r="B177" s="4" t="s">
        <v>0</v>
      </c>
      <c r="C177" s="27">
        <v>0</v>
      </c>
      <c r="D177" s="27">
        <v>0</v>
      </c>
      <c r="E177" s="27">
        <v>0</v>
      </c>
      <c r="F177" s="27">
        <v>0</v>
      </c>
      <c r="G177" s="27">
        <v>0</v>
      </c>
      <c r="H177" s="27">
        <v>0</v>
      </c>
      <c r="I177" s="27">
        <v>0</v>
      </c>
      <c r="J177" s="27">
        <v>0</v>
      </c>
      <c r="K177" s="27">
        <v>0</v>
      </c>
      <c r="L177" s="27">
        <v>0</v>
      </c>
      <c r="M177" s="27">
        <v>0</v>
      </c>
      <c r="N177" s="27">
        <v>0</v>
      </c>
      <c r="O177" s="27">
        <v>0</v>
      </c>
      <c r="P177" s="27">
        <v>0</v>
      </c>
      <c r="Q177" s="27">
        <v>0</v>
      </c>
      <c r="R177" s="27">
        <v>0</v>
      </c>
      <c r="S177" s="27">
        <v>0.36254545454545462</v>
      </c>
      <c r="T177" s="27">
        <v>0.38079166666666675</v>
      </c>
      <c r="U177" s="27">
        <v>0.40102325581395348</v>
      </c>
      <c r="V177" s="27">
        <v>2.4989887640449435</v>
      </c>
      <c r="W177" s="27">
        <v>4.8423655913978489</v>
      </c>
      <c r="X177" s="27">
        <v>5.304347826086957</v>
      </c>
      <c r="Y177" s="27">
        <v>5.3782584269662923</v>
      </c>
      <c r="Z177" s="27" t="s">
        <v>532</v>
      </c>
      <c r="AA177" s="27" t="s">
        <v>532</v>
      </c>
    </row>
    <row r="178" spans="1:27" x14ac:dyDescent="0.25">
      <c r="A178" s="4" t="s">
        <v>461</v>
      </c>
      <c r="B178" s="4" t="s">
        <v>254</v>
      </c>
      <c r="C178" s="27">
        <v>0</v>
      </c>
      <c r="D178" s="27">
        <v>0</v>
      </c>
      <c r="E178" s="27">
        <v>0</v>
      </c>
      <c r="F178" s="27">
        <v>0</v>
      </c>
      <c r="G178" s="27">
        <v>0</v>
      </c>
      <c r="H178" s="27">
        <v>0</v>
      </c>
      <c r="I178" s="27">
        <v>0</v>
      </c>
      <c r="J178" s="27">
        <v>0</v>
      </c>
      <c r="K178" s="27">
        <v>0</v>
      </c>
      <c r="L178" s="27">
        <v>3.153036842105263</v>
      </c>
      <c r="M178" s="27">
        <v>0</v>
      </c>
      <c r="N178" s="27">
        <v>0</v>
      </c>
      <c r="O178" s="27">
        <v>0</v>
      </c>
      <c r="P178" s="27">
        <v>0</v>
      </c>
      <c r="Q178" s="27">
        <v>0</v>
      </c>
      <c r="R178" s="27">
        <v>0</v>
      </c>
      <c r="S178" s="27" t="s">
        <v>532</v>
      </c>
      <c r="T178" s="27" t="s">
        <v>532</v>
      </c>
      <c r="U178" s="27" t="s">
        <v>532</v>
      </c>
      <c r="V178" s="27" t="s">
        <v>532</v>
      </c>
      <c r="W178" s="27" t="s">
        <v>532</v>
      </c>
      <c r="X178" s="27" t="s">
        <v>532</v>
      </c>
      <c r="Y178" s="27" t="s">
        <v>532</v>
      </c>
      <c r="Z178" s="27" t="s">
        <v>532</v>
      </c>
      <c r="AA178" s="27" t="s">
        <v>532</v>
      </c>
    </row>
    <row r="179" spans="1:27" x14ac:dyDescent="0.25">
      <c r="A179" s="4" t="s">
        <v>66</v>
      </c>
      <c r="B179" s="10" t="s">
        <v>439</v>
      </c>
      <c r="C179" s="27">
        <v>256</v>
      </c>
      <c r="D179" s="27">
        <v>237.64048888888891</v>
      </c>
      <c r="E179" s="27">
        <v>245.88252427184466</v>
      </c>
      <c r="F179" s="27">
        <v>238.1872340425532</v>
      </c>
      <c r="G179" s="27">
        <v>254.24494382022471</v>
      </c>
      <c r="H179" s="27">
        <v>253.57142857142861</v>
      </c>
      <c r="I179" s="27">
        <v>313.69</v>
      </c>
      <c r="J179" s="27">
        <v>301.24285714285713</v>
      </c>
      <c r="K179" s="27">
        <v>405.20967499999995</v>
      </c>
      <c r="L179" s="27">
        <v>265.54575458092802</v>
      </c>
      <c r="M179" s="27">
        <v>305</v>
      </c>
      <c r="N179" s="27">
        <v>292.96923076923076</v>
      </c>
      <c r="O179" s="27">
        <v>300.59222222222218</v>
      </c>
      <c r="P179" s="27">
        <v>312.08947368421053</v>
      </c>
      <c r="Q179" s="27">
        <v>323.85945945945946</v>
      </c>
      <c r="R179" s="27">
        <v>312.42792134831461</v>
      </c>
      <c r="S179" s="27">
        <v>310.17777777777781</v>
      </c>
      <c r="T179" s="27">
        <v>290.54193548387093</v>
      </c>
      <c r="U179" s="27">
        <v>279.25222222222226</v>
      </c>
      <c r="V179" s="27">
        <v>279.26218160919541</v>
      </c>
      <c r="W179" s="27">
        <v>274.54212765957442</v>
      </c>
      <c r="X179" s="27">
        <v>288.64531914893615</v>
      </c>
      <c r="Y179" s="27">
        <v>314.71111111111111</v>
      </c>
      <c r="Z179" s="27" t="s">
        <v>532</v>
      </c>
      <c r="AA179" s="27" t="s">
        <v>532</v>
      </c>
    </row>
    <row r="180" spans="1:27" x14ac:dyDescent="0.25">
      <c r="A180" s="4" t="s">
        <v>311</v>
      </c>
      <c r="B180" s="10" t="s">
        <v>310</v>
      </c>
      <c r="C180" s="27">
        <v>0</v>
      </c>
      <c r="D180" s="27">
        <v>0</v>
      </c>
      <c r="E180" s="27">
        <v>0</v>
      </c>
      <c r="F180" s="27">
        <v>0</v>
      </c>
      <c r="G180" s="27">
        <v>0</v>
      </c>
      <c r="H180" s="27">
        <v>0</v>
      </c>
      <c r="I180" s="27">
        <v>30.875</v>
      </c>
      <c r="J180" s="27">
        <v>32.457142857142856</v>
      </c>
      <c r="K180" s="27">
        <v>21.782588659793817</v>
      </c>
      <c r="L180" s="27">
        <v>40.861947368421049</v>
      </c>
      <c r="M180" s="27">
        <v>46.783123076923076</v>
      </c>
      <c r="N180" s="27">
        <v>49.031344444444443</v>
      </c>
      <c r="O180" s="27">
        <v>47.741004545454544</v>
      </c>
      <c r="P180" s="27">
        <v>49.201268421052639</v>
      </c>
      <c r="Q180" s="27">
        <v>49.046095495495493</v>
      </c>
      <c r="R180" s="27">
        <v>50.808600000000006</v>
      </c>
      <c r="S180" s="27">
        <v>46.130384343434343</v>
      </c>
      <c r="T180" s="27">
        <v>46.109405263157903</v>
      </c>
      <c r="U180" s="27">
        <v>46.867447752808985</v>
      </c>
      <c r="V180" s="27">
        <v>45.789999999999992</v>
      </c>
      <c r="W180" s="27">
        <v>46.318279569892468</v>
      </c>
      <c r="X180" s="27">
        <v>46.572173913043478</v>
      </c>
      <c r="Y180" s="27">
        <v>46.344444444444449</v>
      </c>
      <c r="Z180" s="27" t="s">
        <v>532</v>
      </c>
      <c r="AA180" s="27" t="s">
        <v>532</v>
      </c>
    </row>
    <row r="181" spans="1:27" x14ac:dyDescent="0.25">
      <c r="A181" s="4" t="s">
        <v>462</v>
      </c>
      <c r="B181" s="4" t="s">
        <v>155</v>
      </c>
      <c r="C181" s="27">
        <v>0</v>
      </c>
      <c r="D181" s="27">
        <v>0</v>
      </c>
      <c r="E181" s="27">
        <v>0</v>
      </c>
      <c r="F181" s="27">
        <v>0</v>
      </c>
      <c r="G181" s="27">
        <v>0</v>
      </c>
      <c r="H181" s="27">
        <v>0</v>
      </c>
      <c r="I181" s="27">
        <v>0</v>
      </c>
      <c r="J181" s="27">
        <v>0</v>
      </c>
      <c r="K181" s="27">
        <v>0</v>
      </c>
      <c r="L181" s="27">
        <v>9.8957782022471896</v>
      </c>
      <c r="M181" s="27">
        <v>0</v>
      </c>
      <c r="N181" s="27">
        <v>0</v>
      </c>
      <c r="O181" s="27">
        <v>0</v>
      </c>
      <c r="P181" s="27">
        <v>0</v>
      </c>
      <c r="Q181" s="27">
        <v>0</v>
      </c>
      <c r="R181" s="27">
        <v>0</v>
      </c>
      <c r="S181" s="27" t="s">
        <v>532</v>
      </c>
      <c r="T181" s="27" t="s">
        <v>532</v>
      </c>
      <c r="U181" s="27" t="s">
        <v>532</v>
      </c>
      <c r="V181" s="27" t="s">
        <v>532</v>
      </c>
      <c r="W181" s="27" t="s">
        <v>532</v>
      </c>
      <c r="X181" s="27" t="s">
        <v>532</v>
      </c>
      <c r="Y181" s="27" t="s">
        <v>532</v>
      </c>
      <c r="Z181" s="27" t="s">
        <v>532</v>
      </c>
      <c r="AA181" s="27" t="s">
        <v>532</v>
      </c>
    </row>
    <row r="182" spans="1:27" x14ac:dyDescent="0.25">
      <c r="A182" s="4" t="s">
        <v>194</v>
      </c>
      <c r="B182" s="11" t="s">
        <v>192</v>
      </c>
      <c r="C182" s="27">
        <v>0</v>
      </c>
      <c r="D182" s="27">
        <v>0</v>
      </c>
      <c r="E182" s="27">
        <v>0.99306930693069306</v>
      </c>
      <c r="F182" s="27">
        <v>7.0494949494949495</v>
      </c>
      <c r="G182" s="27">
        <v>8.4215053763440864</v>
      </c>
      <c r="H182" s="27">
        <v>9.9306930693069315</v>
      </c>
      <c r="I182" s="27">
        <v>11.320833333333333</v>
      </c>
      <c r="J182" s="27">
        <v>11.320833333333333</v>
      </c>
      <c r="K182" s="27">
        <v>11.688321052631578</v>
      </c>
      <c r="L182" s="27">
        <v>11.267974193548387</v>
      </c>
      <c r="M182" s="27">
        <v>10.833446153846154</v>
      </c>
      <c r="N182" s="27">
        <v>10.986908510638298</v>
      </c>
      <c r="O182" s="27">
        <v>11.251212765957446</v>
      </c>
      <c r="P182" s="27">
        <v>10.643730303030303</v>
      </c>
      <c r="Q182" s="27">
        <v>11.723230088495576</v>
      </c>
      <c r="R182" s="27">
        <v>10.733878260869565</v>
      </c>
      <c r="S182" s="27">
        <v>11</v>
      </c>
      <c r="T182" s="27">
        <v>10.497499999999999</v>
      </c>
      <c r="U182" s="27">
        <v>9.4526966292134826</v>
      </c>
      <c r="V182" s="27">
        <v>10.184347826086956</v>
      </c>
      <c r="W182" s="27">
        <v>11.09421052631579</v>
      </c>
      <c r="X182" s="27">
        <v>10.829484536082473</v>
      </c>
      <c r="Y182" s="27">
        <v>10.969148936170214</v>
      </c>
      <c r="Z182" s="27" t="s">
        <v>532</v>
      </c>
      <c r="AA182" s="27" t="s">
        <v>532</v>
      </c>
    </row>
    <row r="183" spans="1:27" x14ac:dyDescent="0.25">
      <c r="A183" s="4" t="s">
        <v>159</v>
      </c>
      <c r="B183" s="4" t="s">
        <v>159</v>
      </c>
      <c r="C183" s="27">
        <v>534.66363636363633</v>
      </c>
      <c r="D183" s="27">
        <v>533.97</v>
      </c>
      <c r="E183" s="27">
        <v>531.29999999999995</v>
      </c>
      <c r="F183" s="27">
        <v>536.36597938144337</v>
      </c>
      <c r="G183" s="27">
        <v>556</v>
      </c>
      <c r="H183" s="27">
        <v>569.0287128712871</v>
      </c>
      <c r="I183" s="27">
        <v>581.66842105263163</v>
      </c>
      <c r="J183" s="27">
        <v>513.88969072164946</v>
      </c>
      <c r="K183" s="27">
        <v>602.33201111111111</v>
      </c>
      <c r="L183" s="27">
        <v>621.03210000000001</v>
      </c>
      <c r="M183" s="27">
        <v>654.39739130434782</v>
      </c>
      <c r="N183" s="27">
        <v>555.54150000000004</v>
      </c>
      <c r="O183" s="27">
        <v>555.42741573033709</v>
      </c>
      <c r="P183" s="27">
        <v>611.17180430107521</v>
      </c>
      <c r="Q183" s="27">
        <v>766.10431192660553</v>
      </c>
      <c r="R183" s="27">
        <v>726.84255555555558</v>
      </c>
      <c r="S183" s="27">
        <v>662.32857142857142</v>
      </c>
      <c r="T183" s="27">
        <v>700.50418556701027</v>
      </c>
      <c r="U183" s="27">
        <v>684.30932183908044</v>
      </c>
      <c r="V183" s="27">
        <v>686.0147898876404</v>
      </c>
      <c r="W183" s="27">
        <v>729.54284210526316</v>
      </c>
      <c r="X183" s="27">
        <v>733.41837634408603</v>
      </c>
      <c r="Y183" s="27">
        <v>772.12233707865164</v>
      </c>
      <c r="Z183" s="27" t="s">
        <v>532</v>
      </c>
      <c r="AA183" s="27" t="s">
        <v>532</v>
      </c>
    </row>
    <row r="184" spans="1:27" x14ac:dyDescent="0.25">
      <c r="A184" s="4" t="s">
        <v>266</v>
      </c>
      <c r="B184" s="4" t="s">
        <v>229</v>
      </c>
      <c r="C184" s="27">
        <v>0</v>
      </c>
      <c r="D184" s="27">
        <v>0</v>
      </c>
      <c r="E184" s="27">
        <v>0</v>
      </c>
      <c r="F184" s="27">
        <v>1</v>
      </c>
      <c r="G184" s="27">
        <v>1.0777777777777777</v>
      </c>
      <c r="H184" s="27">
        <v>5.6297099009900986</v>
      </c>
      <c r="I184" s="27">
        <v>5.0714285714285721</v>
      </c>
      <c r="J184" s="27">
        <v>5.1458333333333339</v>
      </c>
      <c r="K184" s="27">
        <v>5.4943999999999997</v>
      </c>
      <c r="L184" s="27">
        <v>5.3679880851063828</v>
      </c>
      <c r="M184" s="27">
        <v>5.642408602150538</v>
      </c>
      <c r="N184" s="27">
        <v>5.5564368421052635</v>
      </c>
      <c r="O184" s="27">
        <v>5.5616166666666667</v>
      </c>
      <c r="P184" s="27">
        <v>5.5526649484536081</v>
      </c>
      <c r="Q184" s="27">
        <v>5.2961165137614676</v>
      </c>
      <c r="R184" s="27">
        <v>5.3679999999999994</v>
      </c>
      <c r="S184" s="27">
        <v>6.43</v>
      </c>
      <c r="T184" s="27">
        <v>5.9803215053763434</v>
      </c>
      <c r="U184" s="27">
        <v>6.7639538461538455</v>
      </c>
      <c r="V184" s="27">
        <v>6.6722999999999999</v>
      </c>
      <c r="W184" s="27">
        <v>6.7044285714285721</v>
      </c>
      <c r="X184" s="27">
        <v>6.7500381443298973</v>
      </c>
      <c r="Y184" s="27">
        <v>7.0703750000000003</v>
      </c>
      <c r="Z184" s="27" t="s">
        <v>532</v>
      </c>
      <c r="AA184" s="27" t="s">
        <v>532</v>
      </c>
    </row>
    <row r="185" spans="1:27" x14ac:dyDescent="0.25">
      <c r="A185" s="4" t="s">
        <v>345</v>
      </c>
      <c r="B185" s="11" t="s">
        <v>345</v>
      </c>
      <c r="C185" s="27">
        <v>58.644868627450975</v>
      </c>
      <c r="D185" s="27">
        <v>67.293000000000006</v>
      </c>
      <c r="E185" s="27">
        <v>89.989279245283015</v>
      </c>
      <c r="F185" s="27">
        <v>92.975120792079196</v>
      </c>
      <c r="G185" s="27">
        <v>92.97659574468085</v>
      </c>
      <c r="H185" s="27">
        <v>99.7</v>
      </c>
      <c r="I185" s="27">
        <v>96.357142857142861</v>
      </c>
      <c r="J185" s="27">
        <v>98.83087500000002</v>
      </c>
      <c r="K185" s="27">
        <v>97.416970707070718</v>
      </c>
      <c r="L185" s="27">
        <v>101.82968494623655</v>
      </c>
      <c r="M185" s="27">
        <v>94.456315789473678</v>
      </c>
      <c r="N185" s="27">
        <v>89.947021276595734</v>
      </c>
      <c r="O185" s="27">
        <v>92.175263157894733</v>
      </c>
      <c r="P185" s="27">
        <v>96.01157894736842</v>
      </c>
      <c r="Q185" s="27">
        <v>100.64754716981133</v>
      </c>
      <c r="R185" s="27">
        <v>96.008695652173913</v>
      </c>
      <c r="S185" s="27">
        <v>97.320792079207919</v>
      </c>
      <c r="T185" s="27">
        <v>100.91617021276595</v>
      </c>
      <c r="U185" s="27">
        <v>100.18692307692308</v>
      </c>
      <c r="V185" s="27">
        <v>103.32666629213483</v>
      </c>
      <c r="W185" s="27">
        <v>101.16708333333332</v>
      </c>
      <c r="X185" s="27">
        <v>106.75956565656566</v>
      </c>
      <c r="Y185" s="27">
        <v>111.25291666666666</v>
      </c>
      <c r="Z185" s="27" t="s">
        <v>532</v>
      </c>
      <c r="AA185" s="27" t="s">
        <v>532</v>
      </c>
    </row>
    <row r="186" spans="1:27" x14ac:dyDescent="0.25">
      <c r="A186" s="4" t="s">
        <v>250</v>
      </c>
      <c r="B186" s="11" t="s">
        <v>489</v>
      </c>
      <c r="C186" s="27">
        <v>0</v>
      </c>
      <c r="D186" s="27">
        <v>0</v>
      </c>
      <c r="E186" s="27">
        <v>0</v>
      </c>
      <c r="F186" s="27">
        <v>0</v>
      </c>
      <c r="G186" s="27">
        <v>0</v>
      </c>
      <c r="H186" s="27">
        <v>0</v>
      </c>
      <c r="I186" s="27">
        <v>0</v>
      </c>
      <c r="J186" s="27">
        <v>0</v>
      </c>
      <c r="K186" s="27">
        <v>0</v>
      </c>
      <c r="L186" s="27">
        <v>0.88058262626262618</v>
      </c>
      <c r="M186" s="27">
        <v>0</v>
      </c>
      <c r="N186" s="27">
        <v>0</v>
      </c>
      <c r="O186" s="27">
        <v>16.466153846153844</v>
      </c>
      <c r="P186" s="27">
        <v>0</v>
      </c>
      <c r="Q186" s="27">
        <v>0</v>
      </c>
      <c r="R186" s="27">
        <v>0</v>
      </c>
      <c r="S186" s="27" t="s">
        <v>532</v>
      </c>
      <c r="T186" s="27" t="s">
        <v>532</v>
      </c>
      <c r="U186" s="27" t="s">
        <v>532</v>
      </c>
      <c r="V186" s="27" t="s">
        <v>532</v>
      </c>
      <c r="W186" s="27" t="s">
        <v>532</v>
      </c>
      <c r="X186" s="27" t="s">
        <v>532</v>
      </c>
      <c r="Y186" s="27" t="s">
        <v>532</v>
      </c>
      <c r="Z186" s="27" t="s">
        <v>532</v>
      </c>
      <c r="AA186" s="27" t="s">
        <v>532</v>
      </c>
    </row>
    <row r="187" spans="1:27" x14ac:dyDescent="0.25">
      <c r="A187" s="4" t="s">
        <v>161</v>
      </c>
      <c r="B187" s="4" t="s">
        <v>161</v>
      </c>
      <c r="C187" s="27">
        <v>295.14955752212393</v>
      </c>
      <c r="D187" s="27">
        <v>285.34853465346532</v>
      </c>
      <c r="E187" s="27">
        <v>286.0846153846154</v>
      </c>
      <c r="F187" s="27">
        <v>303.2714285714286</v>
      </c>
      <c r="G187" s="27">
        <v>312.91685393258427</v>
      </c>
      <c r="H187" s="27">
        <v>339.38282828282826</v>
      </c>
      <c r="I187" s="27">
        <v>362.0602659574468</v>
      </c>
      <c r="J187" s="27">
        <v>361.09687142857143</v>
      </c>
      <c r="K187" s="27">
        <v>372.25502857142857</v>
      </c>
      <c r="L187" s="27">
        <v>370.34253749999993</v>
      </c>
      <c r="M187" s="27">
        <v>383.64</v>
      </c>
      <c r="N187" s="27">
        <v>371.47750000000002</v>
      </c>
      <c r="O187" s="27">
        <v>356.74444444444441</v>
      </c>
      <c r="P187" s="27">
        <v>371.20909583333338</v>
      </c>
      <c r="Q187" s="27">
        <v>394.08628165137617</v>
      </c>
      <c r="R187" s="27">
        <v>381.01276666666661</v>
      </c>
      <c r="S187" s="27">
        <v>388.22680412371136</v>
      </c>
      <c r="T187" s="27">
        <v>394.93315789473684</v>
      </c>
      <c r="U187" s="27">
        <v>389.86470588235295</v>
      </c>
      <c r="V187" s="27">
        <v>389.41333333333341</v>
      </c>
      <c r="W187" s="27">
        <v>381.30851063829783</v>
      </c>
      <c r="X187" s="27">
        <v>386.47478260869565</v>
      </c>
      <c r="Y187" s="27">
        <v>400.81606741573029</v>
      </c>
      <c r="Z187" s="27" t="s">
        <v>532</v>
      </c>
      <c r="AA187" s="27" t="s">
        <v>532</v>
      </c>
    </row>
    <row r="188" spans="1:27" x14ac:dyDescent="0.25">
      <c r="A188" s="4" t="s">
        <v>67</v>
      </c>
      <c r="B188" s="10" t="s">
        <v>439</v>
      </c>
      <c r="C188" s="27">
        <v>0</v>
      </c>
      <c r="D188" s="27">
        <v>0</v>
      </c>
      <c r="E188" s="27">
        <v>0</v>
      </c>
      <c r="F188" s="27">
        <v>0</v>
      </c>
      <c r="G188" s="27">
        <v>0</v>
      </c>
      <c r="H188" s="27">
        <v>0</v>
      </c>
      <c r="I188" s="27">
        <v>0</v>
      </c>
      <c r="J188" s="27">
        <v>0</v>
      </c>
      <c r="K188" s="27">
        <v>0</v>
      </c>
      <c r="L188" s="27">
        <v>0</v>
      </c>
      <c r="M188" s="27">
        <v>2.1726608695652176</v>
      </c>
      <c r="N188" s="27">
        <v>1.9246153846153846</v>
      </c>
      <c r="O188" s="27">
        <v>0</v>
      </c>
      <c r="P188" s="27">
        <v>0</v>
      </c>
      <c r="Q188" s="27">
        <v>0</v>
      </c>
      <c r="R188" s="27">
        <v>0</v>
      </c>
      <c r="S188" s="27" t="s">
        <v>532</v>
      </c>
      <c r="T188" s="27" t="s">
        <v>532</v>
      </c>
      <c r="U188" s="27" t="s">
        <v>532</v>
      </c>
      <c r="V188" s="27" t="s">
        <v>532</v>
      </c>
      <c r="W188" s="27" t="s">
        <v>532</v>
      </c>
      <c r="X188" s="27" t="s">
        <v>532</v>
      </c>
      <c r="Y188" s="27" t="s">
        <v>532</v>
      </c>
      <c r="Z188" s="27" t="s">
        <v>532</v>
      </c>
      <c r="AA188" s="27" t="s">
        <v>532</v>
      </c>
    </row>
    <row r="189" spans="1:27" x14ac:dyDescent="0.25">
      <c r="A189" s="4" t="s">
        <v>236</v>
      </c>
      <c r="B189" s="4" t="s">
        <v>236</v>
      </c>
      <c r="C189" s="27">
        <v>0</v>
      </c>
      <c r="D189" s="27">
        <v>0</v>
      </c>
      <c r="E189" s="27">
        <v>0</v>
      </c>
      <c r="F189" s="27">
        <v>0</v>
      </c>
      <c r="G189" s="27">
        <v>0</v>
      </c>
      <c r="H189" s="27">
        <v>0</v>
      </c>
      <c r="I189" s="27">
        <v>0</v>
      </c>
      <c r="J189" s="27">
        <v>0</v>
      </c>
      <c r="K189" s="27">
        <v>15.697085714285715</v>
      </c>
      <c r="L189" s="27">
        <v>16.037504166666665</v>
      </c>
      <c r="M189" s="27">
        <v>16.432829787234041</v>
      </c>
      <c r="N189" s="27">
        <v>16.473347368421052</v>
      </c>
      <c r="O189" s="27">
        <v>16.579085106382976</v>
      </c>
      <c r="P189" s="27">
        <v>17.242857142857144</v>
      </c>
      <c r="Q189" s="27">
        <v>17.137563063063062</v>
      </c>
      <c r="R189" s="27">
        <v>16.230923076923077</v>
      </c>
      <c r="S189" s="27">
        <v>16.45150707070707</v>
      </c>
      <c r="T189" s="27">
        <v>16.536650000000002</v>
      </c>
      <c r="U189" s="27">
        <v>16.050026966292133</v>
      </c>
      <c r="V189" s="27">
        <v>15.737711111111111</v>
      </c>
      <c r="W189" s="27">
        <v>16.091789473684209</v>
      </c>
      <c r="X189" s="27">
        <v>16.19255319148936</v>
      </c>
      <c r="Y189" s="27">
        <v>16.019130434782607</v>
      </c>
      <c r="Z189" s="27" t="s">
        <v>532</v>
      </c>
      <c r="AA189" s="27" t="s">
        <v>532</v>
      </c>
    </row>
    <row r="190" spans="1:27" x14ac:dyDescent="0.25">
      <c r="A190" s="4" t="s">
        <v>163</v>
      </c>
      <c r="B190" s="4" t="s">
        <v>163</v>
      </c>
      <c r="C190" s="27">
        <v>108.88378378378378</v>
      </c>
      <c r="D190" s="27">
        <v>104.00414851485149</v>
      </c>
      <c r="E190" s="27">
        <v>108.79566990291261</v>
      </c>
      <c r="F190" s="27">
        <v>113.46439175257731</v>
      </c>
      <c r="G190" s="27">
        <v>114.77471111111112</v>
      </c>
      <c r="H190" s="27">
        <v>129.43168811881191</v>
      </c>
      <c r="I190" s="27">
        <v>137.79306666666668</v>
      </c>
      <c r="J190" s="27">
        <v>137.82366868686867</v>
      </c>
      <c r="K190" s="27">
        <v>138.19200000000001</v>
      </c>
      <c r="L190" s="27">
        <v>136.35334545454543</v>
      </c>
      <c r="M190" s="27">
        <v>137.58894736842103</v>
      </c>
      <c r="N190" s="27">
        <v>147.72936382978725</v>
      </c>
      <c r="O190" s="27">
        <v>152.63978494623657</v>
      </c>
      <c r="P190" s="27">
        <v>156.90492857142857</v>
      </c>
      <c r="Q190" s="27">
        <v>167.72654999999997</v>
      </c>
      <c r="R190" s="27">
        <v>161.92553191489364</v>
      </c>
      <c r="S190" s="27">
        <v>168.8217821782178</v>
      </c>
      <c r="T190" s="27">
        <v>175.15567422680411</v>
      </c>
      <c r="U190" s="27">
        <v>171.98636363636365</v>
      </c>
      <c r="V190" s="27">
        <v>174.19478260869562</v>
      </c>
      <c r="W190" s="27">
        <v>176.8983125</v>
      </c>
      <c r="X190" s="27">
        <v>174.76077368421051</v>
      </c>
      <c r="Y190" s="27">
        <v>179.4415153846154</v>
      </c>
      <c r="Z190" s="27" t="s">
        <v>532</v>
      </c>
      <c r="AA190" s="27" t="s">
        <v>532</v>
      </c>
    </row>
    <row r="191" spans="1:27" x14ac:dyDescent="0.25">
      <c r="A191" s="4" t="s">
        <v>164</v>
      </c>
      <c r="B191" s="4" t="s">
        <v>164</v>
      </c>
      <c r="C191" s="27">
        <v>354.26788990825685</v>
      </c>
      <c r="D191" s="27">
        <v>344.02542857142862</v>
      </c>
      <c r="E191" s="27">
        <v>329.87307692307695</v>
      </c>
      <c r="F191" s="27">
        <v>333.70000000000005</v>
      </c>
      <c r="G191" s="27">
        <v>335.18888888888887</v>
      </c>
      <c r="H191" s="27">
        <v>348.15490196078434</v>
      </c>
      <c r="I191" s="27">
        <v>352.46907216494844</v>
      </c>
      <c r="J191" s="27">
        <v>354.48888888888888</v>
      </c>
      <c r="K191" s="27">
        <v>356.61068571428575</v>
      </c>
      <c r="L191" s="27">
        <v>349.35062500000004</v>
      </c>
      <c r="M191" s="27">
        <v>352.05744680851063</v>
      </c>
      <c r="N191" s="27">
        <v>341.12105263157895</v>
      </c>
      <c r="O191" s="27">
        <v>349.49247311827952</v>
      </c>
      <c r="P191" s="27">
        <v>346.58118811881184</v>
      </c>
      <c r="Q191" s="27">
        <v>352.90026228290748</v>
      </c>
      <c r="R191" s="27">
        <v>336.44356452295813</v>
      </c>
      <c r="S191" s="27">
        <v>316.59411764705885</v>
      </c>
      <c r="T191" s="27">
        <v>331.26571428571435</v>
      </c>
      <c r="U191" s="27">
        <v>312.42608695652171</v>
      </c>
      <c r="V191" s="27">
        <v>308.80765957446812</v>
      </c>
      <c r="W191" s="27">
        <v>328.46030927835051</v>
      </c>
      <c r="X191" s="27">
        <v>322.54083333333335</v>
      </c>
      <c r="Y191" s="27">
        <v>321.28043010752685</v>
      </c>
      <c r="Z191" s="27" t="s">
        <v>532</v>
      </c>
      <c r="AA191" s="27" t="s">
        <v>532</v>
      </c>
    </row>
    <row r="192" spans="1:27" x14ac:dyDescent="0.25">
      <c r="A192" s="4" t="s">
        <v>0</v>
      </c>
      <c r="B192" s="4" t="s">
        <v>0</v>
      </c>
      <c r="C192" s="27">
        <v>82.826126126126127</v>
      </c>
      <c r="D192" s="27">
        <v>56.21764705882353</v>
      </c>
      <c r="E192" s="27">
        <v>55.465384615384615</v>
      </c>
      <c r="F192" s="27">
        <v>77.897142857142853</v>
      </c>
      <c r="G192" s="27">
        <v>83.444494382022469</v>
      </c>
      <c r="H192" s="27">
        <v>163.91204752475247</v>
      </c>
      <c r="I192" s="27">
        <v>194.07964545454547</v>
      </c>
      <c r="J192" s="27">
        <v>197.15899999999999</v>
      </c>
      <c r="K192" s="27">
        <v>199.70623762376238</v>
      </c>
      <c r="L192" s="27">
        <v>197.4450188118812</v>
      </c>
      <c r="M192" s="27">
        <v>204.58553684210528</v>
      </c>
      <c r="N192" s="27">
        <v>207.60291538461539</v>
      </c>
      <c r="O192" s="27">
        <v>210.28347692307693</v>
      </c>
      <c r="P192" s="27">
        <v>229.81291666666669</v>
      </c>
      <c r="Q192" s="27">
        <v>249.90038198198198</v>
      </c>
      <c r="R192" s="27">
        <v>282.03429565217385</v>
      </c>
      <c r="S192" s="27">
        <v>246.73232323232327</v>
      </c>
      <c r="T192" s="27">
        <v>240.51624999999999</v>
      </c>
      <c r="U192" s="27">
        <v>236.97132558139535</v>
      </c>
      <c r="V192" s="27">
        <v>230.40676404494383</v>
      </c>
      <c r="W192" s="27">
        <v>240.11817204301073</v>
      </c>
      <c r="X192" s="27">
        <v>256.49704347826082</v>
      </c>
      <c r="Y192" s="27">
        <v>264.34520449438202</v>
      </c>
      <c r="Z192" s="27" t="s">
        <v>532</v>
      </c>
      <c r="AA192" s="27" t="s">
        <v>532</v>
      </c>
    </row>
    <row r="193" spans="1:27" x14ac:dyDescent="0.25">
      <c r="A193" s="4" t="s">
        <v>165</v>
      </c>
      <c r="B193" s="4" t="s">
        <v>165</v>
      </c>
      <c r="C193" s="27">
        <v>458.01869158878503</v>
      </c>
      <c r="D193" s="27">
        <v>446.92471428571429</v>
      </c>
      <c r="E193" s="27">
        <v>457.47864077669902</v>
      </c>
      <c r="F193" s="27">
        <v>470.30202020202023</v>
      </c>
      <c r="G193" s="27">
        <v>435.17692307692306</v>
      </c>
      <c r="H193" s="27">
        <v>481</v>
      </c>
      <c r="I193" s="27">
        <v>481.65000000000003</v>
      </c>
      <c r="J193" s="27">
        <v>484.73750000000001</v>
      </c>
      <c r="K193" s="27">
        <v>475.55125957446808</v>
      </c>
      <c r="L193" s="27">
        <v>472.34013010752687</v>
      </c>
      <c r="M193" s="27">
        <v>490.68718260869565</v>
      </c>
      <c r="N193" s="27">
        <v>491.50299130434786</v>
      </c>
      <c r="O193" s="27">
        <v>527.61533333333341</v>
      </c>
      <c r="P193" s="27">
        <v>608.06942680412362</v>
      </c>
      <c r="Q193" s="27">
        <v>666.69170877192983</v>
      </c>
      <c r="R193" s="27">
        <v>635.09300449438206</v>
      </c>
      <c r="S193" s="27">
        <v>567.01546391752584</v>
      </c>
      <c r="T193" s="27">
        <v>565.28735263157898</v>
      </c>
      <c r="U193" s="27">
        <v>540.98114252873563</v>
      </c>
      <c r="V193" s="27">
        <v>530.50015454545451</v>
      </c>
      <c r="W193" s="27">
        <v>525.99680851063817</v>
      </c>
      <c r="X193" s="27">
        <v>537.54889892473113</v>
      </c>
      <c r="Y193" s="27">
        <v>555.14354615384605</v>
      </c>
      <c r="Z193" s="27" t="s">
        <v>532</v>
      </c>
      <c r="AA193" s="27" t="s">
        <v>532</v>
      </c>
    </row>
    <row r="194" spans="1:27" x14ac:dyDescent="0.25">
      <c r="A194" s="4" t="s">
        <v>167</v>
      </c>
      <c r="B194" s="4" t="s">
        <v>167</v>
      </c>
      <c r="C194" s="27">
        <v>198.5090909090909</v>
      </c>
      <c r="D194" s="27">
        <v>187.49642424242424</v>
      </c>
      <c r="E194" s="27">
        <v>186.83076923076919</v>
      </c>
      <c r="F194" s="27">
        <v>180.10416666666666</v>
      </c>
      <c r="G194" s="27">
        <v>177.83333333333331</v>
      </c>
      <c r="H194" s="27">
        <v>191</v>
      </c>
      <c r="I194" s="27">
        <v>186.27916666666667</v>
      </c>
      <c r="J194" s="27">
        <v>188.32222222222225</v>
      </c>
      <c r="K194" s="27">
        <v>194.19344444444445</v>
      </c>
      <c r="L194" s="27">
        <v>189.26375000000002</v>
      </c>
      <c r="M194" s="27">
        <v>194.85679139784946</v>
      </c>
      <c r="N194" s="27">
        <v>189.99749565217391</v>
      </c>
      <c r="O194" s="27">
        <v>181.49777777777777</v>
      </c>
      <c r="P194" s="27">
        <v>193.07166666666666</v>
      </c>
      <c r="Q194" s="27">
        <v>205.86911504424782</v>
      </c>
      <c r="R194" s="27">
        <v>195.61666666666667</v>
      </c>
      <c r="S194" s="27">
        <v>195</v>
      </c>
      <c r="T194" s="27">
        <v>188.18783505154641</v>
      </c>
      <c r="U194" s="27">
        <v>183.18674157303369</v>
      </c>
      <c r="V194" s="27">
        <v>176.01573033707865</v>
      </c>
      <c r="W194" s="27">
        <v>183.44595744680851</v>
      </c>
      <c r="X194" s="27">
        <v>178.1148387096774</v>
      </c>
      <c r="Y194" s="27">
        <v>182.19692307692307</v>
      </c>
      <c r="Z194" s="27" t="s">
        <v>532</v>
      </c>
      <c r="AA194" s="27" t="s">
        <v>532</v>
      </c>
    </row>
    <row r="195" spans="1:27" x14ac:dyDescent="0.25">
      <c r="A195" s="4" t="s">
        <v>169</v>
      </c>
      <c r="B195" s="4" t="s">
        <v>169</v>
      </c>
      <c r="C195" s="27">
        <v>0</v>
      </c>
      <c r="D195" s="27">
        <v>0</v>
      </c>
      <c r="E195" s="27">
        <v>0</v>
      </c>
      <c r="F195" s="27">
        <v>0</v>
      </c>
      <c r="G195" s="27">
        <v>0</v>
      </c>
      <c r="H195" s="27">
        <v>0</v>
      </c>
      <c r="I195" s="27">
        <v>0</v>
      </c>
      <c r="J195" s="27">
        <v>0</v>
      </c>
      <c r="K195" s="27">
        <v>25.560206382978723</v>
      </c>
      <c r="L195" s="27">
        <v>30.956401075268815</v>
      </c>
      <c r="M195" s="27">
        <v>35.008695652173913</v>
      </c>
      <c r="N195" s="27">
        <v>36.583730769230769</v>
      </c>
      <c r="O195" s="27">
        <v>35.782222222222224</v>
      </c>
      <c r="P195" s="27">
        <v>37.08587628865979</v>
      </c>
      <c r="Q195" s="27">
        <v>38.791649122807016</v>
      </c>
      <c r="R195" s="27">
        <v>37.614444444444437</v>
      </c>
      <c r="S195" s="27">
        <v>37.528571428571425</v>
      </c>
      <c r="T195" s="27">
        <v>37.844736842105263</v>
      </c>
      <c r="U195" s="27">
        <v>38.771379310344827</v>
      </c>
      <c r="V195" s="27">
        <v>36.807272727272732</v>
      </c>
      <c r="W195" s="27">
        <v>37.948421052631581</v>
      </c>
      <c r="X195" s="27">
        <v>38.496489361702132</v>
      </c>
      <c r="Y195" s="27">
        <v>38.827826086956527</v>
      </c>
      <c r="Z195" s="27" t="s">
        <v>532</v>
      </c>
      <c r="AA195" s="27" t="s">
        <v>532</v>
      </c>
    </row>
    <row r="196" spans="1:27" x14ac:dyDescent="0.25">
      <c r="A196" s="4" t="s">
        <v>22</v>
      </c>
      <c r="B196" s="10" t="s">
        <v>21</v>
      </c>
      <c r="C196" s="27">
        <v>2.8444444444444441</v>
      </c>
      <c r="D196" s="27">
        <v>11.928041666666667</v>
      </c>
      <c r="E196" s="27">
        <v>11.916831683168315</v>
      </c>
      <c r="F196" s="27">
        <v>12.171428571428571</v>
      </c>
      <c r="G196" s="27">
        <v>12.730434782608693</v>
      </c>
      <c r="H196" s="27">
        <v>12.909900990099009</v>
      </c>
      <c r="I196" s="27">
        <v>14.303092783505155</v>
      </c>
      <c r="J196" s="27">
        <v>14.303092783505155</v>
      </c>
      <c r="K196" s="27">
        <v>13.931723195876287</v>
      </c>
      <c r="L196" s="27">
        <v>13.964771276595744</v>
      </c>
      <c r="M196" s="27">
        <v>17.111826086956519</v>
      </c>
      <c r="N196" s="27">
        <v>15.62189247311828</v>
      </c>
      <c r="O196" s="27">
        <v>16.190344086021504</v>
      </c>
      <c r="P196" s="27">
        <v>16.244226804123713</v>
      </c>
      <c r="Q196" s="27">
        <v>17.147649999999999</v>
      </c>
      <c r="R196" s="27">
        <v>17.785584615384614</v>
      </c>
      <c r="S196" s="27">
        <v>17.16</v>
      </c>
      <c r="T196" s="27">
        <v>17.744891666666668</v>
      </c>
      <c r="U196" s="27">
        <v>17.580711111111114</v>
      </c>
      <c r="V196" s="27">
        <v>18.359408695652174</v>
      </c>
      <c r="W196" s="27">
        <v>21.742578947368422</v>
      </c>
      <c r="X196" s="27">
        <v>23.988845833333336</v>
      </c>
      <c r="Y196" s="27">
        <v>23.692317021276594</v>
      </c>
      <c r="Z196" s="27" t="s">
        <v>532</v>
      </c>
      <c r="AA196" s="27" t="s">
        <v>532</v>
      </c>
    </row>
    <row r="197" spans="1:27" x14ac:dyDescent="0.25">
      <c r="A197" s="4" t="s">
        <v>202</v>
      </c>
      <c r="B197" s="4" t="s">
        <v>202</v>
      </c>
      <c r="C197" s="27">
        <v>0</v>
      </c>
      <c r="D197" s="27">
        <v>17.458158415841581</v>
      </c>
      <c r="E197" s="27">
        <v>22.380769230769229</v>
      </c>
      <c r="F197" s="27">
        <v>24.342857142857142</v>
      </c>
      <c r="G197" s="27">
        <v>39.87777777777778</v>
      </c>
      <c r="H197" s="27">
        <v>62.695145631067959</v>
      </c>
      <c r="I197" s="27">
        <v>73.070833333333326</v>
      </c>
      <c r="J197" s="27">
        <v>75.533324242424243</v>
      </c>
      <c r="K197" s="27">
        <v>78.866</v>
      </c>
      <c r="L197" s="27">
        <v>75.856400000000008</v>
      </c>
      <c r="M197" s="27">
        <v>0</v>
      </c>
      <c r="N197" s="27">
        <v>0</v>
      </c>
      <c r="O197" s="27">
        <v>0</v>
      </c>
      <c r="P197" s="27">
        <v>0</v>
      </c>
      <c r="Q197" s="27">
        <v>0</v>
      </c>
      <c r="R197" s="27">
        <v>0</v>
      </c>
      <c r="S197" s="27" t="s">
        <v>532</v>
      </c>
      <c r="T197" s="27" t="s">
        <v>532</v>
      </c>
      <c r="U197" s="27" t="s">
        <v>532</v>
      </c>
      <c r="V197" s="27" t="s">
        <v>532</v>
      </c>
      <c r="W197" s="27" t="s">
        <v>532</v>
      </c>
      <c r="X197" s="27" t="s">
        <v>532</v>
      </c>
      <c r="Y197" s="27" t="s">
        <v>532</v>
      </c>
      <c r="Z197" s="27" t="s">
        <v>532</v>
      </c>
      <c r="AA197" s="27" t="s">
        <v>532</v>
      </c>
    </row>
    <row r="198" spans="1:27" x14ac:dyDescent="0.25">
      <c r="A198" s="4" t="s">
        <v>388</v>
      </c>
      <c r="B198" s="11" t="s">
        <v>488</v>
      </c>
      <c r="C198" s="27">
        <v>244.59607843137255</v>
      </c>
      <c r="D198" s="27">
        <v>239.42098989898994</v>
      </c>
      <c r="E198" s="27">
        <v>249.04766355140185</v>
      </c>
      <c r="F198" s="27">
        <v>223</v>
      </c>
      <c r="G198" s="27">
        <v>231.21578947368423</v>
      </c>
      <c r="H198" s="27">
        <v>233.64040404040401</v>
      </c>
      <c r="I198" s="27">
        <v>227.8278350515464</v>
      </c>
      <c r="J198" s="27">
        <v>212.50309278350517</v>
      </c>
      <c r="K198" s="27">
        <v>218.39903195876289</v>
      </c>
      <c r="L198" s="27">
        <v>209.38611578947371</v>
      </c>
      <c r="M198" s="27">
        <v>209.21823404255321</v>
      </c>
      <c r="N198" s="27">
        <v>206.18434736842107</v>
      </c>
      <c r="O198" s="27">
        <v>217.48669896907217</v>
      </c>
      <c r="P198" s="27">
        <v>207.82374166666665</v>
      </c>
      <c r="Q198" s="27">
        <v>210.08653495145631</v>
      </c>
      <c r="R198" s="27">
        <v>208.17174615384616</v>
      </c>
      <c r="S198" s="27">
        <v>213.50990099009903</v>
      </c>
      <c r="T198" s="27">
        <v>203.59936666666664</v>
      </c>
      <c r="U198" s="27">
        <v>207.11529148936171</v>
      </c>
      <c r="V198" s="27">
        <v>207.40742608695652</v>
      </c>
      <c r="W198" s="27">
        <v>198.26494736842105</v>
      </c>
      <c r="X198" s="27">
        <v>203.66248571428574</v>
      </c>
      <c r="Y198" s="27">
        <v>207.4389263157895</v>
      </c>
      <c r="Z198" s="27" t="s">
        <v>532</v>
      </c>
      <c r="AA198" s="27" t="s">
        <v>532</v>
      </c>
    </row>
    <row r="199" spans="1:27" x14ac:dyDescent="0.25">
      <c r="A199" s="4" t="s">
        <v>306</v>
      </c>
      <c r="B199" s="11" t="s">
        <v>306</v>
      </c>
      <c r="C199" s="27">
        <v>0</v>
      </c>
      <c r="D199" s="27">
        <v>0</v>
      </c>
      <c r="E199" s="27">
        <v>0</v>
      </c>
      <c r="F199" s="27">
        <v>0</v>
      </c>
      <c r="G199" s="27">
        <v>11.931546153846153</v>
      </c>
      <c r="H199" s="27">
        <v>12</v>
      </c>
      <c r="I199" s="27">
        <v>12.973891489361701</v>
      </c>
      <c r="J199" s="27">
        <v>12.596414285714285</v>
      </c>
      <c r="K199" s="27">
        <v>12</v>
      </c>
      <c r="L199" s="27">
        <v>11.238144329896908</v>
      </c>
      <c r="M199" s="27">
        <v>11.579569892473117</v>
      </c>
      <c r="N199" s="27">
        <v>65.243478260869566</v>
      </c>
      <c r="O199" s="27">
        <v>68.319462365591392</v>
      </c>
      <c r="P199" s="27">
        <v>79.215714285714284</v>
      </c>
      <c r="Q199" s="27">
        <v>19.12495575221239</v>
      </c>
      <c r="R199" s="27">
        <v>18.565217391304348</v>
      </c>
      <c r="S199" s="27">
        <v>21.698039215686272</v>
      </c>
      <c r="T199" s="27">
        <v>17.925858585858585</v>
      </c>
      <c r="U199" s="27">
        <v>18.362134831460672</v>
      </c>
      <c r="V199" s="27">
        <v>18.459130434782608</v>
      </c>
      <c r="W199" s="27">
        <v>19.077894736842104</v>
      </c>
      <c r="X199" s="27">
        <v>19.326595744680851</v>
      </c>
      <c r="Y199" s="27">
        <v>19.994615384615383</v>
      </c>
      <c r="Z199" s="27" t="s">
        <v>532</v>
      </c>
      <c r="AA199" s="27" t="s">
        <v>532</v>
      </c>
    </row>
    <row r="200" spans="1:27" x14ac:dyDescent="0.25">
      <c r="A200" s="4" t="s">
        <v>134</v>
      </c>
      <c r="B200" s="11" t="s">
        <v>132</v>
      </c>
      <c r="C200" s="27">
        <v>5.5837837837837832</v>
      </c>
      <c r="D200" s="27">
        <v>6.1399999999999988</v>
      </c>
      <c r="E200" s="27">
        <v>7.7846153846153845</v>
      </c>
      <c r="F200" s="27">
        <v>8.2947368421052623</v>
      </c>
      <c r="G200" s="27">
        <v>8.6222222222222218</v>
      </c>
      <c r="H200" s="27">
        <v>8</v>
      </c>
      <c r="I200" s="27">
        <v>8.4977919325122144</v>
      </c>
      <c r="J200" s="27">
        <v>8.635435266471946</v>
      </c>
      <c r="K200" s="27">
        <v>8.9531528997079199</v>
      </c>
      <c r="L200" s="27">
        <v>9.2708705329438921</v>
      </c>
      <c r="M200" s="27">
        <v>8.8425806451612914</v>
      </c>
      <c r="N200" s="27">
        <v>8.7373118279569901</v>
      </c>
      <c r="O200" s="27">
        <v>8.6991304347826066</v>
      </c>
      <c r="P200" s="27">
        <v>8.8242857142857147</v>
      </c>
      <c r="Q200" s="27">
        <v>8.3756756756756765</v>
      </c>
      <c r="R200" s="27">
        <v>8.5420833333333341</v>
      </c>
      <c r="S200" s="27">
        <v>8.1860784313725503</v>
      </c>
      <c r="T200" s="27">
        <v>8.418571428571429</v>
      </c>
      <c r="U200" s="27">
        <v>8.0004301075268813</v>
      </c>
      <c r="V200" s="27">
        <v>7.8677777777777775</v>
      </c>
      <c r="W200" s="27">
        <v>7.8973505154639181</v>
      </c>
      <c r="X200" s="27">
        <v>8.0889285714285712</v>
      </c>
      <c r="Y200" s="27">
        <v>7.5841565217391302</v>
      </c>
      <c r="Z200" s="27" t="s">
        <v>532</v>
      </c>
      <c r="AA200" s="27" t="s">
        <v>532</v>
      </c>
    </row>
    <row r="201" spans="1:27" x14ac:dyDescent="0.25">
      <c r="A201" s="4" t="s">
        <v>534</v>
      </c>
      <c r="B201" s="4" t="s">
        <v>446</v>
      </c>
      <c r="C201" s="27">
        <v>49.024999999999991</v>
      </c>
      <c r="D201" s="27">
        <v>49.921009708737863</v>
      </c>
      <c r="E201" s="27">
        <v>54.858252427184468</v>
      </c>
      <c r="F201" s="27">
        <v>57.212371134020621</v>
      </c>
      <c r="G201" s="27">
        <v>60.469565217391299</v>
      </c>
      <c r="H201" s="27">
        <v>59.842857142857142</v>
      </c>
      <c r="I201" s="27">
        <v>57.897849462365599</v>
      </c>
      <c r="J201" s="27">
        <v>55.223025000000007</v>
      </c>
      <c r="K201" s="27">
        <v>55.078145360824735</v>
      </c>
      <c r="L201" s="27">
        <v>55.852610526315793</v>
      </c>
      <c r="M201" s="27">
        <v>56.589965217391303</v>
      </c>
      <c r="N201" s="27">
        <v>57.12222222222222</v>
      </c>
      <c r="O201" s="27">
        <v>58.523333333333326</v>
      </c>
      <c r="P201" s="27">
        <v>61.740638297872344</v>
      </c>
      <c r="Q201" s="27">
        <v>55.416749999999993</v>
      </c>
      <c r="R201" s="27">
        <v>64.535666086956525</v>
      </c>
      <c r="S201" s="27">
        <v>63</v>
      </c>
      <c r="T201" s="27">
        <v>59.919742268041247</v>
      </c>
      <c r="U201" s="27">
        <v>55.920465116279075</v>
      </c>
      <c r="V201" s="27">
        <v>56.226086956521726</v>
      </c>
      <c r="W201" s="27">
        <v>58.502127659574469</v>
      </c>
      <c r="X201" s="27">
        <v>57.897849462365599</v>
      </c>
      <c r="Y201" s="27">
        <v>58.543678160919541</v>
      </c>
      <c r="Z201" s="27" t="s">
        <v>532</v>
      </c>
      <c r="AA201" s="27" t="s">
        <v>532</v>
      </c>
    </row>
    <row r="202" spans="1:27" x14ac:dyDescent="0.25">
      <c r="A202" s="4" t="s">
        <v>340</v>
      </c>
      <c r="B202" s="4" t="s">
        <v>340</v>
      </c>
      <c r="C202" s="27">
        <v>0</v>
      </c>
      <c r="D202" s="27">
        <v>0</v>
      </c>
      <c r="E202" s="27">
        <v>59.756310679611651</v>
      </c>
      <c r="F202" s="27">
        <v>63.247368421052634</v>
      </c>
      <c r="G202" s="27">
        <v>65.025925925925932</v>
      </c>
      <c r="H202" s="27">
        <v>60.519047619047626</v>
      </c>
      <c r="I202" s="27">
        <v>60.720833333333331</v>
      </c>
      <c r="J202" s="27">
        <v>48.385485714285721</v>
      </c>
      <c r="K202" s="27">
        <v>50.642968034462129</v>
      </c>
      <c r="L202" s="27">
        <v>51.396063315658651</v>
      </c>
      <c r="M202" s="27">
        <v>53.170707692307687</v>
      </c>
      <c r="N202" s="27">
        <v>45.829565217391306</v>
      </c>
      <c r="O202" s="27">
        <v>46.236666666666665</v>
      </c>
      <c r="P202" s="27">
        <v>45.744285714285716</v>
      </c>
      <c r="Q202" s="27">
        <v>45.701754385964918</v>
      </c>
      <c r="R202" s="27">
        <v>46.678260869565214</v>
      </c>
      <c r="S202" s="27">
        <v>46.674257425742574</v>
      </c>
      <c r="T202" s="27">
        <v>46.827083333333334</v>
      </c>
      <c r="U202" s="27">
        <v>47.745555555555548</v>
      </c>
      <c r="V202" s="27">
        <v>49.327865168539319</v>
      </c>
      <c r="W202" s="27">
        <v>50.416297872340422</v>
      </c>
      <c r="X202" s="27">
        <v>50.144680851063825</v>
      </c>
      <c r="Y202" s="27">
        <v>51.237538461538463</v>
      </c>
      <c r="Z202" s="27" t="s">
        <v>532</v>
      </c>
      <c r="AA202" s="27" t="s">
        <v>532</v>
      </c>
    </row>
    <row r="203" spans="1:27" x14ac:dyDescent="0.25">
      <c r="A203" s="4" t="s">
        <v>400</v>
      </c>
      <c r="B203" s="11" t="s">
        <v>206</v>
      </c>
      <c r="C203" s="27">
        <v>7.5851851851851846</v>
      </c>
      <c r="D203" s="27">
        <v>7.7592857142857135</v>
      </c>
      <c r="E203" s="27">
        <v>7.8368932038834949</v>
      </c>
      <c r="F203" s="27">
        <v>7.2578947368421058</v>
      </c>
      <c r="G203" s="27">
        <v>6.5191011235955045</v>
      </c>
      <c r="H203" s="27">
        <v>7.0494949494949495</v>
      </c>
      <c r="I203" s="27">
        <v>7.2041666666666666</v>
      </c>
      <c r="J203" s="27">
        <v>7.1</v>
      </c>
      <c r="K203" s="27">
        <v>0</v>
      </c>
      <c r="L203" s="27">
        <v>0</v>
      </c>
      <c r="M203" s="27">
        <v>0</v>
      </c>
      <c r="N203" s="27">
        <v>0</v>
      </c>
      <c r="O203" s="27">
        <v>0</v>
      </c>
      <c r="P203" s="27">
        <v>0</v>
      </c>
      <c r="Q203" s="27">
        <v>0</v>
      </c>
      <c r="R203" s="27">
        <v>0</v>
      </c>
      <c r="S203" s="27" t="s">
        <v>532</v>
      </c>
      <c r="T203" s="27" t="s">
        <v>532</v>
      </c>
      <c r="U203" s="27" t="s">
        <v>532</v>
      </c>
      <c r="V203" s="27" t="s">
        <v>532</v>
      </c>
      <c r="W203" s="27" t="s">
        <v>532</v>
      </c>
      <c r="X203" s="27" t="s">
        <v>532</v>
      </c>
      <c r="Y203" s="27" t="s">
        <v>532</v>
      </c>
      <c r="Z203" s="27" t="s">
        <v>532</v>
      </c>
      <c r="AA203" s="27" t="s">
        <v>532</v>
      </c>
    </row>
    <row r="204" spans="1:27" x14ac:dyDescent="0.25">
      <c r="A204" s="4" t="s">
        <v>174</v>
      </c>
      <c r="B204" s="10" t="s">
        <v>173</v>
      </c>
      <c r="C204" s="27">
        <v>0</v>
      </c>
      <c r="D204" s="27">
        <v>0</v>
      </c>
      <c r="E204" s="27">
        <v>1.9461538461538461</v>
      </c>
      <c r="F204" s="27">
        <v>11.238144329896908</v>
      </c>
      <c r="G204" s="27">
        <v>11.951685393258426</v>
      </c>
      <c r="H204" s="27">
        <v>12.084848484848482</v>
      </c>
      <c r="I204" s="27">
        <v>13.379166666666666</v>
      </c>
      <c r="J204" s="27">
        <v>12.259793814432989</v>
      </c>
      <c r="K204" s="27">
        <v>7.9463896907216496</v>
      </c>
      <c r="L204" s="27">
        <v>12.829725531914894</v>
      </c>
      <c r="M204" s="27">
        <v>12.801513043478261</v>
      </c>
      <c r="N204" s="27">
        <v>12.771808695652172</v>
      </c>
      <c r="O204" s="27">
        <v>12.497911111111112</v>
      </c>
      <c r="P204" s="27">
        <v>13.142498969072166</v>
      </c>
      <c r="Q204" s="27">
        <v>15.258588495575221</v>
      </c>
      <c r="R204" s="27">
        <v>14.455155555555557</v>
      </c>
      <c r="S204" s="27">
        <v>15.16</v>
      </c>
      <c r="T204" s="27">
        <v>15.27683157894737</v>
      </c>
      <c r="U204" s="27">
        <v>13.995423595505619</v>
      </c>
      <c r="V204" s="27">
        <v>13.888244444444444</v>
      </c>
      <c r="W204" s="27">
        <v>14.188091666666669</v>
      </c>
      <c r="X204" s="27">
        <v>15.649057894736842</v>
      </c>
      <c r="Y204" s="27">
        <v>17.398260869565213</v>
      </c>
      <c r="Z204" s="27" t="s">
        <v>532</v>
      </c>
      <c r="AA204" s="27" t="s">
        <v>532</v>
      </c>
    </row>
    <row r="205" spans="1:27" x14ac:dyDescent="0.25">
      <c r="A205" s="4" t="s">
        <v>125</v>
      </c>
      <c r="B205" s="11" t="s">
        <v>125</v>
      </c>
      <c r="C205" s="27">
        <v>0</v>
      </c>
      <c r="D205" s="27">
        <v>0</v>
      </c>
      <c r="E205" s="27">
        <v>0</v>
      </c>
      <c r="F205" s="27">
        <v>0</v>
      </c>
      <c r="G205" s="27">
        <v>0</v>
      </c>
      <c r="H205" s="27">
        <v>0</v>
      </c>
      <c r="I205" s="27">
        <v>0</v>
      </c>
      <c r="J205" s="27">
        <v>0</v>
      </c>
      <c r="K205" s="27">
        <v>0</v>
      </c>
      <c r="L205" s="27">
        <v>0</v>
      </c>
      <c r="M205" s="27">
        <v>0</v>
      </c>
      <c r="N205" s="27">
        <v>0</v>
      </c>
      <c r="O205" s="27">
        <v>14.207659574468085</v>
      </c>
      <c r="P205" s="27">
        <v>13.6</v>
      </c>
      <c r="Q205" s="27">
        <v>11.327858407079646</v>
      </c>
      <c r="R205" s="27">
        <v>11.621677419354839</v>
      </c>
      <c r="S205" s="27">
        <v>11.745038461538462</v>
      </c>
      <c r="T205" s="27">
        <v>12.017257142857144</v>
      </c>
      <c r="U205" s="27">
        <v>11.794318279569891</v>
      </c>
      <c r="V205" s="27">
        <v>11.666547368421053</v>
      </c>
      <c r="W205" s="27">
        <v>11.820484536082475</v>
      </c>
      <c r="X205" s="27">
        <v>11.398542857142857</v>
      </c>
      <c r="Y205" s="27">
        <v>11.684838709677418</v>
      </c>
      <c r="Z205" s="27" t="s">
        <v>532</v>
      </c>
      <c r="AA205" s="27" t="s">
        <v>532</v>
      </c>
    </row>
    <row r="206" spans="1:27" x14ac:dyDescent="0.25">
      <c r="A206" s="4" t="s">
        <v>289</v>
      </c>
      <c r="B206" s="11" t="s">
        <v>287</v>
      </c>
      <c r="C206" s="27">
        <v>0</v>
      </c>
      <c r="D206" s="27">
        <v>0</v>
      </c>
      <c r="E206" s="27">
        <v>0</v>
      </c>
      <c r="F206" s="27">
        <v>0</v>
      </c>
      <c r="G206" s="27">
        <v>0</v>
      </c>
      <c r="H206" s="27">
        <v>0</v>
      </c>
      <c r="I206" s="27">
        <v>0</v>
      </c>
      <c r="J206" s="27">
        <v>0</v>
      </c>
      <c r="K206" s="27">
        <v>0</v>
      </c>
      <c r="L206" s="27">
        <v>0</v>
      </c>
      <c r="M206" s="27">
        <v>0.52703333333333335</v>
      </c>
      <c r="N206" s="27">
        <v>0.48756923076923075</v>
      </c>
      <c r="O206" s="27">
        <v>0.40523846153846155</v>
      </c>
      <c r="P206" s="27">
        <v>0.30154583333333329</v>
      </c>
      <c r="Q206" s="27">
        <v>0</v>
      </c>
      <c r="R206" s="27">
        <v>0</v>
      </c>
      <c r="S206" s="27" t="s">
        <v>532</v>
      </c>
      <c r="T206" s="27" t="s">
        <v>532</v>
      </c>
      <c r="U206" s="27" t="s">
        <v>532</v>
      </c>
      <c r="V206" s="27" t="s">
        <v>532</v>
      </c>
      <c r="W206" s="27" t="s">
        <v>532</v>
      </c>
      <c r="X206" s="27" t="s">
        <v>532</v>
      </c>
      <c r="Y206" s="27" t="s">
        <v>532</v>
      </c>
      <c r="Z206" s="27" t="s">
        <v>532</v>
      </c>
      <c r="AA206" s="27" t="s">
        <v>532</v>
      </c>
    </row>
    <row r="207" spans="1:27" x14ac:dyDescent="0.25">
      <c r="A207" s="4" t="s">
        <v>210</v>
      </c>
      <c r="B207" s="4" t="s">
        <v>210</v>
      </c>
      <c r="C207" s="27">
        <v>44.466666666666661</v>
      </c>
      <c r="D207" s="27">
        <v>41.565983333333328</v>
      </c>
      <c r="E207" s="27">
        <v>38.729702970297026</v>
      </c>
      <c r="F207" s="27">
        <v>38</v>
      </c>
      <c r="G207" s="27">
        <v>36.949354838709681</v>
      </c>
      <c r="H207" s="27">
        <v>39.855843564356434</v>
      </c>
      <c r="I207" s="27">
        <v>38.937491666666673</v>
      </c>
      <c r="J207" s="27">
        <v>38.268686868686871</v>
      </c>
      <c r="K207" s="27">
        <v>36.685699999999997</v>
      </c>
      <c r="L207" s="27">
        <v>36.798883333333336</v>
      </c>
      <c r="M207" s="27">
        <v>39.538608695652179</v>
      </c>
      <c r="N207" s="27">
        <v>38.935255319148943</v>
      </c>
      <c r="O207" s="27">
        <v>10.502608695652174</v>
      </c>
      <c r="P207" s="27">
        <v>43.828762886597936</v>
      </c>
      <c r="Q207" s="27">
        <v>49.072153153153145</v>
      </c>
      <c r="R207" s="27">
        <v>42.96521739130435</v>
      </c>
      <c r="S207" s="27">
        <v>43.304040404040407</v>
      </c>
      <c r="T207" s="27">
        <v>64.284210526315789</v>
      </c>
      <c r="U207" s="27">
        <v>42.033333333333331</v>
      </c>
      <c r="V207" s="27">
        <v>47.046153846153842</v>
      </c>
      <c r="W207" s="27">
        <v>43.225000000000001</v>
      </c>
      <c r="X207" s="27">
        <v>44.521952061855671</v>
      </c>
      <c r="Y207" s="27">
        <v>46.820678947368421</v>
      </c>
      <c r="Z207" s="27" t="s">
        <v>532</v>
      </c>
      <c r="AA207" s="27" t="s">
        <v>532</v>
      </c>
    </row>
    <row r="208" spans="1:27" x14ac:dyDescent="0.25">
      <c r="A208" s="4" t="s">
        <v>34</v>
      </c>
      <c r="B208" s="4" t="s">
        <v>34</v>
      </c>
      <c r="C208" s="27">
        <v>201.01621621621621</v>
      </c>
      <c r="D208" s="27">
        <v>202.92378217821783</v>
      </c>
      <c r="E208" s="27">
        <v>213.10384615384612</v>
      </c>
      <c r="F208" s="27">
        <v>226.41666666666669</v>
      </c>
      <c r="G208" s="27">
        <v>240.34444444444443</v>
      </c>
      <c r="H208" s="27">
        <v>249.05833333333334</v>
      </c>
      <c r="I208" s="27">
        <v>276.88695652173908</v>
      </c>
      <c r="J208" s="27">
        <v>279.93333333333334</v>
      </c>
      <c r="K208" s="27">
        <v>273.58240721649486</v>
      </c>
      <c r="L208" s="27">
        <v>281.58143157894739</v>
      </c>
      <c r="M208" s="27">
        <v>283.88990000000001</v>
      </c>
      <c r="N208" s="27">
        <v>295.63673793103447</v>
      </c>
      <c r="O208" s="27">
        <v>305.78357241379308</v>
      </c>
      <c r="P208" s="27">
        <v>316.05638260869569</v>
      </c>
      <c r="Q208" s="27">
        <v>362.10062222222223</v>
      </c>
      <c r="R208" s="27">
        <v>359.86742022471907</v>
      </c>
      <c r="S208" s="27">
        <v>363.29583333333335</v>
      </c>
      <c r="T208" s="27">
        <v>369.32511827956984</v>
      </c>
      <c r="U208" s="27">
        <v>367.79581204819272</v>
      </c>
      <c r="V208" s="27">
        <v>371.7181137931035</v>
      </c>
      <c r="W208" s="27">
        <v>381.06116521739125</v>
      </c>
      <c r="X208" s="27">
        <v>381.28662307692309</v>
      </c>
      <c r="Y208" s="27">
        <v>396.3067767441861</v>
      </c>
      <c r="Z208" s="27" t="s">
        <v>532</v>
      </c>
      <c r="AA208" s="27" t="s">
        <v>532</v>
      </c>
    </row>
    <row r="209" spans="1:27" x14ac:dyDescent="0.25">
      <c r="A209" s="4" t="s">
        <v>267</v>
      </c>
      <c r="B209" s="4" t="s">
        <v>258</v>
      </c>
      <c r="C209" s="27">
        <v>0</v>
      </c>
      <c r="D209" s="27">
        <v>0</v>
      </c>
      <c r="E209" s="27">
        <v>0</v>
      </c>
      <c r="F209" s="27">
        <v>0</v>
      </c>
      <c r="G209" s="27">
        <v>0</v>
      </c>
      <c r="H209" s="27">
        <v>0</v>
      </c>
      <c r="I209" s="27">
        <v>0</v>
      </c>
      <c r="J209" s="27">
        <v>0</v>
      </c>
      <c r="K209" s="27">
        <v>0</v>
      </c>
      <c r="L209" s="27">
        <v>1.2152772340425533</v>
      </c>
      <c r="M209" s="27">
        <v>1.20902</v>
      </c>
      <c r="N209" s="27">
        <v>1.1571157894736843</v>
      </c>
      <c r="O209" s="27">
        <v>1.1836234042553191</v>
      </c>
      <c r="P209" s="27">
        <v>1.3165428571428572</v>
      </c>
      <c r="Q209" s="27">
        <v>1.2474752293577982</v>
      </c>
      <c r="R209" s="27">
        <v>0.8607307692307693</v>
      </c>
      <c r="S209" s="27">
        <v>0.80438613861386132</v>
      </c>
      <c r="T209" s="27">
        <v>0.68951075268817197</v>
      </c>
      <c r="U209" s="27">
        <v>0.53888888888888886</v>
      </c>
      <c r="V209" s="27">
        <v>0.26189999999999997</v>
      </c>
      <c r="W209" s="27" t="s">
        <v>532</v>
      </c>
      <c r="X209" s="27" t="s">
        <v>532</v>
      </c>
      <c r="Y209" s="27" t="s">
        <v>532</v>
      </c>
      <c r="Z209" s="27" t="s">
        <v>532</v>
      </c>
      <c r="AA209" s="27" t="s">
        <v>532</v>
      </c>
    </row>
    <row r="210" spans="1:27" x14ac:dyDescent="0.25">
      <c r="A210" s="4" t="s">
        <v>171</v>
      </c>
      <c r="B210" s="4" t="s">
        <v>171</v>
      </c>
      <c r="C210" s="27">
        <v>60.114953271028028</v>
      </c>
      <c r="D210" s="27">
        <v>76.133319587628861</v>
      </c>
      <c r="E210" s="27">
        <v>73.477450980392163</v>
      </c>
      <c r="F210" s="27">
        <v>85.14528969072164</v>
      </c>
      <c r="G210" s="27">
        <v>82.5752808988764</v>
      </c>
      <c r="H210" s="27">
        <v>89.27658235294119</v>
      </c>
      <c r="I210" s="27">
        <v>93.591265979381461</v>
      </c>
      <c r="J210" s="27">
        <v>96.053871428571426</v>
      </c>
      <c r="K210" s="27">
        <v>97.911821649484537</v>
      </c>
      <c r="L210" s="27">
        <v>96.685212765957445</v>
      </c>
      <c r="M210" s="27">
        <v>97.573666666666654</v>
      </c>
      <c r="N210" s="27">
        <v>97.623143010752685</v>
      </c>
      <c r="O210" s="27">
        <v>97.605800000000002</v>
      </c>
      <c r="P210" s="27">
        <v>99.4923</v>
      </c>
      <c r="Q210" s="27">
        <v>110.66361415929204</v>
      </c>
      <c r="R210" s="27">
        <v>119.3337111111111</v>
      </c>
      <c r="S210" s="27">
        <v>106.74949494949493</v>
      </c>
      <c r="T210" s="27">
        <v>105.7578947368421</v>
      </c>
      <c r="U210" s="27">
        <v>97.49545454545455</v>
      </c>
      <c r="V210" s="27">
        <v>95.922222222222217</v>
      </c>
      <c r="W210" s="27">
        <v>110.37606666666667</v>
      </c>
      <c r="X210" s="27">
        <v>96.968584210526316</v>
      </c>
      <c r="Y210" s="27">
        <v>99.403478260869576</v>
      </c>
      <c r="Z210" s="27" t="s">
        <v>532</v>
      </c>
      <c r="AA210" s="27" t="s">
        <v>532</v>
      </c>
    </row>
    <row r="211" spans="1:27" x14ac:dyDescent="0.25">
      <c r="A211" s="4" t="s">
        <v>539</v>
      </c>
      <c r="B211" s="4" t="s">
        <v>88</v>
      </c>
      <c r="C211" s="27">
        <v>0</v>
      </c>
      <c r="D211" s="27">
        <v>0</v>
      </c>
      <c r="E211" s="27">
        <v>0</v>
      </c>
      <c r="F211" s="27">
        <v>0</v>
      </c>
      <c r="G211" s="27">
        <v>0</v>
      </c>
      <c r="H211" s="27">
        <v>0</v>
      </c>
      <c r="I211" s="27">
        <v>0</v>
      </c>
      <c r="J211" s="27">
        <v>0</v>
      </c>
      <c r="K211" s="27">
        <v>0</v>
      </c>
      <c r="L211" s="27">
        <v>0</v>
      </c>
      <c r="M211" s="27">
        <v>0</v>
      </c>
      <c r="N211" s="27">
        <v>0</v>
      </c>
      <c r="O211" s="27">
        <v>0</v>
      </c>
      <c r="P211" s="27">
        <v>0</v>
      </c>
      <c r="Q211" s="27">
        <v>0</v>
      </c>
      <c r="R211" s="27">
        <v>0</v>
      </c>
      <c r="S211" s="27" t="s">
        <v>532</v>
      </c>
      <c r="T211" s="27" t="s">
        <v>532</v>
      </c>
      <c r="U211" s="27" t="s">
        <v>532</v>
      </c>
      <c r="V211" s="27">
        <v>2.3607045454545452</v>
      </c>
      <c r="W211" s="27">
        <v>2.226214893617021</v>
      </c>
      <c r="X211" s="27">
        <v>2.3664430107526884</v>
      </c>
      <c r="Y211" s="27">
        <v>2.7500615384615386</v>
      </c>
      <c r="Z211" s="27" t="s">
        <v>532</v>
      </c>
      <c r="AA211" s="27" t="s">
        <v>532</v>
      </c>
    </row>
    <row r="212" spans="1:27" x14ac:dyDescent="0.25">
      <c r="A212" s="4" t="s">
        <v>154</v>
      </c>
      <c r="B212" s="11" t="s">
        <v>156</v>
      </c>
      <c r="C212" s="27">
        <v>0</v>
      </c>
      <c r="D212" s="27">
        <v>0</v>
      </c>
      <c r="E212" s="27">
        <v>0</v>
      </c>
      <c r="F212" s="27">
        <v>18.25714285714286</v>
      </c>
      <c r="G212" s="27">
        <v>17.626315789473683</v>
      </c>
      <c r="H212" s="27">
        <v>19</v>
      </c>
      <c r="I212" s="27">
        <v>20.156521739130433</v>
      </c>
      <c r="J212" s="27">
        <v>21.938297872340428</v>
      </c>
      <c r="K212" s="27">
        <v>11.518233191489363</v>
      </c>
      <c r="L212" s="27">
        <v>23.978973333333336</v>
      </c>
      <c r="M212" s="27">
        <v>13.663486153846154</v>
      </c>
      <c r="N212" s="27">
        <v>25.29894736842105</v>
      </c>
      <c r="O212" s="27">
        <v>25.176808510638299</v>
      </c>
      <c r="P212" s="27">
        <v>26.37142857142857</v>
      </c>
      <c r="Q212" s="27">
        <v>22.662499999999998</v>
      </c>
      <c r="R212" s="27">
        <v>14.549999999999999</v>
      </c>
      <c r="S212" s="27">
        <v>20.711764705882352</v>
      </c>
      <c r="T212" s="27">
        <v>20.809421052631578</v>
      </c>
      <c r="U212" s="27">
        <v>19.92313043478261</v>
      </c>
      <c r="V212" s="27">
        <v>18.93786021505376</v>
      </c>
      <c r="W212" s="27">
        <v>19.070458333333335</v>
      </c>
      <c r="X212" s="27">
        <v>18.896142857142856</v>
      </c>
      <c r="Y212" s="27">
        <v>19.173375</v>
      </c>
      <c r="Z212" s="27" t="s">
        <v>532</v>
      </c>
      <c r="AA212" s="27" t="s">
        <v>532</v>
      </c>
    </row>
    <row r="213" spans="1:27" x14ac:dyDescent="0.25">
      <c r="A213" s="4" t="s">
        <v>282</v>
      </c>
      <c r="B213" s="4" t="s">
        <v>282</v>
      </c>
      <c r="C213" s="27">
        <v>78.202752293577973</v>
      </c>
      <c r="D213" s="27">
        <v>77.594797979797974</v>
      </c>
      <c r="E213" s="27">
        <v>83.684615384615384</v>
      </c>
      <c r="F213" s="27">
        <v>87.479166666666671</v>
      </c>
      <c r="G213" s="27">
        <v>86.921348314606746</v>
      </c>
      <c r="H213" s="27">
        <v>90.539999999999992</v>
      </c>
      <c r="I213" s="27">
        <v>96.667900000000003</v>
      </c>
      <c r="J213" s="27">
        <v>114.61428571428571</v>
      </c>
      <c r="K213" s="27">
        <v>116.46804123711341</v>
      </c>
      <c r="L213" s="27">
        <v>129.98034027270828</v>
      </c>
      <c r="M213" s="27">
        <v>111.94846153846154</v>
      </c>
      <c r="N213" s="27">
        <v>115.17078651685392</v>
      </c>
      <c r="O213" s="27">
        <v>112.98518181818181</v>
      </c>
      <c r="P213" s="27">
        <v>123.16787234042555</v>
      </c>
      <c r="Q213" s="27">
        <v>126.81749999999997</v>
      </c>
      <c r="R213" s="27">
        <v>119.00538461538461</v>
      </c>
      <c r="S213" s="27">
        <v>120.16138613861386</v>
      </c>
      <c r="T213" s="27">
        <v>119.92121649484537</v>
      </c>
      <c r="U213" s="27">
        <v>119.30758823529412</v>
      </c>
      <c r="V213" s="27">
        <v>119.3531111111111</v>
      </c>
      <c r="W213" s="27">
        <v>123.79468085106382</v>
      </c>
      <c r="X213" s="27">
        <v>124.63827956989248</v>
      </c>
      <c r="Y213" s="27">
        <v>130.89611111111111</v>
      </c>
      <c r="Z213" s="27" t="s">
        <v>532</v>
      </c>
      <c r="AA213" s="27" t="s">
        <v>532</v>
      </c>
    </row>
    <row r="214" spans="1:27" x14ac:dyDescent="0.25">
      <c r="A214" s="4" t="s">
        <v>463</v>
      </c>
      <c r="B214" s="4" t="s">
        <v>175</v>
      </c>
      <c r="C214" s="27">
        <v>0</v>
      </c>
      <c r="D214" s="27">
        <v>0</v>
      </c>
      <c r="E214" s="27">
        <v>0</v>
      </c>
      <c r="F214" s="27">
        <v>22.744583333333338</v>
      </c>
      <c r="G214" s="27">
        <v>23.818888888888893</v>
      </c>
      <c r="H214" s="27">
        <v>0</v>
      </c>
      <c r="I214" s="27">
        <v>0</v>
      </c>
      <c r="J214" s="27">
        <v>0</v>
      </c>
      <c r="K214" s="27">
        <v>0</v>
      </c>
      <c r="L214" s="27">
        <v>0</v>
      </c>
      <c r="M214" s="27">
        <v>0</v>
      </c>
      <c r="N214" s="27">
        <v>0</v>
      </c>
      <c r="O214" s="27">
        <v>0</v>
      </c>
      <c r="P214" s="27">
        <v>0</v>
      </c>
      <c r="Q214" s="27">
        <v>0</v>
      </c>
      <c r="R214" s="27">
        <v>0</v>
      </c>
      <c r="S214" s="27" t="s">
        <v>532</v>
      </c>
      <c r="T214" s="27" t="s">
        <v>532</v>
      </c>
      <c r="U214" s="27" t="s">
        <v>532</v>
      </c>
      <c r="V214" s="27" t="s">
        <v>532</v>
      </c>
      <c r="W214" s="27" t="s">
        <v>532</v>
      </c>
      <c r="X214" s="27" t="s">
        <v>532</v>
      </c>
      <c r="Y214" s="27" t="s">
        <v>532</v>
      </c>
      <c r="Z214" s="27" t="s">
        <v>532</v>
      </c>
      <c r="AA214" s="27" t="s">
        <v>532</v>
      </c>
    </row>
    <row r="215" spans="1:27" x14ac:dyDescent="0.25">
      <c r="A215" s="4" t="s">
        <v>68</v>
      </c>
      <c r="B215" s="10" t="s">
        <v>439</v>
      </c>
      <c r="C215" s="27">
        <v>49.303703703703704</v>
      </c>
      <c r="D215" s="27">
        <v>48.099711111111112</v>
      </c>
      <c r="E215" s="27">
        <v>49.147116504854367</v>
      </c>
      <c r="F215" s="27">
        <v>45.921036170212766</v>
      </c>
      <c r="G215" s="27">
        <v>47.69808988764045</v>
      </c>
      <c r="H215" s="27">
        <v>50.714285714285715</v>
      </c>
      <c r="I215" s="27">
        <v>48.267916666666665</v>
      </c>
      <c r="J215" s="27">
        <v>49.233428571428561</v>
      </c>
      <c r="K215" s="27">
        <v>52.653195833333335</v>
      </c>
      <c r="L215" s="27">
        <v>54.43382604024184</v>
      </c>
      <c r="M215" s="27">
        <v>48.980347826086955</v>
      </c>
      <c r="N215" s="27">
        <v>49.826153846153844</v>
      </c>
      <c r="O215" s="27">
        <v>49.362222222222215</v>
      </c>
      <c r="P215" s="27">
        <v>50.805263157894736</v>
      </c>
      <c r="Q215" s="27">
        <v>51.556936936936935</v>
      </c>
      <c r="R215" s="27">
        <v>49.653820224719098</v>
      </c>
      <c r="S215" s="27">
        <v>51.360606060606059</v>
      </c>
      <c r="T215" s="27">
        <v>51.792258064516133</v>
      </c>
      <c r="U215" s="27">
        <v>50.116666666666667</v>
      </c>
      <c r="V215" s="27">
        <v>51.474252873563216</v>
      </c>
      <c r="W215" s="27">
        <v>51.08489361702128</v>
      </c>
      <c r="X215" s="27">
        <v>53.801063829787239</v>
      </c>
      <c r="Y215" s="27">
        <v>58.415555555555557</v>
      </c>
      <c r="Z215" s="27" t="s">
        <v>532</v>
      </c>
      <c r="AA215" s="27" t="s">
        <v>532</v>
      </c>
    </row>
    <row r="216" spans="1:27" x14ac:dyDescent="0.25">
      <c r="A216" s="4" t="s">
        <v>208</v>
      </c>
      <c r="B216" s="4" t="s">
        <v>208</v>
      </c>
      <c r="C216" s="27">
        <v>24.497247706422016</v>
      </c>
      <c r="D216" s="27">
        <v>24.361040404040406</v>
      </c>
      <c r="E216" s="27">
        <v>24.326923076923077</v>
      </c>
      <c r="F216" s="27">
        <v>25.541237113402062</v>
      </c>
      <c r="G216" s="27">
        <v>28.249438202247191</v>
      </c>
      <c r="H216" s="27">
        <v>32.8667595959596</v>
      </c>
      <c r="I216" s="27">
        <v>36.020833333333336</v>
      </c>
      <c r="J216" s="27">
        <v>38.29448762886598</v>
      </c>
      <c r="K216" s="27">
        <v>37.71929896907217</v>
      </c>
      <c r="L216" s="27">
        <v>37.093482978723401</v>
      </c>
      <c r="M216" s="27">
        <v>37.926086956521736</v>
      </c>
      <c r="N216" s="27">
        <v>38.19130434782609</v>
      </c>
      <c r="O216" s="27">
        <v>38.799999999999997</v>
      </c>
      <c r="P216" s="27">
        <v>38.822680412371135</v>
      </c>
      <c r="Q216" s="27">
        <v>39.721061946902658</v>
      </c>
      <c r="R216" s="27">
        <v>38.799999999999997</v>
      </c>
      <c r="S216" s="27">
        <v>39</v>
      </c>
      <c r="T216" s="27">
        <v>38.570526315789479</v>
      </c>
      <c r="U216" s="27">
        <v>37.376179775280896</v>
      </c>
      <c r="V216" s="27">
        <v>37.075555555555553</v>
      </c>
      <c r="W216" s="27">
        <v>38.696666666666673</v>
      </c>
      <c r="X216" s="27">
        <v>39.918421052631579</v>
      </c>
      <c r="Y216" s="27">
        <v>40.416923076923077</v>
      </c>
      <c r="Z216" s="27" t="s">
        <v>532</v>
      </c>
      <c r="AA216" s="27" t="s">
        <v>532</v>
      </c>
    </row>
    <row r="217" spans="1:27" x14ac:dyDescent="0.25">
      <c r="A217" s="4" t="s">
        <v>172</v>
      </c>
      <c r="B217" s="4" t="s">
        <v>172</v>
      </c>
      <c r="C217" s="27">
        <v>0</v>
      </c>
      <c r="D217" s="27">
        <v>0</v>
      </c>
      <c r="E217" s="27">
        <v>69.003803846153843</v>
      </c>
      <c r="F217" s="27">
        <v>86.214285714285708</v>
      </c>
      <c r="G217" s="27">
        <v>87.382988888888889</v>
      </c>
      <c r="H217" s="27">
        <v>88.764705882352942</v>
      </c>
      <c r="I217" s="27">
        <v>93.315789473684205</v>
      </c>
      <c r="J217" s="27">
        <v>96.600571428571428</v>
      </c>
      <c r="K217" s="27">
        <v>98.69</v>
      </c>
      <c r="L217" s="27">
        <v>93.654166666666669</v>
      </c>
      <c r="M217" s="27">
        <v>105.02608695652174</v>
      </c>
      <c r="N217" s="27">
        <v>126.82211111111113</v>
      </c>
      <c r="O217" s="27">
        <v>111.04636853932584</v>
      </c>
      <c r="P217" s="27">
        <v>114.88355319148937</v>
      </c>
      <c r="Q217" s="27">
        <v>125.64912035398231</v>
      </c>
      <c r="R217" s="27">
        <v>118.55555555555557</v>
      </c>
      <c r="S217" s="27">
        <v>129.82857142857142</v>
      </c>
      <c r="T217" s="27">
        <v>130.39541666666668</v>
      </c>
      <c r="U217" s="27">
        <v>121.26666666666665</v>
      </c>
      <c r="V217" s="27">
        <v>124.69888888888889</v>
      </c>
      <c r="W217" s="27">
        <v>118.35416666666669</v>
      </c>
      <c r="X217" s="27">
        <v>118.95376344086021</v>
      </c>
      <c r="Y217" s="27">
        <v>124.03076923076921</v>
      </c>
      <c r="Z217" s="27" t="s">
        <v>532</v>
      </c>
      <c r="AA217" s="27" t="s">
        <v>532</v>
      </c>
    </row>
    <row r="218" spans="1:27" x14ac:dyDescent="0.25">
      <c r="A218" s="4" t="s">
        <v>519</v>
      </c>
      <c r="B218" s="4" t="s">
        <v>164</v>
      </c>
      <c r="C218" s="27">
        <v>0</v>
      </c>
      <c r="D218" s="27">
        <v>0</v>
      </c>
      <c r="E218" s="27">
        <v>0</v>
      </c>
      <c r="F218" s="27">
        <v>0</v>
      </c>
      <c r="G218" s="27">
        <v>0</v>
      </c>
      <c r="H218" s="27">
        <v>0</v>
      </c>
      <c r="I218" s="27">
        <v>0</v>
      </c>
      <c r="J218" s="27">
        <v>0</v>
      </c>
      <c r="K218" s="27">
        <v>0</v>
      </c>
      <c r="L218" s="27">
        <v>0</v>
      </c>
      <c r="M218" s="27">
        <v>0</v>
      </c>
      <c r="N218" s="27">
        <v>4.1473684210526311</v>
      </c>
      <c r="O218" s="27">
        <v>0</v>
      </c>
      <c r="P218" s="27">
        <v>0</v>
      </c>
      <c r="Q218" s="27">
        <v>4.1527391304347825</v>
      </c>
      <c r="R218" s="27">
        <v>3.5310212765957445</v>
      </c>
      <c r="S218" s="27">
        <v>3.2744313725490195</v>
      </c>
      <c r="T218" s="27">
        <v>2.8014571428571426</v>
      </c>
      <c r="U218" s="27">
        <v>2.4718260869565221</v>
      </c>
      <c r="V218" s="27">
        <v>2.4236595744680853</v>
      </c>
      <c r="W218" s="27">
        <v>2.6256391752577319</v>
      </c>
      <c r="X218" s="27">
        <v>2.5626250000000006</v>
      </c>
      <c r="Y218" s="27" t="s">
        <v>532</v>
      </c>
      <c r="Z218" s="27" t="s">
        <v>532</v>
      </c>
      <c r="AA218" s="27" t="s">
        <v>532</v>
      </c>
    </row>
    <row r="219" spans="1:27" x14ac:dyDescent="0.25">
      <c r="A219" s="4" t="s">
        <v>103</v>
      </c>
      <c r="B219" s="11" t="s">
        <v>495</v>
      </c>
      <c r="C219" s="27">
        <v>0</v>
      </c>
      <c r="D219" s="27">
        <v>0</v>
      </c>
      <c r="E219" s="27">
        <v>0</v>
      </c>
      <c r="F219" s="27">
        <v>0</v>
      </c>
      <c r="G219" s="27">
        <v>0</v>
      </c>
      <c r="H219" s="27">
        <v>0</v>
      </c>
      <c r="I219" s="27">
        <v>0</v>
      </c>
      <c r="J219" s="27">
        <v>0</v>
      </c>
      <c r="K219" s="27">
        <v>0</v>
      </c>
      <c r="L219" s="27">
        <v>0</v>
      </c>
      <c r="M219" s="27">
        <v>0.84255384615384621</v>
      </c>
      <c r="N219" s="27">
        <v>0.88158260869565197</v>
      </c>
      <c r="O219" s="27">
        <v>0.85726179775280897</v>
      </c>
      <c r="P219" s="27">
        <v>0.81201250000000003</v>
      </c>
      <c r="Q219" s="27">
        <v>0.86154247787610627</v>
      </c>
      <c r="R219" s="27">
        <v>1.090711111111111</v>
      </c>
      <c r="S219" s="27">
        <v>0.90000000000000013</v>
      </c>
      <c r="T219" s="27">
        <v>0.93315789473684219</v>
      </c>
      <c r="U219" s="27">
        <v>0.86921348314606739</v>
      </c>
      <c r="V219" s="27">
        <v>0.86921348314606739</v>
      </c>
      <c r="W219" s="27">
        <v>0.83574468085106379</v>
      </c>
      <c r="X219" s="27">
        <v>0.81688602150537637</v>
      </c>
      <c r="Y219" s="27">
        <v>0.82266615384615382</v>
      </c>
      <c r="Z219" s="27" t="s">
        <v>532</v>
      </c>
      <c r="AA219" s="27" t="s">
        <v>532</v>
      </c>
    </row>
    <row r="220" spans="1:27" x14ac:dyDescent="0.25">
      <c r="A220" s="4" t="s">
        <v>290</v>
      </c>
      <c r="B220" s="11" t="s">
        <v>287</v>
      </c>
      <c r="C220" s="27">
        <v>0</v>
      </c>
      <c r="D220" s="27">
        <v>0</v>
      </c>
      <c r="E220" s="27">
        <v>0</v>
      </c>
      <c r="F220" s="27">
        <v>0</v>
      </c>
      <c r="G220" s="27">
        <v>0</v>
      </c>
      <c r="H220" s="27">
        <v>0</v>
      </c>
      <c r="I220" s="27">
        <v>0</v>
      </c>
      <c r="J220" s="27">
        <v>0</v>
      </c>
      <c r="K220" s="27">
        <v>0</v>
      </c>
      <c r="L220" s="27">
        <v>0</v>
      </c>
      <c r="M220" s="27">
        <v>21.848711111111111</v>
      </c>
      <c r="N220" s="27">
        <v>22.542592307692303</v>
      </c>
      <c r="O220" s="27">
        <v>22.95103846153846</v>
      </c>
      <c r="P220" s="27">
        <v>23.794333333333334</v>
      </c>
      <c r="Q220" s="27">
        <v>25.442276146788991</v>
      </c>
      <c r="R220" s="27">
        <v>29.879213483146067</v>
      </c>
      <c r="S220" s="27">
        <v>24.342857142857142</v>
      </c>
      <c r="T220" s="27">
        <v>24.05603010752688</v>
      </c>
      <c r="U220" s="27">
        <v>23.442727272727272</v>
      </c>
      <c r="V220" s="27">
        <v>23.214519101123596</v>
      </c>
      <c r="W220" s="27">
        <v>23.59705806451613</v>
      </c>
      <c r="X220" s="27">
        <v>23.338096774193552</v>
      </c>
      <c r="Y220" s="27">
        <v>23.742260869565214</v>
      </c>
      <c r="Z220" s="27" t="s">
        <v>532</v>
      </c>
      <c r="AA220" s="27" t="s">
        <v>532</v>
      </c>
    </row>
    <row r="221" spans="1:27" x14ac:dyDescent="0.25">
      <c r="A221" s="4" t="s">
        <v>181</v>
      </c>
      <c r="B221" s="10" t="s">
        <v>255</v>
      </c>
      <c r="C221" s="27">
        <v>0</v>
      </c>
      <c r="D221" s="27">
        <v>0</v>
      </c>
      <c r="E221" s="27">
        <v>0</v>
      </c>
      <c r="F221" s="27">
        <v>0</v>
      </c>
      <c r="G221" s="27">
        <v>0</v>
      </c>
      <c r="H221" s="27">
        <v>0</v>
      </c>
      <c r="I221" s="27">
        <v>0</v>
      </c>
      <c r="J221" s="27">
        <v>0</v>
      </c>
      <c r="K221" s="27">
        <v>0</v>
      </c>
      <c r="L221" s="27">
        <v>0</v>
      </c>
      <c r="M221" s="27">
        <v>10.827950537634408</v>
      </c>
      <c r="N221" s="27">
        <v>10.912104347826086</v>
      </c>
      <c r="O221" s="27">
        <v>12.855361538461537</v>
      </c>
      <c r="P221" s="27">
        <v>14.161333333333333</v>
      </c>
      <c r="Q221" s="27">
        <v>14.0982185840708</v>
      </c>
      <c r="R221" s="27">
        <v>13.681876923076922</v>
      </c>
      <c r="S221" s="27">
        <v>13.33</v>
      </c>
      <c r="T221" s="27">
        <v>12.839842857142859</v>
      </c>
      <c r="U221" s="27">
        <v>12.918695454545453</v>
      </c>
      <c r="V221" s="27">
        <v>13.558973913043479</v>
      </c>
      <c r="W221" s="27">
        <v>13.375263157894738</v>
      </c>
      <c r="X221" s="27">
        <v>14.421827956989244</v>
      </c>
      <c r="Y221" s="27">
        <v>12.556111111111111</v>
      </c>
      <c r="Z221" s="27" t="s">
        <v>532</v>
      </c>
      <c r="AA221" s="27" t="s">
        <v>532</v>
      </c>
    </row>
    <row r="222" spans="1:27" x14ac:dyDescent="0.25">
      <c r="A222" s="4" t="s">
        <v>464</v>
      </c>
      <c r="B222" s="11" t="s">
        <v>159</v>
      </c>
      <c r="C222" s="27">
        <v>0</v>
      </c>
      <c r="D222" s="27">
        <v>0.21</v>
      </c>
      <c r="E222" s="27">
        <v>0</v>
      </c>
      <c r="F222" s="27">
        <v>0</v>
      </c>
      <c r="G222" s="27">
        <v>0</v>
      </c>
      <c r="H222" s="27">
        <v>0</v>
      </c>
      <c r="I222" s="27">
        <v>0</v>
      </c>
      <c r="J222" s="27">
        <v>0</v>
      </c>
      <c r="K222" s="27">
        <v>0</v>
      </c>
      <c r="L222" s="27">
        <v>0</v>
      </c>
      <c r="M222" s="27">
        <v>0</v>
      </c>
      <c r="N222" s="27">
        <v>0</v>
      </c>
      <c r="O222" s="27">
        <v>0</v>
      </c>
      <c r="P222" s="27">
        <v>0</v>
      </c>
      <c r="Q222" s="27">
        <v>0</v>
      </c>
      <c r="R222" s="27">
        <v>0</v>
      </c>
      <c r="S222" s="27" t="s">
        <v>532</v>
      </c>
      <c r="T222" s="27" t="s">
        <v>532</v>
      </c>
      <c r="U222" s="27" t="s">
        <v>532</v>
      </c>
      <c r="V222" s="27" t="s">
        <v>532</v>
      </c>
      <c r="W222" s="27" t="s">
        <v>532</v>
      </c>
      <c r="X222" s="27" t="s">
        <v>532</v>
      </c>
      <c r="Y222" s="27" t="s">
        <v>532</v>
      </c>
      <c r="Z222" s="27" t="s">
        <v>532</v>
      </c>
      <c r="AA222" s="27" t="s">
        <v>532</v>
      </c>
    </row>
    <row r="223" spans="1:27" x14ac:dyDescent="0.25">
      <c r="A223" s="4" t="s">
        <v>268</v>
      </c>
      <c r="B223" s="10" t="s">
        <v>260</v>
      </c>
      <c r="C223" s="27">
        <v>0</v>
      </c>
      <c r="D223" s="27">
        <v>0</v>
      </c>
      <c r="E223" s="27">
        <v>0</v>
      </c>
      <c r="F223" s="27">
        <v>0</v>
      </c>
      <c r="G223" s="27">
        <v>0</v>
      </c>
      <c r="H223" s="27">
        <v>5.1970000000000001</v>
      </c>
      <c r="I223" s="27">
        <v>5.1458333333333339</v>
      </c>
      <c r="J223" s="27">
        <v>5.1842105263157903</v>
      </c>
      <c r="K223" s="27">
        <v>5.2895000000000003</v>
      </c>
      <c r="L223" s="27">
        <v>5.2439661290322572</v>
      </c>
      <c r="M223" s="27">
        <v>5.282069565217391</v>
      </c>
      <c r="N223" s="27">
        <v>5.0794434782608695</v>
      </c>
      <c r="O223" s="27">
        <v>5.1571193548387093</v>
      </c>
      <c r="P223" s="27">
        <v>5.603812500000001</v>
      </c>
      <c r="Q223" s="27">
        <v>5.237634579439252</v>
      </c>
      <c r="R223" s="27">
        <v>5.0403516853932588</v>
      </c>
      <c r="S223" s="27">
        <v>5.2166262626262618</v>
      </c>
      <c r="T223" s="27">
        <v>5.2067478260869571</v>
      </c>
      <c r="U223" s="27">
        <v>5.252011111111111</v>
      </c>
      <c r="V223" s="27">
        <v>5.0899862068965511</v>
      </c>
      <c r="W223" s="27">
        <v>5.3542526315789472</v>
      </c>
      <c r="X223" s="27">
        <v>5.4442916666666665</v>
      </c>
      <c r="Y223" s="27">
        <v>5.5476666666666663</v>
      </c>
      <c r="Z223" s="27" t="s">
        <v>532</v>
      </c>
      <c r="AA223" s="27" t="s">
        <v>532</v>
      </c>
    </row>
    <row r="224" spans="1:27" x14ac:dyDescent="0.25">
      <c r="A224" s="4" t="s">
        <v>32</v>
      </c>
      <c r="B224" s="11" t="s">
        <v>504</v>
      </c>
      <c r="C224" s="27">
        <v>0</v>
      </c>
      <c r="D224" s="27">
        <v>0</v>
      </c>
      <c r="E224" s="27">
        <v>0</v>
      </c>
      <c r="F224" s="27">
        <v>0</v>
      </c>
      <c r="G224" s="27">
        <v>0</v>
      </c>
      <c r="H224" s="27">
        <v>0</v>
      </c>
      <c r="I224" s="27">
        <v>0</v>
      </c>
      <c r="J224" s="27">
        <v>0</v>
      </c>
      <c r="K224" s="27">
        <v>0</v>
      </c>
      <c r="L224" s="27">
        <v>0</v>
      </c>
      <c r="M224" s="27">
        <v>3.2581222222222221</v>
      </c>
      <c r="N224" s="27">
        <v>3.9071063829787236</v>
      </c>
      <c r="O224" s="27">
        <v>3.9370537634408604</v>
      </c>
      <c r="P224" s="27">
        <v>0</v>
      </c>
      <c r="Q224" s="27">
        <v>0</v>
      </c>
      <c r="R224" s="27">
        <v>0</v>
      </c>
      <c r="S224" s="27" t="s">
        <v>532</v>
      </c>
      <c r="T224" s="27" t="s">
        <v>532</v>
      </c>
      <c r="U224" s="27" t="s">
        <v>532</v>
      </c>
      <c r="V224" s="27" t="s">
        <v>532</v>
      </c>
      <c r="W224" s="27" t="s">
        <v>532</v>
      </c>
      <c r="X224" s="27" t="s">
        <v>532</v>
      </c>
      <c r="Y224" s="27" t="s">
        <v>532</v>
      </c>
      <c r="Z224" s="27" t="s">
        <v>532</v>
      </c>
      <c r="AA224" s="27" t="s">
        <v>532</v>
      </c>
    </row>
    <row r="225" spans="1:27" x14ac:dyDescent="0.25">
      <c r="A225" s="4" t="s">
        <v>173</v>
      </c>
      <c r="B225" s="4" t="s">
        <v>173</v>
      </c>
      <c r="C225" s="27">
        <v>216.70642201834863</v>
      </c>
      <c r="D225" s="27">
        <v>190.53777777777776</v>
      </c>
      <c r="E225" s="27">
        <v>202.4</v>
      </c>
      <c r="F225" s="27">
        <v>197.17835051546393</v>
      </c>
      <c r="G225" s="27">
        <v>190.14044943820224</v>
      </c>
      <c r="H225" s="27">
        <v>195.37171717171717</v>
      </c>
      <c r="I225" s="27">
        <v>203.77500000000001</v>
      </c>
      <c r="J225" s="27">
        <v>190.02680412371134</v>
      </c>
      <c r="K225" s="27">
        <v>190.47326494845362</v>
      </c>
      <c r="L225" s="27">
        <v>192.67257872340426</v>
      </c>
      <c r="M225" s="27">
        <v>191.31721739130435</v>
      </c>
      <c r="N225" s="27">
        <v>195.04193043478261</v>
      </c>
      <c r="O225" s="27">
        <v>191.62457777777774</v>
      </c>
      <c r="P225" s="27">
        <v>198.95397731958764</v>
      </c>
      <c r="Q225" s="27">
        <v>208.56867610619472</v>
      </c>
      <c r="R225" s="27">
        <v>201.35367777777776</v>
      </c>
      <c r="S225" s="27">
        <v>207</v>
      </c>
      <c r="T225" s="27">
        <v>205.96868421052636</v>
      </c>
      <c r="U225" s="27">
        <v>200.89587977528089</v>
      </c>
      <c r="V225" s="27">
        <v>202.86687777777774</v>
      </c>
      <c r="W225" s="27">
        <v>201.93999583333334</v>
      </c>
      <c r="X225" s="27" t="s">
        <v>532</v>
      </c>
      <c r="Y225" s="27" t="s">
        <v>532</v>
      </c>
      <c r="Z225" s="27" t="s">
        <v>532</v>
      </c>
      <c r="AA225" s="27" t="s">
        <v>532</v>
      </c>
    </row>
    <row r="226" spans="1:27" x14ac:dyDescent="0.25">
      <c r="A226" s="4" t="s">
        <v>86</v>
      </c>
      <c r="B226" s="4" t="s">
        <v>78</v>
      </c>
      <c r="C226" s="27">
        <v>0</v>
      </c>
      <c r="D226" s="27">
        <v>0</v>
      </c>
      <c r="E226" s="27">
        <v>0</v>
      </c>
      <c r="F226" s="27">
        <v>0</v>
      </c>
      <c r="G226" s="27">
        <v>0</v>
      </c>
      <c r="H226" s="27">
        <v>0</v>
      </c>
      <c r="I226" s="27">
        <v>0</v>
      </c>
      <c r="J226" s="27">
        <v>0</v>
      </c>
      <c r="K226" s="27">
        <v>0</v>
      </c>
      <c r="L226" s="27">
        <v>14.799545626846253</v>
      </c>
      <c r="M226" s="27">
        <v>9.0404860215053748</v>
      </c>
      <c r="N226" s="27">
        <v>9.8369230769230764</v>
      </c>
      <c r="O226" s="27">
        <v>9.3878461538461533</v>
      </c>
      <c r="P226" s="27">
        <v>10.164163157894738</v>
      </c>
      <c r="Q226" s="27">
        <v>10.236936936936935</v>
      </c>
      <c r="R226" s="27">
        <v>10.044804046799999</v>
      </c>
      <c r="S226" s="27">
        <v>10.258405940594059</v>
      </c>
      <c r="T226" s="27">
        <v>10.183428571428569</v>
      </c>
      <c r="U226" s="27">
        <v>11.045977011494253</v>
      </c>
      <c r="V226" s="27">
        <v>10.608695652173914</v>
      </c>
      <c r="W226" s="27">
        <v>10.368421052631581</v>
      </c>
      <c r="X226" s="27">
        <v>10.446808510638299</v>
      </c>
      <c r="Y226" s="27" t="s">
        <v>532</v>
      </c>
      <c r="Z226" s="27" t="s">
        <v>532</v>
      </c>
      <c r="AA226" s="27" t="s">
        <v>532</v>
      </c>
    </row>
    <row r="227" spans="1:27" x14ac:dyDescent="0.25">
      <c r="A227" s="4" t="s">
        <v>76</v>
      </c>
      <c r="B227" s="4" t="s">
        <v>354</v>
      </c>
      <c r="C227" s="27">
        <v>0</v>
      </c>
      <c r="D227" s="27">
        <v>0</v>
      </c>
      <c r="E227" s="27">
        <v>0</v>
      </c>
      <c r="F227" s="27">
        <v>0</v>
      </c>
      <c r="G227" s="27">
        <v>0</v>
      </c>
      <c r="H227" s="27">
        <v>0</v>
      </c>
      <c r="I227" s="27">
        <v>0</v>
      </c>
      <c r="J227" s="27">
        <v>0</v>
      </c>
      <c r="K227" s="27">
        <v>0</v>
      </c>
      <c r="L227" s="27">
        <v>12.916596586472057</v>
      </c>
      <c r="M227" s="27">
        <v>9.9997565217391298</v>
      </c>
      <c r="N227" s="27">
        <v>12.933333333333334</v>
      </c>
      <c r="O227" s="27">
        <v>12.992223076923077</v>
      </c>
      <c r="P227" s="27">
        <v>14.119715789473688</v>
      </c>
      <c r="Q227" s="27">
        <v>13.95945945945946</v>
      </c>
      <c r="R227" s="27">
        <v>14.303155598930768</v>
      </c>
      <c r="S227" s="27">
        <v>14.030000000000001</v>
      </c>
      <c r="T227" s="27">
        <v>14.037714285714284</v>
      </c>
      <c r="U227" s="27">
        <v>15.464367816091954</v>
      </c>
      <c r="V227" s="27">
        <v>14.969230769230769</v>
      </c>
      <c r="W227" s="27">
        <v>14.515789473684212</v>
      </c>
      <c r="X227" s="27">
        <v>14.737634408602149</v>
      </c>
      <c r="Y227" s="27" t="s">
        <v>532</v>
      </c>
      <c r="Z227" s="27" t="s">
        <v>532</v>
      </c>
      <c r="AA227" s="27" t="s">
        <v>532</v>
      </c>
    </row>
    <row r="228" spans="1:27" x14ac:dyDescent="0.25">
      <c r="A228" s="4" t="s">
        <v>175</v>
      </c>
      <c r="B228" s="4" t="s">
        <v>175</v>
      </c>
      <c r="C228" s="27">
        <v>254.99279279279278</v>
      </c>
      <c r="D228" s="27">
        <v>251.28</v>
      </c>
      <c r="E228" s="27">
        <v>244.2950495049505</v>
      </c>
      <c r="F228" s="27">
        <v>257.29166666666669</v>
      </c>
      <c r="G228" s="27">
        <v>257.58888888888885</v>
      </c>
      <c r="H228" s="27">
        <v>267.7714285714286</v>
      </c>
      <c r="I228" s="27">
        <v>275.79574468085104</v>
      </c>
      <c r="J228" s="27">
        <v>281.99166666666667</v>
      </c>
      <c r="K228" s="27">
        <v>275.76056391752576</v>
      </c>
      <c r="L228" s="27">
        <v>276.80490638297874</v>
      </c>
      <c r="M228" s="27">
        <v>275.95349230769227</v>
      </c>
      <c r="N228" s="27">
        <v>280.11816966292133</v>
      </c>
      <c r="O228" s="27">
        <v>279.08597865168537</v>
      </c>
      <c r="P228" s="27">
        <v>287.43871276595746</v>
      </c>
      <c r="Q228" s="27">
        <v>325.94687499999998</v>
      </c>
      <c r="R228" s="27">
        <v>286.20170215053764</v>
      </c>
      <c r="S228" s="27">
        <v>278.70490099009902</v>
      </c>
      <c r="T228" s="27">
        <v>274.5428</v>
      </c>
      <c r="U228" s="27">
        <v>233.91240930232559</v>
      </c>
      <c r="V228" s="27">
        <v>261.32000000000005</v>
      </c>
      <c r="W228" s="27">
        <v>268.84238260869563</v>
      </c>
      <c r="X228" s="27">
        <v>287.14556521739132</v>
      </c>
      <c r="Y228" s="27">
        <v>243.73863636363637</v>
      </c>
      <c r="Z228" s="27" t="s">
        <v>532</v>
      </c>
      <c r="AA228" s="27" t="s">
        <v>532</v>
      </c>
    </row>
    <row r="229" spans="1:27" x14ac:dyDescent="0.25">
      <c r="A229" s="4" t="s">
        <v>83</v>
      </c>
      <c r="B229" s="11" t="s">
        <v>491</v>
      </c>
      <c r="C229" s="27">
        <v>0</v>
      </c>
      <c r="D229" s="27">
        <v>0</v>
      </c>
      <c r="E229" s="27">
        <v>0</v>
      </c>
      <c r="F229" s="27">
        <v>0</v>
      </c>
      <c r="G229" s="27">
        <v>0</v>
      </c>
      <c r="H229" s="27">
        <v>0</v>
      </c>
      <c r="I229" s="27">
        <v>0</v>
      </c>
      <c r="J229" s="27">
        <v>0</v>
      </c>
      <c r="K229" s="27">
        <v>0</v>
      </c>
      <c r="L229" s="27">
        <v>19.752938860756803</v>
      </c>
      <c r="M229" s="27">
        <v>13.335130434782609</v>
      </c>
      <c r="N229" s="27">
        <v>13.440230769230769</v>
      </c>
      <c r="O229" s="27">
        <v>14.5672</v>
      </c>
      <c r="P229" s="27">
        <v>14.247923711340206</v>
      </c>
      <c r="Q229" s="27">
        <v>14.455172413793104</v>
      </c>
      <c r="R229" s="27">
        <v>14.773795570297874</v>
      </c>
      <c r="S229" s="27">
        <v>14.695490196078431</v>
      </c>
      <c r="T229" s="27">
        <v>15.659949494949496</v>
      </c>
      <c r="U229" s="27">
        <v>19.882758620689657</v>
      </c>
      <c r="V229" s="27">
        <v>15.913043478260871</v>
      </c>
      <c r="W229" s="27">
        <v>15.670212765957448</v>
      </c>
      <c r="X229" s="27">
        <v>15.913043478260871</v>
      </c>
      <c r="Y229" s="27" t="s">
        <v>532</v>
      </c>
      <c r="Z229" s="27" t="s">
        <v>532</v>
      </c>
      <c r="AA229" s="27" t="s">
        <v>532</v>
      </c>
    </row>
    <row r="230" spans="1:27" x14ac:dyDescent="0.25">
      <c r="A230" s="4" t="s">
        <v>183</v>
      </c>
      <c r="B230" s="4" t="s">
        <v>183</v>
      </c>
      <c r="C230" s="27">
        <v>29.027272727272727</v>
      </c>
      <c r="D230" s="27">
        <v>30.252404040404041</v>
      </c>
      <c r="E230" s="27">
        <v>31.138461538461538</v>
      </c>
      <c r="F230" s="27">
        <v>31.671134020618556</v>
      </c>
      <c r="G230" s="27">
        <v>32.333333333333336</v>
      </c>
      <c r="H230" s="27">
        <v>33.533333333333331</v>
      </c>
      <c r="I230" s="27">
        <v>33.962500000000006</v>
      </c>
      <c r="J230" s="27">
        <v>34.459342857142857</v>
      </c>
      <c r="K230" s="27">
        <v>33.953498969072172</v>
      </c>
      <c r="L230" s="27">
        <v>32.775870833333336</v>
      </c>
      <c r="M230" s="27">
        <v>32.039617204301074</v>
      </c>
      <c r="N230" s="27">
        <v>32.214363440860211</v>
      </c>
      <c r="O230" s="27">
        <v>32.018104347826082</v>
      </c>
      <c r="P230" s="27">
        <v>32.263690721649482</v>
      </c>
      <c r="Q230" s="27">
        <v>33.397014035087722</v>
      </c>
      <c r="R230" s="27">
        <v>30.985878260869562</v>
      </c>
      <c r="S230" s="27">
        <v>29.792079207920793</v>
      </c>
      <c r="T230" s="27">
        <v>30.725770833333335</v>
      </c>
      <c r="U230" s="27">
        <v>29.559133333333328</v>
      </c>
      <c r="V230" s="27">
        <v>29.1205</v>
      </c>
      <c r="W230" s="27">
        <v>31.006127659574474</v>
      </c>
      <c r="X230" s="27">
        <v>31.706967741935483</v>
      </c>
      <c r="Y230" s="27">
        <v>31.725146153846147</v>
      </c>
      <c r="Z230" s="27" t="s">
        <v>532</v>
      </c>
      <c r="AA230" s="27" t="s">
        <v>532</v>
      </c>
    </row>
    <row r="231" spans="1:27" x14ac:dyDescent="0.25">
      <c r="A231" s="4" t="s">
        <v>38</v>
      </c>
      <c r="B231" s="4" t="s">
        <v>38</v>
      </c>
      <c r="C231" s="27">
        <v>0</v>
      </c>
      <c r="D231" s="27">
        <v>0</v>
      </c>
      <c r="E231" s="27">
        <v>0</v>
      </c>
      <c r="F231" s="27">
        <v>0</v>
      </c>
      <c r="G231" s="27">
        <v>11.750191304347826</v>
      </c>
      <c r="H231" s="27">
        <v>13.96851287128713</v>
      </c>
      <c r="I231" s="27">
        <v>19.411340206185567</v>
      </c>
      <c r="J231" s="27">
        <v>19.700000000000003</v>
      </c>
      <c r="K231" s="27">
        <v>23.64</v>
      </c>
      <c r="L231" s="27">
        <v>23.351781720430107</v>
      </c>
      <c r="M231" s="27">
        <v>24.573333333333331</v>
      </c>
      <c r="N231" s="27">
        <v>24.18782608695652</v>
      </c>
      <c r="O231" s="27">
        <v>24.378461538461536</v>
      </c>
      <c r="P231" s="27">
        <v>26.659533333333332</v>
      </c>
      <c r="Q231" s="27">
        <v>27.43545454545454</v>
      </c>
      <c r="R231" s="27">
        <v>31.682831460674159</v>
      </c>
      <c r="S231" s="27">
        <v>34</v>
      </c>
      <c r="T231" s="27">
        <v>33.916608510638298</v>
      </c>
      <c r="U231" s="27">
        <v>32.981945454545453</v>
      </c>
      <c r="V231" s="27">
        <v>32.632955555555554</v>
      </c>
      <c r="W231" s="27">
        <v>33.355210526315787</v>
      </c>
      <c r="X231" s="27">
        <v>33.918245833333337</v>
      </c>
      <c r="Y231" s="27">
        <v>35.718762365591395</v>
      </c>
      <c r="Z231" s="27" t="s">
        <v>532</v>
      </c>
      <c r="AA231" s="27" t="s">
        <v>532</v>
      </c>
    </row>
    <row r="232" spans="1:27" s="105" customFormat="1" x14ac:dyDescent="0.25">
      <c r="A232" s="106" t="s">
        <v>565</v>
      </c>
      <c r="B232" s="106" t="s">
        <v>77</v>
      </c>
      <c r="C232" s="107">
        <v>0</v>
      </c>
      <c r="D232" s="107">
        <v>0</v>
      </c>
      <c r="E232" s="107">
        <v>0</v>
      </c>
      <c r="F232" s="107">
        <v>0</v>
      </c>
      <c r="G232" s="107">
        <v>0</v>
      </c>
      <c r="H232" s="107">
        <v>0</v>
      </c>
      <c r="I232" s="107">
        <v>0</v>
      </c>
      <c r="J232" s="107">
        <v>0</v>
      </c>
      <c r="K232" s="107">
        <v>0</v>
      </c>
      <c r="L232" s="107">
        <v>0</v>
      </c>
      <c r="M232" s="107">
        <v>0</v>
      </c>
      <c r="N232" s="107">
        <v>0</v>
      </c>
      <c r="O232" s="107">
        <v>0</v>
      </c>
      <c r="P232" s="107">
        <v>0</v>
      </c>
      <c r="Q232" s="107">
        <v>0</v>
      </c>
      <c r="R232" s="107">
        <v>0</v>
      </c>
      <c r="S232" s="107">
        <v>0</v>
      </c>
      <c r="T232" s="107">
        <v>16.5</v>
      </c>
      <c r="U232" s="107">
        <v>17.02888888888889</v>
      </c>
      <c r="V232" s="107">
        <v>14.63236559139785</v>
      </c>
      <c r="W232" s="107">
        <v>15.12875</v>
      </c>
      <c r="X232" s="107">
        <v>16.071052631578947</v>
      </c>
      <c r="Y232" s="107">
        <v>16.921111111111109</v>
      </c>
      <c r="Z232" s="107"/>
      <c r="AA232" s="107"/>
    </row>
    <row r="233" spans="1:27" x14ac:dyDescent="0.25">
      <c r="A233" s="4" t="s">
        <v>185</v>
      </c>
      <c r="B233" s="11" t="s">
        <v>491</v>
      </c>
      <c r="C233" s="27">
        <v>24.497247706422016</v>
      </c>
      <c r="D233" s="27">
        <v>23.394252525252526</v>
      </c>
      <c r="E233" s="27">
        <v>23.510679611650481</v>
      </c>
      <c r="F233" s="27">
        <v>23.670833333333334</v>
      </c>
      <c r="G233" s="27">
        <v>21.90909090909091</v>
      </c>
      <c r="H233" s="27">
        <v>22.684313725490195</v>
      </c>
      <c r="I233" s="27">
        <v>23.847368421052632</v>
      </c>
      <c r="J233" s="27">
        <v>26.37142857142857</v>
      </c>
      <c r="K233" s="27">
        <v>26.307474226804125</v>
      </c>
      <c r="L233" s="27">
        <v>26.024736842105266</v>
      </c>
      <c r="M233" s="27">
        <v>25.779130434782608</v>
      </c>
      <c r="N233" s="27">
        <v>26.303076923076922</v>
      </c>
      <c r="O233" s="27">
        <v>29.938461538461539</v>
      </c>
      <c r="P233" s="27">
        <v>25.541237113402062</v>
      </c>
      <c r="Q233" s="27">
        <v>28.883241379310345</v>
      </c>
      <c r="R233" s="27">
        <v>27.161702127659577</v>
      </c>
      <c r="S233" s="27">
        <v>29.588235294117645</v>
      </c>
      <c r="T233" s="27">
        <v>30.212121212121211</v>
      </c>
      <c r="U233" s="27">
        <v>29.824137931034482</v>
      </c>
      <c r="V233" s="27">
        <v>30.022608695652174</v>
      </c>
      <c r="W233" s="27">
        <v>32.385106382978719</v>
      </c>
      <c r="X233" s="27">
        <v>31.826086956521742</v>
      </c>
      <c r="Y233" s="27">
        <v>31.255555555555553</v>
      </c>
      <c r="Z233" s="27" t="s">
        <v>532</v>
      </c>
      <c r="AA233" s="27" t="s">
        <v>532</v>
      </c>
    </row>
    <row r="234" spans="1:27" x14ac:dyDescent="0.25">
      <c r="A234" s="4" t="s">
        <v>269</v>
      </c>
      <c r="B234" s="4" t="s">
        <v>260</v>
      </c>
      <c r="C234" s="27">
        <v>0</v>
      </c>
      <c r="D234" s="27">
        <v>0</v>
      </c>
      <c r="E234" s="27">
        <v>0</v>
      </c>
      <c r="F234" s="27">
        <v>0</v>
      </c>
      <c r="G234" s="27">
        <v>0</v>
      </c>
      <c r="H234" s="27">
        <v>0</v>
      </c>
      <c r="I234" s="27">
        <v>0</v>
      </c>
      <c r="J234" s="27">
        <v>0</v>
      </c>
      <c r="K234" s="27">
        <v>0</v>
      </c>
      <c r="L234" s="27">
        <v>0</v>
      </c>
      <c r="M234" s="27">
        <v>0.51133913043478252</v>
      </c>
      <c r="N234" s="27">
        <v>3.448886956521739</v>
      </c>
      <c r="O234" s="27">
        <v>3.4412376344086022</v>
      </c>
      <c r="P234" s="27">
        <v>3.193504166666667</v>
      </c>
      <c r="Q234" s="27">
        <v>3.5305607476635514</v>
      </c>
      <c r="R234" s="27">
        <v>3.4116629213483147</v>
      </c>
      <c r="S234" s="27">
        <v>3.2629090909090905</v>
      </c>
      <c r="T234" s="27">
        <v>3.044695652173913</v>
      </c>
      <c r="U234" s="27">
        <v>2.8733555555555554</v>
      </c>
      <c r="V234" s="27">
        <v>2.7449252873563217</v>
      </c>
      <c r="W234" s="27">
        <v>2.9404842105263156</v>
      </c>
      <c r="X234" s="27">
        <v>2.7643416666666667</v>
      </c>
      <c r="Y234" s="27">
        <v>3.0054247311827957</v>
      </c>
      <c r="Z234" s="27" t="s">
        <v>532</v>
      </c>
      <c r="AA234" s="27" t="s">
        <v>532</v>
      </c>
    </row>
    <row r="235" spans="1:27" x14ac:dyDescent="0.25">
      <c r="A235" s="4" t="s">
        <v>291</v>
      </c>
      <c r="B235" s="4" t="s">
        <v>504</v>
      </c>
      <c r="C235" s="27">
        <v>0</v>
      </c>
      <c r="D235" s="27">
        <v>0</v>
      </c>
      <c r="E235" s="27">
        <v>0</v>
      </c>
      <c r="F235" s="27">
        <v>0</v>
      </c>
      <c r="G235" s="27">
        <v>0</v>
      </c>
      <c r="H235" s="27">
        <v>0</v>
      </c>
      <c r="I235" s="27">
        <v>0</v>
      </c>
      <c r="J235" s="27">
        <v>0</v>
      </c>
      <c r="K235" s="27">
        <v>0</v>
      </c>
      <c r="L235" s="27">
        <v>0</v>
      </c>
      <c r="M235" s="27">
        <v>1.5972666666666666</v>
      </c>
      <c r="N235" s="27">
        <v>1.7581978723404257</v>
      </c>
      <c r="O235" s="27">
        <v>1.6927225806451613</v>
      </c>
      <c r="P235" s="27">
        <v>1.6756</v>
      </c>
      <c r="Q235" s="27">
        <v>0</v>
      </c>
      <c r="R235" s="27">
        <v>0</v>
      </c>
      <c r="S235" s="27" t="s">
        <v>532</v>
      </c>
      <c r="T235" s="27" t="s">
        <v>532</v>
      </c>
      <c r="U235" s="27" t="s">
        <v>532</v>
      </c>
      <c r="V235" s="27" t="s">
        <v>532</v>
      </c>
      <c r="W235" s="27" t="s">
        <v>532</v>
      </c>
      <c r="X235" s="27" t="s">
        <v>532</v>
      </c>
      <c r="Y235" s="27" t="s">
        <v>532</v>
      </c>
      <c r="Z235" s="27" t="s">
        <v>532</v>
      </c>
      <c r="AA235" s="27" t="s">
        <v>532</v>
      </c>
    </row>
    <row r="236" spans="1:27" x14ac:dyDescent="0.25">
      <c r="A236" s="4" t="s">
        <v>476</v>
      </c>
      <c r="B236" s="4" t="s">
        <v>78</v>
      </c>
      <c r="C236" s="27">
        <v>0</v>
      </c>
      <c r="D236" s="27">
        <v>0</v>
      </c>
      <c r="E236" s="27">
        <v>0</v>
      </c>
      <c r="F236" s="27">
        <v>0</v>
      </c>
      <c r="G236" s="27">
        <v>0</v>
      </c>
      <c r="H236" s="27">
        <v>0</v>
      </c>
      <c r="I236" s="27">
        <v>0</v>
      </c>
      <c r="J236" s="27">
        <v>0</v>
      </c>
      <c r="K236" s="27">
        <v>0</v>
      </c>
      <c r="L236" s="27">
        <v>0</v>
      </c>
      <c r="M236" s="27">
        <v>0</v>
      </c>
      <c r="N236" s="27">
        <v>0</v>
      </c>
      <c r="O236" s="27">
        <v>0</v>
      </c>
      <c r="P236" s="27">
        <v>0</v>
      </c>
      <c r="Q236" s="27">
        <v>7.3519819819819823</v>
      </c>
      <c r="R236" s="27">
        <v>7.4260869565217389</v>
      </c>
      <c r="S236" s="27">
        <v>8.5403960396039604</v>
      </c>
      <c r="T236" s="27">
        <v>7.6375714285714293</v>
      </c>
      <c r="U236" s="27">
        <v>7.4008045977011498</v>
      </c>
      <c r="V236" s="27">
        <v>6.6834782608695651</v>
      </c>
      <c r="W236" s="27">
        <v>7.2578947368421058</v>
      </c>
      <c r="X236" s="27">
        <v>7.3127659574468087</v>
      </c>
      <c r="Y236" s="27" t="s">
        <v>532</v>
      </c>
      <c r="Z236" s="27" t="s">
        <v>532</v>
      </c>
      <c r="AA236" s="27" t="s">
        <v>532</v>
      </c>
    </row>
    <row r="237" spans="1:27" x14ac:dyDescent="0.25">
      <c r="A237" s="4" t="s">
        <v>401</v>
      </c>
      <c r="B237" s="4" t="s">
        <v>418</v>
      </c>
      <c r="C237" s="27">
        <v>0</v>
      </c>
      <c r="D237" s="27">
        <v>0</v>
      </c>
      <c r="E237" s="27">
        <v>0</v>
      </c>
      <c r="F237" s="27">
        <v>0</v>
      </c>
      <c r="G237" s="27">
        <v>0</v>
      </c>
      <c r="H237" s="27">
        <v>0</v>
      </c>
      <c r="I237" s="27">
        <v>0</v>
      </c>
      <c r="J237" s="27">
        <v>0</v>
      </c>
      <c r="K237" s="27">
        <v>0</v>
      </c>
      <c r="L237" s="27">
        <v>5.9532685233570177</v>
      </c>
      <c r="M237" s="27">
        <v>10.245355555555555</v>
      </c>
      <c r="N237" s="27">
        <v>10.32191011235955</v>
      </c>
      <c r="O237" s="27">
        <v>0</v>
      </c>
      <c r="P237" s="27">
        <v>0</v>
      </c>
      <c r="Q237" s="27">
        <v>0</v>
      </c>
      <c r="R237" s="27">
        <v>0</v>
      </c>
      <c r="S237" s="27" t="s">
        <v>532</v>
      </c>
      <c r="T237" s="27" t="s">
        <v>532</v>
      </c>
      <c r="U237" s="27" t="s">
        <v>532</v>
      </c>
      <c r="V237" s="27" t="s">
        <v>532</v>
      </c>
      <c r="W237" s="27" t="s">
        <v>532</v>
      </c>
      <c r="X237" s="27" t="s">
        <v>532</v>
      </c>
      <c r="Y237" s="27" t="s">
        <v>532</v>
      </c>
      <c r="Z237" s="27" t="s">
        <v>532</v>
      </c>
      <c r="AA237" s="27" t="s">
        <v>532</v>
      </c>
    </row>
    <row r="238" spans="1:27" x14ac:dyDescent="0.25">
      <c r="A238" s="4" t="s">
        <v>187</v>
      </c>
      <c r="B238" s="11" t="s">
        <v>255</v>
      </c>
      <c r="C238" s="27">
        <v>199.44545454545454</v>
      </c>
      <c r="D238" s="27">
        <v>197.44628282828282</v>
      </c>
      <c r="E238" s="27">
        <v>208.65728155339806</v>
      </c>
      <c r="F238" s="27">
        <v>217.15416666666667</v>
      </c>
      <c r="G238" s="27">
        <v>216.63333333333333</v>
      </c>
      <c r="H238" s="27">
        <v>238.67843137254903</v>
      </c>
      <c r="I238" s="27">
        <v>242.88333333333333</v>
      </c>
      <c r="J238" s="27">
        <v>256.80303030303031</v>
      </c>
      <c r="K238" s="27">
        <v>255.6568</v>
      </c>
      <c r="L238" s="27">
        <v>260.04000000000002</v>
      </c>
      <c r="M238" s="27">
        <v>331.07464086021508</v>
      </c>
      <c r="N238" s="27">
        <v>275.18001739130432</v>
      </c>
      <c r="O238" s="27">
        <v>281.58726923076927</v>
      </c>
      <c r="P238" s="27">
        <v>297.57016250000004</v>
      </c>
      <c r="Q238" s="27">
        <v>310.60767079646024</v>
      </c>
      <c r="R238" s="27">
        <v>309.59790769230767</v>
      </c>
      <c r="S238" s="27">
        <v>301</v>
      </c>
      <c r="T238" s="27">
        <v>299.11894285714288</v>
      </c>
      <c r="U238" s="27">
        <v>303.37518181818177</v>
      </c>
      <c r="V238" s="27">
        <v>303.39808695652169</v>
      </c>
      <c r="W238" s="27">
        <v>308.49888947368419</v>
      </c>
      <c r="X238" s="27">
        <v>316.01067311827956</v>
      </c>
      <c r="Y238" s="27">
        <v>237.57455555555555</v>
      </c>
      <c r="Z238" s="27" t="s">
        <v>532</v>
      </c>
      <c r="AA238" s="27" t="s">
        <v>532</v>
      </c>
    </row>
    <row r="239" spans="1:27" x14ac:dyDescent="0.25">
      <c r="A239" s="4" t="s">
        <v>188</v>
      </c>
      <c r="B239" s="4" t="s">
        <v>188</v>
      </c>
      <c r="C239" s="27">
        <v>10.934854545454545</v>
      </c>
      <c r="D239" s="27">
        <v>10.56</v>
      </c>
      <c r="E239" s="27">
        <v>10.23676923076923</v>
      </c>
      <c r="F239" s="27">
        <v>10.727319587628866</v>
      </c>
      <c r="G239" s="27">
        <v>10.777777777777779</v>
      </c>
      <c r="H239" s="27">
        <v>11.077777777777778</v>
      </c>
      <c r="I239" s="27">
        <v>11.405263157894737</v>
      </c>
      <c r="J239" s="27">
        <v>11.479685714285713</v>
      </c>
      <c r="K239" s="27">
        <v>12.177</v>
      </c>
      <c r="L239" s="27">
        <v>12.601024742268041</v>
      </c>
      <c r="M239" s="27">
        <v>12.683689473684211</v>
      </c>
      <c r="N239" s="27">
        <v>12.573426086956522</v>
      </c>
      <c r="O239" s="27">
        <v>12.362446153846152</v>
      </c>
      <c r="P239" s="27">
        <v>12.427464884536082</v>
      </c>
      <c r="Q239" s="27">
        <v>13.381770574999999</v>
      </c>
      <c r="R239" s="27">
        <v>11.817534895833335</v>
      </c>
      <c r="S239" s="27">
        <v>12.16</v>
      </c>
      <c r="T239" s="27">
        <v>12.272857142857143</v>
      </c>
      <c r="U239" s="27">
        <v>11.508253488372091</v>
      </c>
      <c r="V239" s="27">
        <v>11.170088888888891</v>
      </c>
      <c r="W239" s="27">
        <v>12.521725806451611</v>
      </c>
      <c r="X239" s="27">
        <v>12.431702127659575</v>
      </c>
      <c r="Y239" s="27">
        <v>13.073095652173913</v>
      </c>
      <c r="Z239" s="27" t="s">
        <v>532</v>
      </c>
      <c r="AA239" s="27" t="s">
        <v>532</v>
      </c>
    </row>
    <row r="240" spans="1:27" x14ac:dyDescent="0.25">
      <c r="A240" s="4" t="s">
        <v>189</v>
      </c>
      <c r="B240" s="4" t="s">
        <v>189</v>
      </c>
      <c r="C240" s="27">
        <v>66.370370370370367</v>
      </c>
      <c r="D240" s="27">
        <v>63.597680412371133</v>
      </c>
      <c r="E240" s="27">
        <v>66.080392156862743</v>
      </c>
      <c r="F240" s="27">
        <v>69.47216494845361</v>
      </c>
      <c r="G240" s="27">
        <v>68.450561797752798</v>
      </c>
      <c r="H240" s="27">
        <v>72</v>
      </c>
      <c r="I240" s="27">
        <v>76.623711340206185</v>
      </c>
      <c r="J240" s="27">
        <v>74.523232323232321</v>
      </c>
      <c r="K240" s="27">
        <v>74.869500000000002</v>
      </c>
      <c r="L240" s="27">
        <v>75.911357894736838</v>
      </c>
      <c r="M240" s="27">
        <v>75.078773118279571</v>
      </c>
      <c r="N240" s="27">
        <v>73.63955319148937</v>
      </c>
      <c r="O240" s="27">
        <v>76.662678260869555</v>
      </c>
      <c r="P240" s="27">
        <v>78.737504123711346</v>
      </c>
      <c r="Q240" s="27">
        <v>82.627475000000004</v>
      </c>
      <c r="R240" s="27">
        <v>78.893333333333345</v>
      </c>
      <c r="S240" s="27">
        <v>80.464949494949508</v>
      </c>
      <c r="T240" s="27">
        <v>83.430536842105255</v>
      </c>
      <c r="U240" s="27">
        <v>86.607692307692304</v>
      </c>
      <c r="V240" s="27">
        <v>89.537391304347835</v>
      </c>
      <c r="W240" s="27">
        <v>95.30083333333333</v>
      </c>
      <c r="X240" s="27">
        <v>94.889166666666654</v>
      </c>
      <c r="Y240" s="27">
        <v>89.478494623655905</v>
      </c>
      <c r="Z240" s="27" t="s">
        <v>532</v>
      </c>
      <c r="AA240" s="27" t="s">
        <v>532</v>
      </c>
    </row>
    <row r="241" spans="1:27" x14ac:dyDescent="0.25">
      <c r="A241" s="4" t="s">
        <v>307</v>
      </c>
      <c r="B241" s="4" t="s">
        <v>307</v>
      </c>
      <c r="C241" s="27">
        <v>1179.8181818181818</v>
      </c>
      <c r="D241" s="27">
        <v>1140.1484285714287</v>
      </c>
      <c r="E241" s="27">
        <v>1165.7378640776699</v>
      </c>
      <c r="F241" s="27">
        <v>1137.4157894736843</v>
      </c>
      <c r="G241" s="27">
        <v>1135.4101123595506</v>
      </c>
      <c r="H241" s="27">
        <v>1228</v>
      </c>
      <c r="I241" s="27">
        <v>1301.672340425532</v>
      </c>
      <c r="J241" s="27">
        <v>1307.7113402061857</v>
      </c>
      <c r="K241" s="27">
        <v>1291.0895833333334</v>
      </c>
      <c r="L241" s="27">
        <v>1286.2110638297875</v>
      </c>
      <c r="M241" s="27">
        <v>1353.5634782608695</v>
      </c>
      <c r="N241" s="27">
        <v>1706.5533333333333</v>
      </c>
      <c r="O241" s="27">
        <v>1325.5505617977528</v>
      </c>
      <c r="P241" s="27">
        <v>1305.4637113402061</v>
      </c>
      <c r="Q241" s="27">
        <v>1466.553097345133</v>
      </c>
      <c r="R241" s="27">
        <v>1354.3432584269663</v>
      </c>
      <c r="S241" s="27">
        <v>1236.6828282828283</v>
      </c>
      <c r="T241" s="27">
        <v>1297.4704166666668</v>
      </c>
      <c r="U241" s="27">
        <v>1337.7690909090911</v>
      </c>
      <c r="V241" s="27">
        <v>1376.4391954022988</v>
      </c>
      <c r="W241" s="27">
        <v>1302.1752688172044</v>
      </c>
      <c r="X241" s="27">
        <v>1295.7460869565218</v>
      </c>
      <c r="Y241" s="27">
        <v>1341.7794444444446</v>
      </c>
      <c r="Z241" s="27" t="s">
        <v>532</v>
      </c>
      <c r="AA241" s="27" t="s">
        <v>532</v>
      </c>
    </row>
    <row r="242" spans="1:27" x14ac:dyDescent="0.25">
      <c r="A242" s="4" t="s">
        <v>368</v>
      </c>
      <c r="B242" s="4" t="s">
        <v>369</v>
      </c>
      <c r="C242" s="27">
        <v>0</v>
      </c>
      <c r="D242" s="27">
        <v>0</v>
      </c>
      <c r="E242" s="27">
        <v>0</v>
      </c>
      <c r="F242" s="27">
        <v>0</v>
      </c>
      <c r="G242" s="27">
        <v>0</v>
      </c>
      <c r="H242" s="27">
        <v>0</v>
      </c>
      <c r="I242" s="27">
        <v>0</v>
      </c>
      <c r="J242" s="27">
        <v>0</v>
      </c>
      <c r="K242" s="27">
        <v>0.77187499999999987</v>
      </c>
      <c r="L242" s="27">
        <v>0.69262340425531921</v>
      </c>
      <c r="M242" s="27">
        <v>0.85538461538461541</v>
      </c>
      <c r="N242" s="27">
        <v>1.0990526315789475</v>
      </c>
      <c r="O242" s="27">
        <v>1.2255473684210525</v>
      </c>
      <c r="P242" s="27">
        <v>1.4</v>
      </c>
      <c r="Q242" s="27">
        <v>0.34594999999999998</v>
      </c>
      <c r="R242" s="27">
        <v>0.5304347826086957</v>
      </c>
      <c r="S242" s="27">
        <v>0.90000000000000013</v>
      </c>
      <c r="T242" s="27">
        <v>0.87479166666666663</v>
      </c>
      <c r="U242" s="27">
        <v>0.86222222222222222</v>
      </c>
      <c r="V242" s="27">
        <v>0.52234042553191484</v>
      </c>
      <c r="W242" s="27" t="s">
        <v>532</v>
      </c>
      <c r="X242" s="27">
        <v>0</v>
      </c>
      <c r="Y242" s="27" t="s">
        <v>532</v>
      </c>
      <c r="Z242" s="27" t="s">
        <v>532</v>
      </c>
      <c r="AA242" s="27" t="s">
        <v>532</v>
      </c>
    </row>
    <row r="243" spans="1:27" x14ac:dyDescent="0.25">
      <c r="A243" s="4" t="s">
        <v>78</v>
      </c>
      <c r="B243" s="4" t="s">
        <v>78</v>
      </c>
      <c r="C243" s="27">
        <v>67.936036036036029</v>
      </c>
      <c r="D243" s="27">
        <v>67.766921568627453</v>
      </c>
      <c r="E243" s="27">
        <v>70.061538461538461</v>
      </c>
      <c r="F243" s="27">
        <v>72.537113402061863</v>
      </c>
      <c r="G243" s="27">
        <v>78.053846153846152</v>
      </c>
      <c r="H243" s="27">
        <v>81.572727272727263</v>
      </c>
      <c r="I243" s="27">
        <v>96.110638297872342</v>
      </c>
      <c r="J243" s="27">
        <v>97.593067010309284</v>
      </c>
      <c r="K243" s="27">
        <v>102.94377474747475</v>
      </c>
      <c r="L243" s="27">
        <v>116.63340000000001</v>
      </c>
      <c r="M243" s="27">
        <v>122.11182795698923</v>
      </c>
      <c r="N243" s="27">
        <v>118.68461538461537</v>
      </c>
      <c r="O243" s="27">
        <v>128.20076923076923</v>
      </c>
      <c r="P243" s="27">
        <v>131.62606842105265</v>
      </c>
      <c r="Q243" s="27">
        <v>139.59459459459458</v>
      </c>
      <c r="R243" s="27">
        <v>137.91304347826087</v>
      </c>
      <c r="S243" s="27">
        <v>138.03663366336633</v>
      </c>
      <c r="T243" s="27">
        <v>147.78142857142856</v>
      </c>
      <c r="U243" s="27">
        <v>142.38264367816095</v>
      </c>
      <c r="V243" s="27">
        <v>141.94434782608695</v>
      </c>
      <c r="W243" s="27">
        <v>147.2315789473684</v>
      </c>
      <c r="X243" s="27">
        <v>147.19553191489365</v>
      </c>
      <c r="Y243" s="27">
        <v>151.46044943820226</v>
      </c>
      <c r="Z243" s="27" t="s">
        <v>532</v>
      </c>
      <c r="AA243" s="27" t="s">
        <v>532</v>
      </c>
    </row>
    <row r="244" spans="1:27" x14ac:dyDescent="0.25">
      <c r="A244" s="4" t="s">
        <v>380</v>
      </c>
      <c r="B244" s="4" t="s">
        <v>78</v>
      </c>
      <c r="C244" s="27">
        <v>0</v>
      </c>
      <c r="D244" s="27">
        <v>0</v>
      </c>
      <c r="E244" s="27">
        <v>0</v>
      </c>
      <c r="F244" s="27">
        <v>0</v>
      </c>
      <c r="G244" s="27">
        <v>0</v>
      </c>
      <c r="H244" s="27">
        <v>0</v>
      </c>
      <c r="I244" s="27">
        <v>0</v>
      </c>
      <c r="J244" s="27">
        <v>0</v>
      </c>
      <c r="K244" s="27">
        <v>0</v>
      </c>
      <c r="L244" s="27">
        <v>0</v>
      </c>
      <c r="M244" s="27">
        <v>26.527741935483867</v>
      </c>
      <c r="N244" s="27">
        <v>35.284615384615378</v>
      </c>
      <c r="O244" s="27">
        <v>0</v>
      </c>
      <c r="P244" s="27">
        <v>0</v>
      </c>
      <c r="Q244" s="27">
        <v>0</v>
      </c>
      <c r="R244" s="27">
        <v>0</v>
      </c>
      <c r="S244" s="27">
        <v>0</v>
      </c>
      <c r="T244" s="27" t="s">
        <v>532</v>
      </c>
      <c r="U244" s="27" t="s">
        <v>532</v>
      </c>
      <c r="V244" s="27" t="s">
        <v>532</v>
      </c>
      <c r="W244" s="27" t="s">
        <v>532</v>
      </c>
      <c r="X244" s="27" t="s">
        <v>532</v>
      </c>
      <c r="Y244" s="27" t="s">
        <v>532</v>
      </c>
      <c r="Z244" s="27" t="s">
        <v>532</v>
      </c>
      <c r="AA244" s="27" t="s">
        <v>532</v>
      </c>
    </row>
    <row r="245" spans="1:27" x14ac:dyDescent="0.25">
      <c r="A245" s="8" t="s">
        <v>402</v>
      </c>
      <c r="B245" s="4" t="s">
        <v>307</v>
      </c>
      <c r="C245" s="27">
        <v>0</v>
      </c>
      <c r="D245" s="27">
        <v>0</v>
      </c>
      <c r="E245" s="27">
        <v>0</v>
      </c>
      <c r="F245" s="27">
        <v>0</v>
      </c>
      <c r="G245" s="27">
        <v>0</v>
      </c>
      <c r="H245" s="27">
        <v>0</v>
      </c>
      <c r="I245" s="27">
        <v>0</v>
      </c>
      <c r="J245" s="27">
        <v>0</v>
      </c>
      <c r="K245" s="27">
        <v>0</v>
      </c>
      <c r="L245" s="27">
        <v>0</v>
      </c>
      <c r="M245" s="27">
        <v>0</v>
      </c>
      <c r="N245" s="27">
        <v>0</v>
      </c>
      <c r="O245" s="27">
        <v>0</v>
      </c>
      <c r="P245" s="27">
        <v>0</v>
      </c>
      <c r="Q245" s="27">
        <v>3.3100884955752221</v>
      </c>
      <c r="R245" s="27">
        <v>3.3877595505617975</v>
      </c>
      <c r="S245" s="27">
        <v>3.8369393939393941</v>
      </c>
      <c r="T245" s="27">
        <v>4.3739583333333334</v>
      </c>
      <c r="U245" s="27">
        <v>4.0750909090909095</v>
      </c>
      <c r="V245" s="27">
        <v>4.3410689655172412</v>
      </c>
      <c r="W245" s="27">
        <v>4.3897096774193543</v>
      </c>
      <c r="X245" s="27">
        <v>4.4206434782608692</v>
      </c>
      <c r="Y245" s="27">
        <v>4.6010333333333335</v>
      </c>
      <c r="Z245" s="27" t="s">
        <v>532</v>
      </c>
      <c r="AA245" s="27" t="s">
        <v>532</v>
      </c>
    </row>
    <row r="246" spans="1:27" x14ac:dyDescent="0.25">
      <c r="A246" s="4" t="s">
        <v>192</v>
      </c>
      <c r="B246" s="4" t="s">
        <v>192</v>
      </c>
      <c r="C246" s="27">
        <v>55.940740740740736</v>
      </c>
      <c r="D246" s="27">
        <v>53.022666666666673</v>
      </c>
      <c r="E246" s="27">
        <v>52.632673267326723</v>
      </c>
      <c r="F246" s="27">
        <v>56.395959595959596</v>
      </c>
      <c r="G246" s="27">
        <v>64.21397849462366</v>
      </c>
      <c r="H246" s="27">
        <v>75.473267326732667</v>
      </c>
      <c r="I246" s="27">
        <v>66.895833333333343</v>
      </c>
      <c r="J246" s="27">
        <v>68.954166666666666</v>
      </c>
      <c r="K246" s="27">
        <v>70.446163157894745</v>
      </c>
      <c r="L246" s="27">
        <v>72.654432258064517</v>
      </c>
      <c r="M246" s="27">
        <v>73.035946153846155</v>
      </c>
      <c r="N246" s="27">
        <v>74.905706382978721</v>
      </c>
      <c r="O246" s="27">
        <v>73.94877872340426</v>
      </c>
      <c r="P246" s="27">
        <v>71.07300808080808</v>
      </c>
      <c r="Q246" s="27">
        <v>72.426575221238949</v>
      </c>
      <c r="R246" s="27">
        <v>66.229026086956523</v>
      </c>
      <c r="S246" s="27">
        <v>66</v>
      </c>
      <c r="T246" s="27">
        <v>64.940416666666678</v>
      </c>
      <c r="U246" s="27">
        <v>56.498876404494382</v>
      </c>
      <c r="V246" s="27">
        <v>62.697391304347825</v>
      </c>
      <c r="W246" s="27">
        <v>65.632105263157897</v>
      </c>
      <c r="X246" s="27">
        <v>65.385567010309273</v>
      </c>
      <c r="Y246" s="27">
        <v>65.919361702127674</v>
      </c>
      <c r="Z246" s="27" t="s">
        <v>532</v>
      </c>
      <c r="AA246" s="27" t="s">
        <v>532</v>
      </c>
    </row>
    <row r="247" spans="1:27" x14ac:dyDescent="0.25">
      <c r="A247" s="4" t="s">
        <v>465</v>
      </c>
      <c r="B247" s="4" t="s">
        <v>125</v>
      </c>
      <c r="C247" s="27">
        <v>16.291152336448597</v>
      </c>
      <c r="D247" s="27">
        <v>15.519833333333334</v>
      </c>
      <c r="E247" s="27">
        <v>15.780392156862744</v>
      </c>
      <c r="F247" s="27">
        <v>15.324742268041238</v>
      </c>
      <c r="G247" s="27">
        <v>16.166666666666668</v>
      </c>
      <c r="H247" s="27">
        <v>0</v>
      </c>
      <c r="I247" s="27">
        <v>0</v>
      </c>
      <c r="J247" s="27">
        <v>14.2</v>
      </c>
      <c r="K247" s="27">
        <v>0</v>
      </c>
      <c r="L247" s="27">
        <v>0</v>
      </c>
      <c r="M247" s="27">
        <v>0</v>
      </c>
      <c r="N247" s="27">
        <v>0</v>
      </c>
      <c r="O247" s="27">
        <v>0</v>
      </c>
      <c r="P247" s="27">
        <v>0</v>
      </c>
      <c r="Q247" s="27">
        <v>0</v>
      </c>
      <c r="R247" s="27">
        <v>0</v>
      </c>
      <c r="S247" s="27" t="s">
        <v>532</v>
      </c>
      <c r="T247" s="27" t="s">
        <v>532</v>
      </c>
      <c r="U247" s="27" t="s">
        <v>532</v>
      </c>
      <c r="V247" s="27" t="s">
        <v>532</v>
      </c>
      <c r="W247" s="27" t="s">
        <v>532</v>
      </c>
      <c r="X247" s="27" t="s">
        <v>532</v>
      </c>
      <c r="Y247" s="27" t="s">
        <v>532</v>
      </c>
      <c r="Z247" s="27" t="s">
        <v>532</v>
      </c>
      <c r="AA247" s="27" t="s">
        <v>532</v>
      </c>
    </row>
    <row r="248" spans="1:27" x14ac:dyDescent="0.25">
      <c r="A248" s="4" t="s">
        <v>301</v>
      </c>
      <c r="B248" s="11" t="s">
        <v>300</v>
      </c>
      <c r="C248" s="27">
        <v>0</v>
      </c>
      <c r="D248" s="27">
        <v>16.332874999999998</v>
      </c>
      <c r="E248" s="27">
        <v>17.875247524752474</v>
      </c>
      <c r="F248" s="27">
        <v>0</v>
      </c>
      <c r="G248" s="27">
        <v>0</v>
      </c>
      <c r="H248" s="27">
        <v>0</v>
      </c>
      <c r="I248" s="27">
        <v>0</v>
      </c>
      <c r="J248" s="27">
        <v>0</v>
      </c>
      <c r="K248" s="27">
        <v>0</v>
      </c>
      <c r="L248" s="27">
        <v>0</v>
      </c>
      <c r="M248" s="27">
        <v>13.180407692307693</v>
      </c>
      <c r="N248" s="27">
        <v>12.610507692307692</v>
      </c>
      <c r="O248" s="27">
        <v>12.8019</v>
      </c>
      <c r="P248" s="27">
        <v>11.764009489473686</v>
      </c>
      <c r="Q248" s="27">
        <v>12.270153007407405</v>
      </c>
      <c r="R248" s="27">
        <v>11.837481818181816</v>
      </c>
      <c r="S248" s="27">
        <v>12.167845360824742</v>
      </c>
      <c r="T248" s="27">
        <v>11.579801457446809</v>
      </c>
      <c r="U248" s="27">
        <v>11.359685820224719</v>
      </c>
      <c r="V248" s="27">
        <v>11.268266292134831</v>
      </c>
      <c r="W248" s="27">
        <v>10.409200000000002</v>
      </c>
      <c r="X248" s="27">
        <v>10.012784210526316</v>
      </c>
      <c r="Y248" s="27">
        <v>9.99948494623656</v>
      </c>
      <c r="Z248" s="27" t="s">
        <v>532</v>
      </c>
      <c r="AA248" s="27" t="s">
        <v>532</v>
      </c>
    </row>
    <row r="249" spans="1:27" x14ac:dyDescent="0.25">
      <c r="A249" s="4" t="s">
        <v>292</v>
      </c>
      <c r="B249" s="11" t="s">
        <v>287</v>
      </c>
      <c r="C249" s="27">
        <v>0</v>
      </c>
      <c r="D249" s="27">
        <v>0</v>
      </c>
      <c r="E249" s="27">
        <v>0</v>
      </c>
      <c r="F249" s="27">
        <v>0</v>
      </c>
      <c r="G249" s="27">
        <v>0</v>
      </c>
      <c r="H249" s="27">
        <v>0</v>
      </c>
      <c r="I249" s="27">
        <v>0</v>
      </c>
      <c r="J249" s="27">
        <v>0</v>
      </c>
      <c r="K249" s="27">
        <v>0</v>
      </c>
      <c r="L249" s="27">
        <v>0</v>
      </c>
      <c r="M249" s="27">
        <v>0.20369999999999999</v>
      </c>
      <c r="N249" s="27">
        <v>0.91526153846153846</v>
      </c>
      <c r="O249" s="27">
        <v>1.594223076923077</v>
      </c>
      <c r="P249" s="27">
        <v>1.8205958333333334</v>
      </c>
      <c r="Q249" s="27">
        <v>0</v>
      </c>
      <c r="R249" s="27">
        <v>0</v>
      </c>
      <c r="S249" s="27" t="s">
        <v>532</v>
      </c>
      <c r="T249" s="27" t="s">
        <v>532</v>
      </c>
      <c r="U249" s="27" t="s">
        <v>532</v>
      </c>
      <c r="V249" s="27" t="s">
        <v>532</v>
      </c>
      <c r="W249" s="27" t="s">
        <v>532</v>
      </c>
      <c r="X249" s="27" t="s">
        <v>532</v>
      </c>
      <c r="Y249" s="27" t="s">
        <v>532</v>
      </c>
      <c r="Z249" s="27" t="s">
        <v>532</v>
      </c>
      <c r="AA249" s="27" t="s">
        <v>532</v>
      </c>
    </row>
    <row r="250" spans="1:27" x14ac:dyDescent="0.25">
      <c r="A250" s="4" t="s">
        <v>358</v>
      </c>
      <c r="B250" s="4" t="s">
        <v>125</v>
      </c>
      <c r="C250" s="27">
        <v>68.702803738317755</v>
      </c>
      <c r="D250" s="27">
        <v>65.763750000000002</v>
      </c>
      <c r="E250" s="27">
        <v>64.906725490196081</v>
      </c>
      <c r="F250" s="27">
        <v>79.688659793814438</v>
      </c>
      <c r="G250" s="27">
        <v>84.066666666666663</v>
      </c>
      <c r="H250" s="27">
        <v>93.801609803921565</v>
      </c>
      <c r="I250" s="27">
        <v>90.926804123711335</v>
      </c>
      <c r="J250" s="27">
        <v>93.314285714285717</v>
      </c>
      <c r="K250" s="27">
        <v>100.39704285714286</v>
      </c>
      <c r="L250" s="27">
        <v>98.970726315789463</v>
      </c>
      <c r="M250" s="27">
        <v>99.091643010752691</v>
      </c>
      <c r="N250" s="27">
        <v>99.097429166666672</v>
      </c>
      <c r="O250" s="27">
        <v>109.70924893617021</v>
      </c>
      <c r="P250" s="27">
        <v>109.08500000000001</v>
      </c>
      <c r="Q250" s="27">
        <v>108.28586725663718</v>
      </c>
      <c r="R250" s="27">
        <v>104.91300860215054</v>
      </c>
      <c r="S250" s="27">
        <v>103.14615384615385</v>
      </c>
      <c r="T250" s="27">
        <v>103.72187142857142</v>
      </c>
      <c r="U250" s="27">
        <v>101.0696440860215</v>
      </c>
      <c r="V250" s="27">
        <v>100.37253684210526</v>
      </c>
      <c r="W250" s="27">
        <v>107.30486701030928</v>
      </c>
      <c r="X250" s="27">
        <v>105.26054285714287</v>
      </c>
      <c r="Y250" s="27">
        <v>107.2152376344086</v>
      </c>
      <c r="Z250" s="27" t="s">
        <v>532</v>
      </c>
      <c r="AA250" s="27" t="s">
        <v>532</v>
      </c>
    </row>
    <row r="251" spans="1:27" x14ac:dyDescent="0.25">
      <c r="A251" s="4" t="s">
        <v>195</v>
      </c>
      <c r="B251" s="4" t="s">
        <v>195</v>
      </c>
      <c r="C251" s="27">
        <v>652.42135922330101</v>
      </c>
      <c r="D251" s="27">
        <v>655.04914141414145</v>
      </c>
      <c r="E251" s="27">
        <v>670.98588867924525</v>
      </c>
      <c r="F251" s="27">
        <v>676.28019801980201</v>
      </c>
      <c r="G251" s="27">
        <v>665.29892473118275</v>
      </c>
      <c r="H251" s="27">
        <v>709.83580202020198</v>
      </c>
      <c r="I251" s="27">
        <v>739.95007216494855</v>
      </c>
      <c r="J251" s="27">
        <v>727.8631578947369</v>
      </c>
      <c r="K251" s="27">
        <v>743.45722857142857</v>
      </c>
      <c r="L251" s="27">
        <v>731.575652173913</v>
      </c>
      <c r="M251" s="27">
        <v>753.11130434782604</v>
      </c>
      <c r="N251" s="27">
        <v>776.77860215053761</v>
      </c>
      <c r="O251" s="27">
        <v>776.98913978494625</v>
      </c>
      <c r="P251" s="27">
        <v>797.09148936170232</v>
      </c>
      <c r="Q251" s="27">
        <v>827.46113207547171</v>
      </c>
      <c r="R251" s="27">
        <v>790.87561797752801</v>
      </c>
      <c r="S251" s="27">
        <v>817.51428571428573</v>
      </c>
      <c r="T251" s="27">
        <v>815.93860215053746</v>
      </c>
      <c r="U251" s="27">
        <v>807.82528089887637</v>
      </c>
      <c r="V251" s="27">
        <v>796.25395348837208</v>
      </c>
      <c r="W251" s="27">
        <v>795.95749999999998</v>
      </c>
      <c r="X251" s="27">
        <v>798.01041237113407</v>
      </c>
      <c r="Y251" s="27">
        <v>806.28577319587635</v>
      </c>
      <c r="Z251" s="27" t="s">
        <v>532</v>
      </c>
      <c r="AA251" s="27" t="s">
        <v>532</v>
      </c>
    </row>
    <row r="252" spans="1:27" x14ac:dyDescent="0.25">
      <c r="A252" s="4" t="s">
        <v>387</v>
      </c>
      <c r="B252" s="11" t="s">
        <v>198</v>
      </c>
      <c r="C252" s="27">
        <v>847.3</v>
      </c>
      <c r="D252" s="27">
        <v>838.05118811881187</v>
      </c>
      <c r="E252" s="27">
        <v>841.12970297029699</v>
      </c>
      <c r="F252" s="27">
        <v>815.1</v>
      </c>
      <c r="G252" s="27">
        <v>788.93333333333328</v>
      </c>
      <c r="H252" s="27">
        <v>824.61428571428564</v>
      </c>
      <c r="I252" s="27">
        <v>908.46989247311808</v>
      </c>
      <c r="J252" s="27">
        <v>893.9432989690722</v>
      </c>
      <c r="K252" s="27">
        <v>912.84381443298957</v>
      </c>
      <c r="L252" s="27">
        <v>845.54473684210529</v>
      </c>
      <c r="M252" s="27">
        <v>838.27692307692303</v>
      </c>
      <c r="N252" s="27">
        <v>861.58620689655174</v>
      </c>
      <c r="O252" s="27">
        <v>842.58712643678155</v>
      </c>
      <c r="P252" s="27">
        <v>813.6226881720429</v>
      </c>
      <c r="Q252" s="27">
        <v>0</v>
      </c>
      <c r="R252" s="27">
        <v>0</v>
      </c>
      <c r="S252" s="27">
        <v>0</v>
      </c>
      <c r="T252" s="27" t="s">
        <v>532</v>
      </c>
      <c r="U252" s="27" t="s">
        <v>532</v>
      </c>
      <c r="V252" s="27" t="s">
        <v>532</v>
      </c>
      <c r="W252" s="27" t="s">
        <v>532</v>
      </c>
      <c r="X252" s="27" t="s">
        <v>532</v>
      </c>
      <c r="Y252" s="27" t="s">
        <v>532</v>
      </c>
      <c r="Z252" s="27" t="s">
        <v>532</v>
      </c>
      <c r="AA252" s="27" t="s">
        <v>532</v>
      </c>
    </row>
    <row r="253" spans="1:27" x14ac:dyDescent="0.25">
      <c r="A253" s="4" t="s">
        <v>258</v>
      </c>
      <c r="B253" s="4" t="s">
        <v>258</v>
      </c>
      <c r="C253" s="27">
        <v>85.594765384615386</v>
      </c>
      <c r="D253" s="27">
        <v>84.929721649484534</v>
      </c>
      <c r="E253" s="27">
        <v>87.429360194174748</v>
      </c>
      <c r="F253" s="27">
        <v>90.254000000000005</v>
      </c>
      <c r="G253" s="27">
        <v>93.922944086021488</v>
      </c>
      <c r="H253" s="27">
        <v>120.49223300970874</v>
      </c>
      <c r="I253" s="27">
        <v>121.31052631578947</v>
      </c>
      <c r="J253" s="27">
        <v>119.52379484536083</v>
      </c>
      <c r="K253" s="27">
        <v>121.71428571428572</v>
      </c>
      <c r="L253" s="27">
        <v>133.39843191489362</v>
      </c>
      <c r="M253" s="27">
        <v>104.8107304347826</v>
      </c>
      <c r="N253" s="27">
        <v>102.43688947368422</v>
      </c>
      <c r="O253" s="27">
        <v>103.86843829787233</v>
      </c>
      <c r="P253" s="27">
        <v>106.40161428571429</v>
      </c>
      <c r="Q253" s="27">
        <v>110.6079</v>
      </c>
      <c r="R253" s="27">
        <v>105.38338461538461</v>
      </c>
      <c r="S253" s="27">
        <v>110.23069306930691</v>
      </c>
      <c r="T253" s="27">
        <v>108.34793010752688</v>
      </c>
      <c r="U253" s="27">
        <v>104.67377777777779</v>
      </c>
      <c r="V253" s="27">
        <v>101.87371111111113</v>
      </c>
      <c r="W253" s="27">
        <v>105.98564166666665</v>
      </c>
      <c r="X253" s="27">
        <v>104.79671752577319</v>
      </c>
      <c r="Y253" s="27">
        <v>107.88516391752577</v>
      </c>
      <c r="Z253" s="27" t="s">
        <v>532</v>
      </c>
      <c r="AA253" s="27" t="s">
        <v>532</v>
      </c>
    </row>
    <row r="254" spans="1:27" x14ac:dyDescent="0.25">
      <c r="A254" s="8" t="s">
        <v>403</v>
      </c>
      <c r="B254" s="4" t="s">
        <v>496</v>
      </c>
      <c r="C254" s="27">
        <v>0</v>
      </c>
      <c r="D254" s="27">
        <v>0</v>
      </c>
      <c r="E254" s="27">
        <v>0</v>
      </c>
      <c r="F254" s="27">
        <v>0</v>
      </c>
      <c r="G254" s="27">
        <v>0</v>
      </c>
      <c r="H254" s="27">
        <v>0</v>
      </c>
      <c r="I254" s="27">
        <v>0</v>
      </c>
      <c r="J254" s="27">
        <v>0</v>
      </c>
      <c r="K254" s="27">
        <v>0</v>
      </c>
      <c r="L254" s="27">
        <v>0</v>
      </c>
      <c r="M254" s="27">
        <v>0</v>
      </c>
      <c r="N254" s="27">
        <v>0</v>
      </c>
      <c r="O254" s="27">
        <v>0</v>
      </c>
      <c r="P254" s="27">
        <v>0</v>
      </c>
      <c r="Q254" s="27">
        <v>2.4112639639639641</v>
      </c>
      <c r="R254" s="27">
        <v>2.3064444444444447</v>
      </c>
      <c r="S254" s="27">
        <v>2.4471818181818183</v>
      </c>
      <c r="T254" s="27">
        <v>2.5163124999999997</v>
      </c>
      <c r="U254" s="27">
        <v>2.3196551724137935</v>
      </c>
      <c r="V254" s="27">
        <v>2.2453846153846153</v>
      </c>
      <c r="W254" s="27">
        <v>2.3951052631578951</v>
      </c>
      <c r="X254" s="27">
        <v>2.2127083333333335</v>
      </c>
      <c r="Y254" s="27">
        <v>2.2490434782608695</v>
      </c>
      <c r="Z254" s="27" t="s">
        <v>532</v>
      </c>
      <c r="AA254" s="27" t="s">
        <v>532</v>
      </c>
    </row>
    <row r="255" spans="1:27" x14ac:dyDescent="0.25">
      <c r="A255" s="4" t="s">
        <v>186</v>
      </c>
      <c r="B255" s="4" t="s">
        <v>186</v>
      </c>
      <c r="C255" s="27">
        <v>0</v>
      </c>
      <c r="D255" s="27">
        <v>0</v>
      </c>
      <c r="E255" s="27">
        <v>0</v>
      </c>
      <c r="F255" s="27">
        <v>0</v>
      </c>
      <c r="G255" s="27">
        <v>0</v>
      </c>
      <c r="H255" s="27">
        <v>0</v>
      </c>
      <c r="I255" s="27">
        <v>0</v>
      </c>
      <c r="J255" s="27">
        <v>18.216902020202021</v>
      </c>
      <c r="K255" s="27">
        <v>33.510103092783503</v>
      </c>
      <c r="L255" s="27">
        <v>36.643479166666665</v>
      </c>
      <c r="M255" s="27">
        <v>38.236792473118278</v>
      </c>
      <c r="N255" s="27">
        <v>38.211291489361699</v>
      </c>
      <c r="O255" s="27">
        <v>40.42601489361703</v>
      </c>
      <c r="P255" s="27">
        <v>42.776000000000003</v>
      </c>
      <c r="Q255" s="27">
        <v>45.447447058823528</v>
      </c>
      <c r="R255" s="27">
        <v>42.073585714285713</v>
      </c>
      <c r="S255" s="27">
        <v>40.599999999999994</v>
      </c>
      <c r="T255" s="27">
        <v>42.711603921568624</v>
      </c>
      <c r="U255" s="27">
        <v>42.292353846153844</v>
      </c>
      <c r="V255" s="27">
        <v>42.042910526315787</v>
      </c>
      <c r="W255" s="27">
        <v>44.121428571428574</v>
      </c>
      <c r="X255" s="27">
        <v>44.835645833333331</v>
      </c>
      <c r="Y255" s="27">
        <v>46.008831578947373</v>
      </c>
      <c r="Z255" s="27" t="s">
        <v>532</v>
      </c>
      <c r="AA255" s="27" t="s">
        <v>532</v>
      </c>
    </row>
    <row r="256" spans="1:27" x14ac:dyDescent="0.25">
      <c r="A256" s="7" t="s">
        <v>98</v>
      </c>
      <c r="B256" s="11" t="s">
        <v>162</v>
      </c>
      <c r="C256" s="27">
        <v>0</v>
      </c>
      <c r="D256" s="27">
        <v>0</v>
      </c>
      <c r="E256" s="27">
        <v>0</v>
      </c>
      <c r="F256" s="27">
        <v>0</v>
      </c>
      <c r="G256" s="27">
        <v>0</v>
      </c>
      <c r="H256" s="27">
        <v>0</v>
      </c>
      <c r="I256" s="27">
        <v>0</v>
      </c>
      <c r="J256" s="27">
        <v>0</v>
      </c>
      <c r="K256" s="27">
        <v>0</v>
      </c>
      <c r="L256" s="27">
        <v>0</v>
      </c>
      <c r="M256" s="27">
        <v>0</v>
      </c>
      <c r="N256" s="27">
        <v>0</v>
      </c>
      <c r="O256" s="27">
        <v>0</v>
      </c>
      <c r="P256" s="27">
        <v>1.5214285714285714</v>
      </c>
      <c r="Q256" s="27">
        <v>1.5724999999999998</v>
      </c>
      <c r="R256" s="27">
        <v>0</v>
      </c>
      <c r="S256" s="27" t="s">
        <v>532</v>
      </c>
      <c r="T256" s="27" t="s">
        <v>532</v>
      </c>
      <c r="U256" s="27" t="s">
        <v>532</v>
      </c>
      <c r="V256" s="27" t="s">
        <v>532</v>
      </c>
      <c r="W256" s="27" t="s">
        <v>532</v>
      </c>
      <c r="X256" s="27" t="s">
        <v>532</v>
      </c>
      <c r="Y256" s="27" t="s">
        <v>532</v>
      </c>
      <c r="Z256" s="27" t="s">
        <v>532</v>
      </c>
      <c r="AA256" s="27" t="s">
        <v>532</v>
      </c>
    </row>
    <row r="257" spans="1:27" x14ac:dyDescent="0.25">
      <c r="A257" s="4" t="s">
        <v>69</v>
      </c>
      <c r="B257" s="4" t="s">
        <v>49</v>
      </c>
      <c r="C257" s="27">
        <v>1.908411214953271</v>
      </c>
      <c r="D257" s="27">
        <v>3.9941958333333334</v>
      </c>
      <c r="E257" s="27">
        <v>3.9722772277227723</v>
      </c>
      <c r="F257" s="27">
        <v>1.9404574257425742</v>
      </c>
      <c r="G257" s="27">
        <v>1.9369462365591401</v>
      </c>
      <c r="H257" s="27">
        <v>3.9722772277227723</v>
      </c>
      <c r="I257" s="27">
        <v>4.1473684210526311</v>
      </c>
      <c r="J257" s="27">
        <v>4.3930927835051552</v>
      </c>
      <c r="K257" s="27">
        <v>4.3930927835051552</v>
      </c>
      <c r="L257" s="27">
        <v>4.4846946187000603</v>
      </c>
      <c r="M257" s="27">
        <v>3.9240769230769228</v>
      </c>
      <c r="N257" s="27">
        <v>3.9697872340425531</v>
      </c>
      <c r="O257" s="27">
        <v>4.1373913043478261</v>
      </c>
      <c r="P257" s="27">
        <v>6.0424242424242411</v>
      </c>
      <c r="Q257" s="27">
        <v>4.4670270270270267</v>
      </c>
      <c r="R257" s="27">
        <v>4.7367826086956519</v>
      </c>
      <c r="S257" s="27">
        <v>4.13</v>
      </c>
      <c r="T257" s="27">
        <v>3.9231833333333332</v>
      </c>
      <c r="U257" s="27">
        <v>4.0630769230769221</v>
      </c>
      <c r="V257" s="27">
        <v>4.0002150537634407</v>
      </c>
      <c r="W257" s="27">
        <v>4.2909278350515461</v>
      </c>
      <c r="X257" s="27">
        <v>4.3224999999999998</v>
      </c>
      <c r="Y257" s="27">
        <v>4.1166666666666671</v>
      </c>
      <c r="Z257" s="27" t="s">
        <v>532</v>
      </c>
      <c r="AA257" s="27" t="s">
        <v>532</v>
      </c>
    </row>
    <row r="258" spans="1:27" x14ac:dyDescent="0.25">
      <c r="A258" s="4" t="s">
        <v>146</v>
      </c>
      <c r="B258" s="10" t="s">
        <v>144</v>
      </c>
      <c r="C258" s="27">
        <v>0</v>
      </c>
      <c r="D258" s="27">
        <v>0</v>
      </c>
      <c r="E258" s="27">
        <v>0</v>
      </c>
      <c r="F258" s="27">
        <v>0</v>
      </c>
      <c r="G258" s="27">
        <v>0</v>
      </c>
      <c r="H258" s="27">
        <v>4.3499999999999996</v>
      </c>
      <c r="I258" s="27">
        <v>5.2765374999999999</v>
      </c>
      <c r="J258" s="27">
        <v>5.2379969072164947</v>
      </c>
      <c r="K258" s="27">
        <v>5.1082474226804129</v>
      </c>
      <c r="L258" s="27">
        <v>6.7904255319148943</v>
      </c>
      <c r="M258" s="27">
        <v>7.1502608695652174</v>
      </c>
      <c r="N258" s="27">
        <v>6.7799787234042554</v>
      </c>
      <c r="O258" s="27">
        <v>6.9539999999999997</v>
      </c>
      <c r="P258" s="27">
        <v>6.7347134020618551</v>
      </c>
      <c r="Q258" s="27">
        <v>6.8960176991150455</v>
      </c>
      <c r="R258" s="27">
        <v>6.7361538461538455</v>
      </c>
      <c r="S258" s="27">
        <v>6.379999999999999</v>
      </c>
      <c r="T258" s="27">
        <v>6.4740421052631572</v>
      </c>
      <c r="U258" s="27">
        <v>6.5223076923076917</v>
      </c>
      <c r="V258" s="27">
        <v>7.0017391304347818</v>
      </c>
      <c r="W258" s="27">
        <v>6.9674583333333331</v>
      </c>
      <c r="X258" s="27">
        <v>7.0505263157894733</v>
      </c>
      <c r="Y258" s="27">
        <v>6.9911304347826082</v>
      </c>
      <c r="Z258" s="27" t="s">
        <v>532</v>
      </c>
      <c r="AA258" s="27" t="s">
        <v>532</v>
      </c>
    </row>
    <row r="259" spans="1:27" x14ac:dyDescent="0.25">
      <c r="A259" s="7" t="s">
        <v>24</v>
      </c>
      <c r="B259" s="4" t="s">
        <v>23</v>
      </c>
      <c r="C259" s="27">
        <v>0</v>
      </c>
      <c r="D259" s="27">
        <v>0</v>
      </c>
      <c r="E259" s="27">
        <v>0</v>
      </c>
      <c r="F259" s="27">
        <v>0</v>
      </c>
      <c r="G259" s="27">
        <v>0</v>
      </c>
      <c r="H259" s="27">
        <v>0</v>
      </c>
      <c r="I259" s="27">
        <v>0</v>
      </c>
      <c r="J259" s="27">
        <v>0</v>
      </c>
      <c r="K259" s="27">
        <v>0</v>
      </c>
      <c r="L259" s="27">
        <v>0</v>
      </c>
      <c r="M259" s="27">
        <v>0</v>
      </c>
      <c r="N259" s="27">
        <v>0</v>
      </c>
      <c r="O259" s="27">
        <v>0</v>
      </c>
      <c r="P259" s="27">
        <v>0</v>
      </c>
      <c r="Q259" s="27">
        <v>2.1423999999999994</v>
      </c>
      <c r="R259" s="27">
        <v>2.4271538461538462</v>
      </c>
      <c r="S259" s="27">
        <v>2.3855515463917527</v>
      </c>
      <c r="T259" s="27">
        <v>2.4884210526315789</v>
      </c>
      <c r="U259" s="27">
        <v>2.2754712643678161</v>
      </c>
      <c r="V259" s="27">
        <v>2.3391882352941176</v>
      </c>
      <c r="W259" s="27">
        <v>1.9807148936170216</v>
      </c>
      <c r="X259" s="27">
        <v>1.6948279569892473</v>
      </c>
      <c r="Y259" s="27">
        <v>2.2622555555555559</v>
      </c>
      <c r="Z259" s="27" t="s">
        <v>532</v>
      </c>
      <c r="AA259" s="27" t="s">
        <v>532</v>
      </c>
    </row>
    <row r="260" spans="1:27" x14ac:dyDescent="0.25">
      <c r="A260" s="4" t="s">
        <v>270</v>
      </c>
      <c r="B260" s="4" t="s">
        <v>261</v>
      </c>
      <c r="C260" s="27">
        <v>0</v>
      </c>
      <c r="D260" s="27">
        <v>0</v>
      </c>
      <c r="E260" s="27">
        <v>0</v>
      </c>
      <c r="F260" s="27">
        <v>1</v>
      </c>
      <c r="G260" s="27">
        <v>1.0526881720430108</v>
      </c>
      <c r="H260" s="27">
        <v>1</v>
      </c>
      <c r="I260" s="27">
        <v>2.0583333333333336</v>
      </c>
      <c r="J260" s="27">
        <v>2.0583333333333336</v>
      </c>
      <c r="K260" s="27">
        <v>0.96545876288659804</v>
      </c>
      <c r="L260" s="27">
        <v>0.94594559139784951</v>
      </c>
      <c r="M260" s="27">
        <v>0.99191304347826093</v>
      </c>
      <c r="N260" s="27">
        <v>1.1179548387096774</v>
      </c>
      <c r="O260" s="27">
        <v>1.2916483870967741</v>
      </c>
      <c r="P260" s="27">
        <v>1.9186577319587625</v>
      </c>
      <c r="Q260" s="27">
        <v>2.044643396226415</v>
      </c>
      <c r="R260" s="27">
        <v>1.9432333333333331</v>
      </c>
      <c r="S260" s="27">
        <v>1.9033636363636366</v>
      </c>
      <c r="T260" s="27">
        <v>2.0899130434782607</v>
      </c>
      <c r="U260" s="27">
        <v>2.5791222222222219</v>
      </c>
      <c r="V260" s="27">
        <v>2.5776045454545455</v>
      </c>
      <c r="W260" s="27">
        <v>3.2437371134020618</v>
      </c>
      <c r="X260" s="27">
        <v>3.3438587628865983</v>
      </c>
      <c r="Y260" s="27">
        <v>3.3355210526315791</v>
      </c>
      <c r="Z260" s="27" t="s">
        <v>532</v>
      </c>
      <c r="AA260" s="27" t="s">
        <v>532</v>
      </c>
    </row>
    <row r="261" spans="1:27" x14ac:dyDescent="0.25">
      <c r="A261" s="7" t="s">
        <v>199</v>
      </c>
      <c r="B261" s="10" t="s">
        <v>238</v>
      </c>
      <c r="C261" s="27">
        <v>0</v>
      </c>
      <c r="D261" s="27">
        <v>0</v>
      </c>
      <c r="E261" s="27">
        <v>0</v>
      </c>
      <c r="F261" s="27">
        <v>0</v>
      </c>
      <c r="G261" s="27">
        <v>0</v>
      </c>
      <c r="H261" s="27">
        <v>0</v>
      </c>
      <c r="I261" s="27">
        <v>0</v>
      </c>
      <c r="J261" s="27">
        <v>0</v>
      </c>
      <c r="K261" s="27">
        <v>0</v>
      </c>
      <c r="L261" s="27">
        <v>0</v>
      </c>
      <c r="M261" s="27">
        <v>0</v>
      </c>
      <c r="N261" s="27">
        <v>0</v>
      </c>
      <c r="O261" s="27">
        <v>0</v>
      </c>
      <c r="P261" s="27">
        <v>0</v>
      </c>
      <c r="Q261" s="27">
        <v>0</v>
      </c>
      <c r="R261" s="27">
        <v>0</v>
      </c>
      <c r="S261" s="27" t="s">
        <v>532</v>
      </c>
      <c r="T261" s="27" t="s">
        <v>532</v>
      </c>
      <c r="U261" s="27">
        <v>14.667977528089887</v>
      </c>
      <c r="V261" s="27">
        <v>14.771196629213485</v>
      </c>
      <c r="W261" s="27">
        <v>15.137894736842105</v>
      </c>
      <c r="X261" s="27">
        <v>15.58037021276596</v>
      </c>
      <c r="Y261" s="27">
        <v>15.700869565217392</v>
      </c>
      <c r="Z261" s="27" t="s">
        <v>532</v>
      </c>
      <c r="AA261" s="27" t="s">
        <v>532</v>
      </c>
    </row>
    <row r="262" spans="1:27" x14ac:dyDescent="0.25">
      <c r="A262" s="4" t="s">
        <v>43</v>
      </c>
      <c r="B262" s="4" t="s">
        <v>43</v>
      </c>
      <c r="C262" s="27">
        <v>2353.0917749999999</v>
      </c>
      <c r="D262" s="27">
        <v>2315.1980871287133</v>
      </c>
      <c r="E262" s="27">
        <v>2256.5593306930696</v>
      </c>
      <c r="F262" s="27">
        <v>3005.4838421052636</v>
      </c>
      <c r="G262" s="27">
        <v>2963.0902555555554</v>
      </c>
      <c r="H262" s="27">
        <v>2270.9444444444448</v>
      </c>
      <c r="I262" s="27">
        <v>2299.5744723404259</v>
      </c>
      <c r="J262" s="27">
        <v>2306.1111474226805</v>
      </c>
      <c r="K262" s="27">
        <v>2278.2783505154639</v>
      </c>
      <c r="L262" s="27">
        <v>2528.9937697064065</v>
      </c>
      <c r="M262" s="27">
        <v>2352.3076923076924</v>
      </c>
      <c r="N262" s="27">
        <v>2225.9636363636364</v>
      </c>
      <c r="O262" s="27">
        <v>2553.5045454545452</v>
      </c>
      <c r="P262" s="27">
        <v>2298.2730301075271</v>
      </c>
      <c r="Q262" s="27">
        <v>2328.4378378378378</v>
      </c>
      <c r="R262" s="27">
        <v>2296.1060217724862</v>
      </c>
      <c r="S262" s="27">
        <v>2276.0571428571429</v>
      </c>
      <c r="T262" s="27">
        <v>2264.166666666667</v>
      </c>
      <c r="U262" s="27">
        <v>2198.666666666667</v>
      </c>
      <c r="V262" s="27">
        <v>2229.5325842696629</v>
      </c>
      <c r="W262" s="27">
        <v>2276.3923076923074</v>
      </c>
      <c r="X262" s="27">
        <v>2275.1888888888889</v>
      </c>
      <c r="Y262" s="27">
        <v>2310.3395348837212</v>
      </c>
      <c r="Z262" s="27" t="s">
        <v>532</v>
      </c>
      <c r="AA262" s="27" t="s">
        <v>532</v>
      </c>
    </row>
    <row r="263" spans="1:27" x14ac:dyDescent="0.25">
      <c r="A263" s="4" t="s">
        <v>200</v>
      </c>
      <c r="B263" s="4" t="s">
        <v>200</v>
      </c>
      <c r="C263" s="27">
        <v>0</v>
      </c>
      <c r="D263" s="27">
        <v>0</v>
      </c>
      <c r="E263" s="27">
        <v>0</v>
      </c>
      <c r="F263" s="27">
        <v>0</v>
      </c>
      <c r="G263" s="27">
        <v>0</v>
      </c>
      <c r="H263" s="27">
        <v>18.868316831683167</v>
      </c>
      <c r="I263" s="27">
        <v>21.454639175257732</v>
      </c>
      <c r="J263" s="27">
        <v>20.330824742268042</v>
      </c>
      <c r="K263" s="27">
        <v>20.214891666666666</v>
      </c>
      <c r="L263" s="27">
        <v>20.520665957446809</v>
      </c>
      <c r="M263" s="27">
        <v>21.323478260869564</v>
      </c>
      <c r="N263" s="27">
        <v>21.943521276595746</v>
      </c>
      <c r="O263" s="27">
        <v>21.961180645161285</v>
      </c>
      <c r="P263" s="27">
        <v>24.413857142857143</v>
      </c>
      <c r="Q263" s="27">
        <v>26.346153153153146</v>
      </c>
      <c r="R263" s="27">
        <v>23.869565217391301</v>
      </c>
      <c r="S263" s="27">
        <v>23.83366336633663</v>
      </c>
      <c r="T263" s="27">
        <v>23.876666666666665</v>
      </c>
      <c r="U263" s="27">
        <v>24.229325842696628</v>
      </c>
      <c r="V263" s="27">
        <v>30.317419354838712</v>
      </c>
      <c r="W263" s="27">
        <v>28.405000000000001</v>
      </c>
      <c r="X263" s="27">
        <v>27.291616161616162</v>
      </c>
      <c r="Y263" s="27">
        <v>27.994736842105265</v>
      </c>
      <c r="Z263" s="27" t="s">
        <v>532</v>
      </c>
      <c r="AA263" s="27" t="s">
        <v>532</v>
      </c>
    </row>
    <row r="264" spans="1:27" x14ac:dyDescent="0.25">
      <c r="A264" s="4" t="s">
        <v>256</v>
      </c>
      <c r="B264" s="4" t="s">
        <v>256</v>
      </c>
      <c r="C264" s="27">
        <v>34.286407766990294</v>
      </c>
      <c r="D264" s="27">
        <v>54.517857142857153</v>
      </c>
      <c r="E264" s="27">
        <v>62.276923076923076</v>
      </c>
      <c r="F264" s="27">
        <v>69</v>
      </c>
      <c r="G264" s="27">
        <v>72.635483870967732</v>
      </c>
      <c r="H264" s="27">
        <v>85.465530693069297</v>
      </c>
      <c r="I264" s="27">
        <v>91.242105263157896</v>
      </c>
      <c r="J264" s="27">
        <v>85.420833333333334</v>
      </c>
      <c r="K264" s="27">
        <v>86.581457142857147</v>
      </c>
      <c r="L264" s="27">
        <v>88.17512631578947</v>
      </c>
      <c r="M264" s="27">
        <v>91.598660869565222</v>
      </c>
      <c r="N264" s="27">
        <v>88.063147368421056</v>
      </c>
      <c r="O264" s="27">
        <v>73.427084210526317</v>
      </c>
      <c r="P264" s="27">
        <v>79.596854545454534</v>
      </c>
      <c r="Q264" s="27">
        <v>86.773549532710277</v>
      </c>
      <c r="R264" s="27">
        <v>75.882238461538464</v>
      </c>
      <c r="S264" s="27">
        <v>71.511650485436888</v>
      </c>
      <c r="T264" s="27">
        <v>74.536505263157906</v>
      </c>
      <c r="U264" s="27">
        <v>78.699547826086956</v>
      </c>
      <c r="V264" s="27">
        <v>71.428050537634405</v>
      </c>
      <c r="W264" s="27">
        <v>75.960660824742263</v>
      </c>
      <c r="X264" s="27">
        <v>80.900004040404042</v>
      </c>
      <c r="Y264" s="27">
        <v>89.686521649484533</v>
      </c>
      <c r="Z264" s="27" t="s">
        <v>532</v>
      </c>
      <c r="AA264" s="27" t="s">
        <v>532</v>
      </c>
    </row>
    <row r="265" spans="1:27" x14ac:dyDescent="0.25">
      <c r="A265" s="4" t="s">
        <v>92</v>
      </c>
      <c r="B265" s="4" t="s">
        <v>214</v>
      </c>
      <c r="C265" s="27">
        <v>0</v>
      </c>
      <c r="D265" s="27">
        <v>0</v>
      </c>
      <c r="E265" s="27">
        <v>0</v>
      </c>
      <c r="F265" s="27">
        <v>0</v>
      </c>
      <c r="G265" s="27">
        <v>0</v>
      </c>
      <c r="H265" s="27">
        <v>0</v>
      </c>
      <c r="I265" s="27">
        <v>0</v>
      </c>
      <c r="J265" s="27">
        <v>8.056565656565656</v>
      </c>
      <c r="K265" s="27">
        <v>6.3913940594059406</v>
      </c>
      <c r="L265" s="27">
        <v>11.983167010986797</v>
      </c>
      <c r="M265" s="27">
        <v>8.9738085106382979</v>
      </c>
      <c r="N265" s="27">
        <v>8.4869565217391312</v>
      </c>
      <c r="O265" s="27">
        <v>10.608695652173914</v>
      </c>
      <c r="P265" s="27">
        <v>11.491857142857143</v>
      </c>
      <c r="Q265" s="27">
        <v>13.560499999999998</v>
      </c>
      <c r="R265" s="27">
        <v>13.790243478260869</v>
      </c>
      <c r="S265" s="27">
        <v>14.498235294117647</v>
      </c>
      <c r="T265" s="27">
        <v>14.747543434343434</v>
      </c>
      <c r="U265" s="27">
        <v>14.249668539325842</v>
      </c>
      <c r="V265" s="27">
        <v>14.174792307692307</v>
      </c>
      <c r="W265" s="27">
        <v>15.009326315789476</v>
      </c>
      <c r="X265" s="27">
        <v>15.045493617021277</v>
      </c>
      <c r="Y265" s="27">
        <v>15.116911111111111</v>
      </c>
      <c r="Z265" s="27" t="s">
        <v>532</v>
      </c>
      <c r="AA265" s="27" t="s">
        <v>532</v>
      </c>
    </row>
    <row r="266" spans="1:27" x14ac:dyDescent="0.25">
      <c r="A266" s="4" t="s">
        <v>404</v>
      </c>
      <c r="B266" s="4" t="s">
        <v>310</v>
      </c>
      <c r="C266" s="27">
        <v>0</v>
      </c>
      <c r="D266" s="27">
        <v>0</v>
      </c>
      <c r="E266" s="27">
        <v>0</v>
      </c>
      <c r="F266" s="27">
        <v>0</v>
      </c>
      <c r="G266" s="27">
        <v>0</v>
      </c>
      <c r="H266" s="27">
        <v>0</v>
      </c>
      <c r="I266" s="27">
        <v>0</v>
      </c>
      <c r="J266" s="27">
        <v>0</v>
      </c>
      <c r="K266" s="27">
        <v>3.4460237113402066</v>
      </c>
      <c r="L266" s="27">
        <v>4.3298526315789481</v>
      </c>
      <c r="M266" s="27">
        <v>0</v>
      </c>
      <c r="N266" s="27">
        <v>0</v>
      </c>
      <c r="O266" s="27">
        <v>0</v>
      </c>
      <c r="P266" s="27">
        <v>0</v>
      </c>
      <c r="Q266" s="27">
        <v>0</v>
      </c>
      <c r="R266" s="27">
        <v>0</v>
      </c>
      <c r="S266" s="27" t="s">
        <v>532</v>
      </c>
      <c r="T266" s="27" t="s">
        <v>532</v>
      </c>
      <c r="U266" s="27" t="s">
        <v>532</v>
      </c>
      <c r="V266" s="27" t="s">
        <v>532</v>
      </c>
      <c r="W266" s="27" t="s">
        <v>532</v>
      </c>
      <c r="X266" s="27" t="s">
        <v>532</v>
      </c>
      <c r="Y266" s="27" t="s">
        <v>532</v>
      </c>
      <c r="Z266" s="27" t="s">
        <v>532</v>
      </c>
      <c r="AA266" s="27" t="s">
        <v>532</v>
      </c>
    </row>
    <row r="267" spans="1:27" x14ac:dyDescent="0.25">
      <c r="A267" s="4" t="s">
        <v>201</v>
      </c>
      <c r="B267" s="4" t="s">
        <v>201</v>
      </c>
      <c r="C267" s="27">
        <v>30.340740740740738</v>
      </c>
      <c r="D267" s="27">
        <v>38.618350515463916</v>
      </c>
      <c r="E267" s="27">
        <v>44.382352941176471</v>
      </c>
      <c r="F267" s="27">
        <v>61.173684210526318</v>
      </c>
      <c r="G267" s="27">
        <v>61.9314606741573</v>
      </c>
      <c r="H267" s="27">
        <v>69.552427184466012</v>
      </c>
      <c r="I267" s="27">
        <v>79.688659793814438</v>
      </c>
      <c r="J267" s="27">
        <v>89.62929292929293</v>
      </c>
      <c r="K267" s="27">
        <v>90.272442857142863</v>
      </c>
      <c r="L267" s="27">
        <v>101.61052631578947</v>
      </c>
      <c r="M267" s="27">
        <v>116.79006956521738</v>
      </c>
      <c r="N267" s="27">
        <v>119.79781363636363</v>
      </c>
      <c r="O267" s="27">
        <v>120.40114942528736</v>
      </c>
      <c r="P267" s="27">
        <v>145.69204301075268</v>
      </c>
      <c r="Q267" s="27">
        <v>139.84889999999999</v>
      </c>
      <c r="R267" s="27">
        <v>140.30735393258428</v>
      </c>
      <c r="S267" s="27">
        <v>137.92268041237114</v>
      </c>
      <c r="T267" s="27">
        <v>136.09174736842107</v>
      </c>
      <c r="U267" s="27">
        <v>132.00348837209302</v>
      </c>
      <c r="V267" s="27">
        <v>132.10988505747125</v>
      </c>
      <c r="W267" s="27">
        <v>134.34595744680851</v>
      </c>
      <c r="X267" s="27">
        <v>132.56201739130435</v>
      </c>
      <c r="Y267" s="27">
        <v>138.33601111111113</v>
      </c>
      <c r="Z267" s="27" t="s">
        <v>532</v>
      </c>
      <c r="AA267" s="27" t="s">
        <v>532</v>
      </c>
    </row>
    <row r="268" spans="1:27" x14ac:dyDescent="0.25">
      <c r="A268" s="4" t="s">
        <v>405</v>
      </c>
      <c r="B268" s="4" t="s">
        <v>202</v>
      </c>
      <c r="C268" s="27" t="s">
        <v>532</v>
      </c>
      <c r="D268" s="27" t="s">
        <v>532</v>
      </c>
      <c r="E268" s="27" t="s">
        <v>532</v>
      </c>
      <c r="F268" s="27" t="s">
        <v>532</v>
      </c>
      <c r="G268" s="27" t="s">
        <v>532</v>
      </c>
      <c r="H268" s="27" t="s">
        <v>532</v>
      </c>
      <c r="I268" s="27" t="s">
        <v>532</v>
      </c>
      <c r="J268" s="27" t="s">
        <v>532</v>
      </c>
      <c r="K268" s="27" t="s">
        <v>532</v>
      </c>
      <c r="L268" s="27" t="s">
        <v>532</v>
      </c>
      <c r="M268" s="27" t="s">
        <v>532</v>
      </c>
      <c r="N268" s="27" t="s">
        <v>532</v>
      </c>
      <c r="O268" s="27" t="s">
        <v>532</v>
      </c>
      <c r="P268" s="27" t="s">
        <v>532</v>
      </c>
      <c r="Q268" s="27" t="s">
        <v>532</v>
      </c>
      <c r="R268" s="27" t="s">
        <v>532</v>
      </c>
      <c r="S268" s="27" t="s">
        <v>532</v>
      </c>
      <c r="T268" s="27" t="s">
        <v>532</v>
      </c>
      <c r="U268" s="27" t="s">
        <v>532</v>
      </c>
      <c r="V268" s="27" t="s">
        <v>532</v>
      </c>
      <c r="W268" s="27" t="s">
        <v>532</v>
      </c>
      <c r="X268" s="27" t="s">
        <v>532</v>
      </c>
      <c r="Y268" s="27" t="s">
        <v>532</v>
      </c>
      <c r="Z268" s="27" t="s">
        <v>532</v>
      </c>
      <c r="AA268" s="27" t="s">
        <v>532</v>
      </c>
    </row>
    <row r="269" spans="1:27" x14ac:dyDescent="0.25">
      <c r="A269" s="4" t="s">
        <v>82</v>
      </c>
      <c r="B269" s="4" t="s">
        <v>82</v>
      </c>
      <c r="C269" s="27">
        <v>0</v>
      </c>
      <c r="D269" s="27">
        <v>0</v>
      </c>
      <c r="E269" s="27">
        <v>0</v>
      </c>
      <c r="F269" s="27">
        <v>0</v>
      </c>
      <c r="G269" s="27">
        <v>0</v>
      </c>
      <c r="H269" s="27">
        <v>0</v>
      </c>
      <c r="I269" s="27">
        <v>0</v>
      </c>
      <c r="J269" s="27">
        <v>0</v>
      </c>
      <c r="K269" s="27">
        <v>0</v>
      </c>
      <c r="L269" s="27">
        <v>0</v>
      </c>
      <c r="M269" s="27">
        <v>18.459130434782608</v>
      </c>
      <c r="N269" s="27">
        <v>18.322222222222219</v>
      </c>
      <c r="O269" s="27">
        <v>16.81548888888889</v>
      </c>
      <c r="P269" s="27">
        <v>19.890778947368425</v>
      </c>
      <c r="Q269" s="27">
        <v>20.350000000000001</v>
      </c>
      <c r="R269" s="27">
        <v>20.271898250515051</v>
      </c>
      <c r="S269" s="27">
        <v>21.698039215686272</v>
      </c>
      <c r="T269" s="27">
        <v>22.922857142857143</v>
      </c>
      <c r="U269" s="27">
        <v>24.190689655172413</v>
      </c>
      <c r="V269" s="27">
        <v>22.316989247311824</v>
      </c>
      <c r="W269" s="27">
        <v>22.316989247311824</v>
      </c>
      <c r="X269" s="27">
        <v>21.853913043478261</v>
      </c>
      <c r="Y269" s="27" t="s">
        <v>532</v>
      </c>
      <c r="Z269" s="27" t="s">
        <v>532</v>
      </c>
      <c r="AA269" s="27" t="s">
        <v>532</v>
      </c>
    </row>
    <row r="270" spans="1:27" x14ac:dyDescent="0.25">
      <c r="A270" s="4" t="s">
        <v>293</v>
      </c>
      <c r="B270" s="11" t="s">
        <v>287</v>
      </c>
      <c r="C270" s="27">
        <v>0</v>
      </c>
      <c r="D270" s="27">
        <v>0</v>
      </c>
      <c r="E270" s="27">
        <v>0</v>
      </c>
      <c r="F270" s="27">
        <v>0</v>
      </c>
      <c r="G270" s="27">
        <v>0</v>
      </c>
      <c r="H270" s="27">
        <v>0</v>
      </c>
      <c r="I270" s="27">
        <v>0</v>
      </c>
      <c r="J270" s="27">
        <v>0</v>
      </c>
      <c r="K270" s="27">
        <v>0</v>
      </c>
      <c r="L270" s="27">
        <v>0</v>
      </c>
      <c r="M270" s="27">
        <v>11.631377777777777</v>
      </c>
      <c r="N270" s="27">
        <v>13.642315384615385</v>
      </c>
      <c r="O270" s="27">
        <v>12.205269230769229</v>
      </c>
      <c r="P270" s="27">
        <v>14.701645833333334</v>
      </c>
      <c r="Q270" s="27">
        <v>12.437064220183485</v>
      </c>
      <c r="R270" s="27">
        <v>26.402359550561798</v>
      </c>
      <c r="S270" s="27">
        <v>15.822857142857142</v>
      </c>
      <c r="T270" s="27">
        <v>16.093496774193547</v>
      </c>
      <c r="U270" s="27">
        <v>15.774545454545457</v>
      </c>
      <c r="V270" s="27">
        <v>16.015258426966291</v>
      </c>
      <c r="W270" s="27">
        <v>19.883174193548388</v>
      </c>
      <c r="X270" s="27">
        <v>16.199818279569893</v>
      </c>
      <c r="Y270" s="27">
        <v>16.959060869565217</v>
      </c>
      <c r="Z270" s="27" t="s">
        <v>532</v>
      </c>
      <c r="AA270" s="27" t="s">
        <v>532</v>
      </c>
    </row>
    <row r="271" spans="1:27" x14ac:dyDescent="0.25">
      <c r="A271" s="8" t="s">
        <v>204</v>
      </c>
      <c r="B271" s="11" t="s">
        <v>204</v>
      </c>
      <c r="C271" s="27">
        <v>119.85454545454544</v>
      </c>
      <c r="D271" s="27">
        <v>111.58343434343433</v>
      </c>
      <c r="E271" s="27">
        <v>123.58076923076923</v>
      </c>
      <c r="F271" s="27">
        <v>125.55833333333334</v>
      </c>
      <c r="G271" s="27">
        <v>131.48888888888888</v>
      </c>
      <c r="H271" s="27">
        <v>147</v>
      </c>
      <c r="I271" s="27">
        <v>156.04473684210527</v>
      </c>
      <c r="J271" s="27">
        <v>163.46391752577321</v>
      </c>
      <c r="K271" s="27">
        <v>162.9714824742268</v>
      </c>
      <c r="L271" s="27">
        <v>159.90904736842106</v>
      </c>
      <c r="M271" s="27">
        <v>166.55652173913043</v>
      </c>
      <c r="N271" s="27">
        <v>166.79999999999998</v>
      </c>
      <c r="O271" s="27">
        <v>176.75555555555556</v>
      </c>
      <c r="P271" s="27">
        <v>181.13333333333333</v>
      </c>
      <c r="Q271" s="27">
        <v>186.83610619469027</v>
      </c>
      <c r="R271" s="27">
        <v>181.06666666666666</v>
      </c>
      <c r="S271" s="27">
        <v>187.31515151515151</v>
      </c>
      <c r="T271" s="27">
        <v>186.17625000000001</v>
      </c>
      <c r="U271" s="27">
        <v>181.70632183908043</v>
      </c>
      <c r="V271" s="27">
        <v>179.90649999999999</v>
      </c>
      <c r="W271" s="27">
        <v>188.76200000000003</v>
      </c>
      <c r="X271" s="27">
        <v>188.70811111111112</v>
      </c>
      <c r="Y271" s="27">
        <v>191.09658426966291</v>
      </c>
      <c r="Z271" s="27" t="s">
        <v>532</v>
      </c>
      <c r="AA271" s="27" t="s">
        <v>532</v>
      </c>
    </row>
    <row r="272" spans="1:27" x14ac:dyDescent="0.25">
      <c r="A272" s="4" t="s">
        <v>3</v>
      </c>
      <c r="B272" s="10" t="s">
        <v>2</v>
      </c>
      <c r="C272" s="27">
        <v>0</v>
      </c>
      <c r="D272" s="27">
        <v>0</v>
      </c>
      <c r="E272" s="27">
        <v>0</v>
      </c>
      <c r="F272" s="27">
        <v>0</v>
      </c>
      <c r="G272" s="27">
        <v>0</v>
      </c>
      <c r="H272" s="27">
        <v>8</v>
      </c>
      <c r="I272" s="27">
        <v>21.628526315789472</v>
      </c>
      <c r="J272" s="27">
        <v>21.3</v>
      </c>
      <c r="K272" s="27">
        <v>25.512457912457915</v>
      </c>
      <c r="L272" s="27">
        <v>30.531944444444445</v>
      </c>
      <c r="M272" s="27">
        <v>36.0695652173913</v>
      </c>
      <c r="N272" s="27">
        <v>35.284615384615378</v>
      </c>
      <c r="O272" s="27">
        <v>37.130434782608695</v>
      </c>
      <c r="P272" s="27">
        <v>36.020833333333336</v>
      </c>
      <c r="Q272" s="27">
        <v>35.15</v>
      </c>
      <c r="R272" s="27">
        <v>36.579861290322583</v>
      </c>
      <c r="S272" s="27">
        <v>33.764356435643563</v>
      </c>
      <c r="T272" s="27">
        <v>29.305757575757582</v>
      </c>
      <c r="U272" s="27">
        <v>31.658636363636361</v>
      </c>
      <c r="V272" s="27">
        <v>33.205217391304352</v>
      </c>
      <c r="W272" s="27">
        <v>11.685210526315789</v>
      </c>
      <c r="X272" s="27">
        <v>10.760212765957448</v>
      </c>
      <c r="Y272" s="27">
        <v>11.593134831460674</v>
      </c>
      <c r="Z272" s="27" t="s">
        <v>532</v>
      </c>
      <c r="AA272" s="27" t="s">
        <v>532</v>
      </c>
    </row>
    <row r="273" spans="1:27" x14ac:dyDescent="0.25">
      <c r="A273" s="4" t="s">
        <v>477</v>
      </c>
      <c r="B273" s="12" t="s">
        <v>375</v>
      </c>
      <c r="C273" s="27">
        <v>0</v>
      </c>
      <c r="D273" s="27">
        <v>0</v>
      </c>
      <c r="E273" s="27">
        <v>0</v>
      </c>
      <c r="F273" s="27">
        <v>0</v>
      </c>
      <c r="G273" s="27">
        <v>0</v>
      </c>
      <c r="H273" s="27">
        <v>0</v>
      </c>
      <c r="I273" s="27">
        <v>0</v>
      </c>
      <c r="J273" s="27">
        <v>0</v>
      </c>
      <c r="K273" s="27">
        <v>0</v>
      </c>
      <c r="L273" s="27">
        <v>0</v>
      </c>
      <c r="M273" s="27">
        <v>0</v>
      </c>
      <c r="N273" s="27">
        <v>0</v>
      </c>
      <c r="O273" s="27">
        <v>0</v>
      </c>
      <c r="P273" s="27">
        <v>0</v>
      </c>
      <c r="Q273" s="27">
        <v>0.60782897196261676</v>
      </c>
      <c r="R273" s="27">
        <v>0.54325842696629212</v>
      </c>
      <c r="S273" s="27">
        <v>0.62320618556701035</v>
      </c>
      <c r="T273" s="27">
        <v>0.61106086956521732</v>
      </c>
      <c r="U273" s="27">
        <v>0.57694044943820222</v>
      </c>
      <c r="V273" s="27">
        <v>0.61062247191011243</v>
      </c>
      <c r="W273" s="27">
        <v>0.60206250000000006</v>
      </c>
      <c r="X273" s="27">
        <v>0.61235416666666664</v>
      </c>
      <c r="Y273" s="27">
        <v>0.55989473684210533</v>
      </c>
      <c r="Z273" s="27" t="s">
        <v>532</v>
      </c>
      <c r="AA273" s="27" t="s">
        <v>532</v>
      </c>
    </row>
    <row r="274" spans="1:27" x14ac:dyDescent="0.25">
      <c r="A274" s="4" t="s">
        <v>52</v>
      </c>
      <c r="B274" s="4" t="s">
        <v>52</v>
      </c>
      <c r="C274" s="27">
        <v>87.394339622641496</v>
      </c>
      <c r="D274" s="27">
        <v>80.795617021276598</v>
      </c>
      <c r="E274" s="27">
        <v>80.128571428571433</v>
      </c>
      <c r="F274" s="27">
        <v>88.508333333333326</v>
      </c>
      <c r="G274" s="27">
        <v>85.538461538461533</v>
      </c>
      <c r="H274" s="27">
        <v>92</v>
      </c>
      <c r="I274" s="27">
        <v>97.05670103092784</v>
      </c>
      <c r="J274" s="27">
        <v>96.110638297872342</v>
      </c>
      <c r="K274" s="27">
        <v>98.503190322580636</v>
      </c>
      <c r="L274" s="27">
        <v>128.68875422692147</v>
      </c>
      <c r="M274" s="27">
        <v>91.867009090909093</v>
      </c>
      <c r="N274" s="27">
        <v>103.14333333333333</v>
      </c>
      <c r="O274" s="27">
        <v>106.80460674157302</v>
      </c>
      <c r="P274" s="27">
        <v>119.38333333333333</v>
      </c>
      <c r="Q274" s="27">
        <v>124.06818181818181</v>
      </c>
      <c r="R274" s="27">
        <v>115.28563636363636</v>
      </c>
      <c r="S274" s="27">
        <v>116.29583333333333</v>
      </c>
      <c r="T274" s="27">
        <v>118.35379130434782</v>
      </c>
      <c r="U274" s="27">
        <v>111.37771764705883</v>
      </c>
      <c r="V274" s="27">
        <v>110.23885057471264</v>
      </c>
      <c r="W274" s="27">
        <v>111.39130434782608</v>
      </c>
      <c r="X274" s="27">
        <v>117.16523157894738</v>
      </c>
      <c r="Y274" s="27">
        <v>113.93739130434781</v>
      </c>
      <c r="Z274" s="27" t="s">
        <v>532</v>
      </c>
      <c r="AA274" s="27" t="s">
        <v>532</v>
      </c>
    </row>
    <row r="275" spans="1:27" x14ac:dyDescent="0.25">
      <c r="A275" s="4" t="s">
        <v>478</v>
      </c>
      <c r="B275" s="4" t="s">
        <v>252</v>
      </c>
      <c r="C275" s="27">
        <v>0</v>
      </c>
      <c r="D275" s="27">
        <v>0</v>
      </c>
      <c r="E275" s="27">
        <v>0</v>
      </c>
      <c r="F275" s="27">
        <v>0</v>
      </c>
      <c r="G275" s="27">
        <v>0</v>
      </c>
      <c r="H275" s="27">
        <v>0</v>
      </c>
      <c r="I275" s="27">
        <v>0</v>
      </c>
      <c r="J275" s="27">
        <v>0</v>
      </c>
      <c r="K275" s="27">
        <v>0</v>
      </c>
      <c r="L275" s="27">
        <v>0</v>
      </c>
      <c r="M275" s="27">
        <v>0</v>
      </c>
      <c r="N275" s="27">
        <v>0</v>
      </c>
      <c r="O275" s="27">
        <v>0</v>
      </c>
      <c r="P275" s="27">
        <v>0</v>
      </c>
      <c r="Q275" s="27">
        <v>8.7349557522123895</v>
      </c>
      <c r="R275" s="27">
        <v>9.73</v>
      </c>
      <c r="S275" s="27" t="s">
        <v>532</v>
      </c>
      <c r="T275" s="27" t="s">
        <v>532</v>
      </c>
      <c r="U275" s="27" t="s">
        <v>532</v>
      </c>
      <c r="V275" s="27" t="s">
        <v>532</v>
      </c>
      <c r="W275" s="27" t="s">
        <v>532</v>
      </c>
      <c r="X275" s="27" t="s">
        <v>532</v>
      </c>
      <c r="Y275" s="27" t="s">
        <v>532</v>
      </c>
      <c r="Z275" s="27" t="s">
        <v>532</v>
      </c>
      <c r="AA275" s="27" t="s">
        <v>532</v>
      </c>
    </row>
    <row r="276" spans="1:27" x14ac:dyDescent="0.25">
      <c r="A276" s="4" t="s">
        <v>335</v>
      </c>
      <c r="B276" s="4" t="s">
        <v>335</v>
      </c>
      <c r="C276" s="27">
        <v>90.827272727272714</v>
      </c>
      <c r="D276" s="27">
        <v>124.6149292929293</v>
      </c>
      <c r="E276" s="27">
        <v>146.93333333333334</v>
      </c>
      <c r="F276" s="27">
        <v>168.5721649484536</v>
      </c>
      <c r="G276" s="27">
        <v>163.59230769230768</v>
      </c>
      <c r="H276" s="27">
        <v>168.8217821782178</v>
      </c>
      <c r="I276" s="27">
        <v>179.4016789473684</v>
      </c>
      <c r="J276" s="27">
        <v>170.21191237113402</v>
      </c>
      <c r="K276" s="27">
        <v>145.98852417224759</v>
      </c>
      <c r="L276" s="27">
        <v>148.18922980840432</v>
      </c>
      <c r="M276" s="27">
        <v>198.09852307692307</v>
      </c>
      <c r="N276" s="27">
        <v>178.69555555555556</v>
      </c>
      <c r="O276" s="27">
        <v>165.41</v>
      </c>
      <c r="P276" s="27">
        <v>168.67432989690721</v>
      </c>
      <c r="Q276" s="27">
        <v>176.42525000000001</v>
      </c>
      <c r="R276" s="27">
        <v>173.63</v>
      </c>
      <c r="S276" s="27">
        <v>167.17373737373737</v>
      </c>
      <c r="T276" s="27">
        <v>167.49368085106383</v>
      </c>
      <c r="U276" s="27">
        <v>160.93988505747123</v>
      </c>
      <c r="V276" s="27">
        <v>161.13044943820228</v>
      </c>
      <c r="W276" s="27">
        <v>163.13508602150537</v>
      </c>
      <c r="X276" s="27">
        <v>159.02434782608694</v>
      </c>
      <c r="Y276" s="27">
        <v>162.55475555555557</v>
      </c>
      <c r="Z276" s="27" t="s">
        <v>532</v>
      </c>
      <c r="AA276" s="27" t="s">
        <v>532</v>
      </c>
    </row>
    <row r="277" spans="1:27" x14ac:dyDescent="0.25">
      <c r="A277" s="4" t="s">
        <v>479</v>
      </c>
      <c r="B277" s="4" t="s">
        <v>479</v>
      </c>
      <c r="C277" s="27">
        <v>0</v>
      </c>
      <c r="D277" s="27">
        <v>0</v>
      </c>
      <c r="E277" s="27">
        <v>0</v>
      </c>
      <c r="F277" s="27">
        <v>0</v>
      </c>
      <c r="G277" s="27">
        <v>0</v>
      </c>
      <c r="H277" s="27">
        <v>0</v>
      </c>
      <c r="I277" s="27">
        <v>0</v>
      </c>
      <c r="J277" s="27">
        <v>0</v>
      </c>
      <c r="K277" s="27">
        <v>0</v>
      </c>
      <c r="L277" s="27">
        <v>0</v>
      </c>
      <c r="M277" s="27">
        <v>0</v>
      </c>
      <c r="N277" s="27">
        <v>0</v>
      </c>
      <c r="O277" s="27">
        <v>0</v>
      </c>
      <c r="P277" s="27">
        <v>0</v>
      </c>
      <c r="Q277" s="27">
        <v>0</v>
      </c>
      <c r="R277" s="27">
        <v>17.783333333333331</v>
      </c>
      <c r="S277" s="27">
        <v>18.764285714285712</v>
      </c>
      <c r="T277" s="27">
        <v>17.674536082474226</v>
      </c>
      <c r="U277" s="27">
        <v>17.121264367816092</v>
      </c>
      <c r="V277" s="27">
        <v>18.795655056179775</v>
      </c>
      <c r="W277" s="27">
        <v>18.559473684210523</v>
      </c>
      <c r="X277" s="27">
        <v>18.527311827956989</v>
      </c>
      <c r="Y277" s="27">
        <v>19.032307692307693</v>
      </c>
      <c r="Z277" s="27" t="s">
        <v>532</v>
      </c>
      <c r="AA277" s="27" t="s">
        <v>532</v>
      </c>
    </row>
    <row r="278" spans="1:27" x14ac:dyDescent="0.25">
      <c r="A278" s="4" t="s">
        <v>318</v>
      </c>
      <c r="B278" s="4" t="s">
        <v>318</v>
      </c>
      <c r="C278" s="27">
        <v>0</v>
      </c>
      <c r="D278" s="27">
        <v>0</v>
      </c>
      <c r="E278" s="27">
        <v>0</v>
      </c>
      <c r="F278" s="27">
        <v>0</v>
      </c>
      <c r="G278" s="27">
        <v>0</v>
      </c>
      <c r="H278" s="27">
        <v>0</v>
      </c>
      <c r="I278" s="27">
        <v>0</v>
      </c>
      <c r="J278" s="27">
        <v>0</v>
      </c>
      <c r="K278" s="27">
        <v>0</v>
      </c>
      <c r="L278" s="27">
        <v>0</v>
      </c>
      <c r="M278" s="27">
        <v>0.64874680851063826</v>
      </c>
      <c r="N278" s="27">
        <v>6.7245720430107525</v>
      </c>
      <c r="O278" s="27">
        <v>6.6951478260869566</v>
      </c>
      <c r="P278" s="27">
        <v>7.3180714285714288</v>
      </c>
      <c r="Q278" s="27">
        <v>6.5575213675213675</v>
      </c>
      <c r="R278" s="27">
        <v>7.380670212765958</v>
      </c>
      <c r="S278" s="27">
        <v>6.8546078431372557</v>
      </c>
      <c r="T278" s="27">
        <v>6.8581515151515147</v>
      </c>
      <c r="U278" s="27">
        <v>6.6384545454545449</v>
      </c>
      <c r="V278" s="27">
        <v>6.5773913043478265</v>
      </c>
      <c r="W278" s="27">
        <v>7.100463917525774</v>
      </c>
      <c r="X278" s="27">
        <v>7.2288631578947378</v>
      </c>
      <c r="Y278" s="27">
        <v>7.4161881720430101</v>
      </c>
      <c r="Z278" s="27" t="s">
        <v>532</v>
      </c>
      <c r="AA278" s="27" t="s">
        <v>532</v>
      </c>
    </row>
    <row r="279" spans="1:27" x14ac:dyDescent="0.25">
      <c r="A279" s="4" t="s">
        <v>205</v>
      </c>
      <c r="B279" s="4" t="s">
        <v>205</v>
      </c>
      <c r="C279" s="27">
        <v>37.925925925925924</v>
      </c>
      <c r="D279" s="27">
        <v>34.960845360824742</v>
      </c>
      <c r="E279" s="27">
        <v>35.750495049504948</v>
      </c>
      <c r="F279" s="27">
        <v>34.485714285714288</v>
      </c>
      <c r="G279" s="27">
        <v>33.682022471910116</v>
      </c>
      <c r="H279" s="27">
        <v>34.757425742574256</v>
      </c>
      <c r="I279" s="27">
        <v>33.714432989690721</v>
      </c>
      <c r="J279" s="27">
        <v>34.477083333333333</v>
      </c>
      <c r="K279" s="27">
        <v>36.200937499999995</v>
      </c>
      <c r="L279" s="27">
        <v>38.877686956521735</v>
      </c>
      <c r="M279" s="27">
        <v>40.160307692307697</v>
      </c>
      <c r="N279" s="27">
        <v>39.025147826086958</v>
      </c>
      <c r="O279" s="27">
        <v>38.394755555555562</v>
      </c>
      <c r="P279" s="27">
        <v>37.832166666666666</v>
      </c>
      <c r="Q279" s="27">
        <v>41.428515929203542</v>
      </c>
      <c r="R279" s="27">
        <v>38.171538461538468</v>
      </c>
      <c r="S279" s="27">
        <v>36.758080808080805</v>
      </c>
      <c r="T279" s="27">
        <v>35.197500000000005</v>
      </c>
      <c r="U279" s="27">
        <v>32.535000000000004</v>
      </c>
      <c r="V279" s="27">
        <v>32.333333333333336</v>
      </c>
      <c r="W279" s="27">
        <v>33.53425531914894</v>
      </c>
      <c r="X279" s="27">
        <v>34.215789473684211</v>
      </c>
      <c r="Y279" s="27">
        <v>0</v>
      </c>
      <c r="Z279" s="27" t="s">
        <v>532</v>
      </c>
      <c r="AA279" s="27" t="s">
        <v>532</v>
      </c>
    </row>
    <row r="280" spans="1:27" x14ac:dyDescent="0.25">
      <c r="A280" s="4" t="s">
        <v>466</v>
      </c>
      <c r="B280" s="4" t="s">
        <v>156</v>
      </c>
      <c r="C280" s="27">
        <v>0</v>
      </c>
      <c r="D280" s="27">
        <v>0</v>
      </c>
      <c r="E280" s="27">
        <v>0</v>
      </c>
      <c r="F280" s="27">
        <v>0</v>
      </c>
      <c r="G280" s="27">
        <v>0</v>
      </c>
      <c r="H280" s="27">
        <v>0</v>
      </c>
      <c r="I280" s="27">
        <v>0</v>
      </c>
      <c r="J280" s="27">
        <v>0</v>
      </c>
      <c r="K280" s="27">
        <v>0</v>
      </c>
      <c r="L280" s="27">
        <v>1.3604941935483872</v>
      </c>
      <c r="M280" s="27">
        <v>0</v>
      </c>
      <c r="N280" s="27">
        <v>0</v>
      </c>
      <c r="O280" s="27">
        <v>0</v>
      </c>
      <c r="P280" s="27">
        <v>0</v>
      </c>
      <c r="Q280" s="27">
        <v>0</v>
      </c>
      <c r="R280" s="27">
        <v>0</v>
      </c>
      <c r="S280" s="27">
        <v>0</v>
      </c>
      <c r="T280" s="27" t="s">
        <v>532</v>
      </c>
      <c r="U280" s="27" t="s">
        <v>532</v>
      </c>
      <c r="V280" s="27" t="s">
        <v>532</v>
      </c>
      <c r="W280" s="27" t="s">
        <v>532</v>
      </c>
      <c r="X280" s="27" t="s">
        <v>532</v>
      </c>
      <c r="Y280" s="27" t="s">
        <v>532</v>
      </c>
      <c r="Z280" s="27" t="s">
        <v>532</v>
      </c>
      <c r="AA280" s="27" t="s">
        <v>532</v>
      </c>
    </row>
    <row r="281" spans="1:27" x14ac:dyDescent="0.25">
      <c r="A281" s="4" t="s">
        <v>209</v>
      </c>
      <c r="B281" s="4" t="s">
        <v>209</v>
      </c>
      <c r="C281" s="27">
        <v>224.11872385321095</v>
      </c>
      <c r="D281" s="27">
        <v>219.48098989898989</v>
      </c>
      <c r="E281" s="27">
        <v>223.35145631067959</v>
      </c>
      <c r="F281" s="27">
        <v>232.59166666666667</v>
      </c>
      <c r="G281" s="27">
        <v>241</v>
      </c>
      <c r="H281" s="27">
        <v>265.30784313725491</v>
      </c>
      <c r="I281" s="27">
        <v>280.98421052631579</v>
      </c>
      <c r="J281" s="27">
        <v>275.8857142857143</v>
      </c>
      <c r="K281" s="27">
        <v>280.68838804123715</v>
      </c>
      <c r="L281" s="27">
        <v>278.97273684210529</v>
      </c>
      <c r="M281" s="27">
        <v>283.58846956521739</v>
      </c>
      <c r="N281" s="27">
        <v>286.33358461538455</v>
      </c>
      <c r="O281" s="27">
        <v>285.48461538461538</v>
      </c>
      <c r="P281" s="27">
        <v>302.4082474226804</v>
      </c>
      <c r="Q281" s="27">
        <v>312.59310344827588</v>
      </c>
      <c r="R281" s="27">
        <v>347.87872340425537</v>
      </c>
      <c r="S281" s="27">
        <v>293.90980392156865</v>
      </c>
      <c r="T281" s="27">
        <v>292.05050505050508</v>
      </c>
      <c r="U281" s="27">
        <v>279.88407011494252</v>
      </c>
      <c r="V281" s="27">
        <v>252.14960000000002</v>
      </c>
      <c r="W281" s="27">
        <v>265.97574468085111</v>
      </c>
      <c r="X281" s="27">
        <v>314.79182608695652</v>
      </c>
      <c r="Y281" s="27">
        <v>238.84156153846155</v>
      </c>
      <c r="Z281" s="27" t="s">
        <v>532</v>
      </c>
      <c r="AA281" s="27" t="s">
        <v>532</v>
      </c>
    </row>
    <row r="282" spans="1:27" x14ac:dyDescent="0.25">
      <c r="A282" s="4" t="s">
        <v>84</v>
      </c>
      <c r="B282" s="11" t="s">
        <v>491</v>
      </c>
      <c r="C282" s="27">
        <v>0</v>
      </c>
      <c r="D282" s="27">
        <v>0</v>
      </c>
      <c r="E282" s="27">
        <v>0</v>
      </c>
      <c r="F282" s="27">
        <v>0</v>
      </c>
      <c r="G282" s="27">
        <v>0</v>
      </c>
      <c r="H282" s="27">
        <v>0</v>
      </c>
      <c r="I282" s="27">
        <v>0</v>
      </c>
      <c r="J282" s="27">
        <v>0</v>
      </c>
      <c r="K282" s="27">
        <v>0</v>
      </c>
      <c r="L282" s="27">
        <v>43.459845916744378</v>
      </c>
      <c r="M282" s="27">
        <v>42.058173913043476</v>
      </c>
      <c r="N282" s="27">
        <v>42.389653846153848</v>
      </c>
      <c r="O282" s="27">
        <v>42.299838461538457</v>
      </c>
      <c r="P282" s="27">
        <v>45.705532989690724</v>
      </c>
      <c r="Q282" s="27">
        <v>46.979310344827589</v>
      </c>
      <c r="R282" s="27">
        <v>47.123912514989371</v>
      </c>
      <c r="S282" s="27">
        <v>46.354901960784311</v>
      </c>
      <c r="T282" s="27">
        <v>45.549808080808077</v>
      </c>
      <c r="U282" s="27">
        <v>47.735189655172412</v>
      </c>
      <c r="V282" s="27">
        <v>43.707826086956523</v>
      </c>
      <c r="W282" s="27">
        <v>48.786595744680852</v>
      </c>
      <c r="X282" s="27">
        <v>49.012173913043483</v>
      </c>
      <c r="Y282" s="27" t="s">
        <v>532</v>
      </c>
      <c r="Z282" s="27" t="s">
        <v>532</v>
      </c>
      <c r="AA282" s="27" t="s">
        <v>532</v>
      </c>
    </row>
    <row r="283" spans="1:27" x14ac:dyDescent="0.25">
      <c r="A283" s="4" t="s">
        <v>80</v>
      </c>
      <c r="B283" s="4" t="s">
        <v>80</v>
      </c>
      <c r="C283" s="27">
        <v>0</v>
      </c>
      <c r="D283" s="27">
        <v>0</v>
      </c>
      <c r="E283" s="27">
        <v>0</v>
      </c>
      <c r="F283" s="27">
        <v>0</v>
      </c>
      <c r="G283" s="27">
        <v>0</v>
      </c>
      <c r="H283" s="27">
        <v>0</v>
      </c>
      <c r="I283" s="27">
        <v>0</v>
      </c>
      <c r="J283" s="27">
        <v>0</v>
      </c>
      <c r="K283" s="27">
        <v>0</v>
      </c>
      <c r="L283" s="27">
        <v>58.444914640652172</v>
      </c>
      <c r="M283" s="27">
        <v>42.321223076923083</v>
      </c>
      <c r="N283" s="27">
        <v>40.955555555555556</v>
      </c>
      <c r="O283" s="27">
        <v>43.843128089887635</v>
      </c>
      <c r="P283" s="27">
        <v>42.478854166666665</v>
      </c>
      <c r="Q283" s="27">
        <v>44.945454545454538</v>
      </c>
      <c r="R283" s="27">
        <v>58.199999999999996</v>
      </c>
      <c r="S283" s="27">
        <v>42.6</v>
      </c>
      <c r="T283" s="27">
        <v>44.91180416666667</v>
      </c>
      <c r="U283" s="27">
        <v>51.274872988505749</v>
      </c>
      <c r="V283" s="27">
        <v>54.346206896551728</v>
      </c>
      <c r="W283" s="27">
        <v>54.845053763440859</v>
      </c>
      <c r="X283" s="27">
        <v>55.065384615384616</v>
      </c>
      <c r="Y283" s="27" t="s">
        <v>532</v>
      </c>
      <c r="Z283" s="27" t="s">
        <v>532</v>
      </c>
      <c r="AA283" s="27" t="s">
        <v>532</v>
      </c>
    </row>
    <row r="284" spans="1:27" x14ac:dyDescent="0.25">
      <c r="A284" s="4" t="s">
        <v>455</v>
      </c>
      <c r="B284" s="4" t="s">
        <v>155</v>
      </c>
      <c r="C284" s="27">
        <v>0</v>
      </c>
      <c r="D284" s="27">
        <v>0</v>
      </c>
      <c r="E284" s="27">
        <v>0</v>
      </c>
      <c r="F284" s="27">
        <v>0</v>
      </c>
      <c r="G284" s="27">
        <v>0</v>
      </c>
      <c r="H284" s="27">
        <v>0</v>
      </c>
      <c r="I284" s="27">
        <v>0</v>
      </c>
      <c r="J284" s="27">
        <v>0</v>
      </c>
      <c r="K284" s="27">
        <v>0</v>
      </c>
      <c r="L284" s="27">
        <v>3.4621859550561798</v>
      </c>
      <c r="M284" s="27">
        <v>0</v>
      </c>
      <c r="N284" s="27">
        <v>0</v>
      </c>
      <c r="O284" s="27">
        <v>0</v>
      </c>
      <c r="P284" s="27">
        <v>0</v>
      </c>
      <c r="Q284" s="27">
        <v>0</v>
      </c>
      <c r="R284" s="27">
        <v>0</v>
      </c>
      <c r="S284" s="27" t="s">
        <v>532</v>
      </c>
      <c r="T284" s="27" t="s">
        <v>532</v>
      </c>
      <c r="U284" s="27" t="s">
        <v>532</v>
      </c>
      <c r="V284" s="27" t="s">
        <v>532</v>
      </c>
      <c r="W284" s="27" t="s">
        <v>532</v>
      </c>
      <c r="X284" s="27" t="s">
        <v>532</v>
      </c>
      <c r="Y284" s="27" t="s">
        <v>532</v>
      </c>
      <c r="Z284" s="27" t="s">
        <v>532</v>
      </c>
      <c r="AA284" s="27" t="s">
        <v>532</v>
      </c>
    </row>
    <row r="285" spans="1:27" x14ac:dyDescent="0.25">
      <c r="A285" s="4" t="s">
        <v>406</v>
      </c>
      <c r="B285" s="4" t="s">
        <v>418</v>
      </c>
      <c r="C285" s="27">
        <v>0</v>
      </c>
      <c r="D285" s="27">
        <v>0</v>
      </c>
      <c r="E285" s="27">
        <v>0</v>
      </c>
      <c r="F285" s="27">
        <v>22.810526315789474</v>
      </c>
      <c r="G285" s="27">
        <v>21.384615384615383</v>
      </c>
      <c r="H285" s="27">
        <v>0</v>
      </c>
      <c r="I285" s="27">
        <v>0</v>
      </c>
      <c r="J285" s="27">
        <v>0</v>
      </c>
      <c r="K285" s="27">
        <v>0</v>
      </c>
      <c r="L285" s="27">
        <v>18.21338367297761</v>
      </c>
      <c r="M285" s="27">
        <v>0</v>
      </c>
      <c r="N285" s="27">
        <v>0</v>
      </c>
      <c r="O285" s="27">
        <v>0</v>
      </c>
      <c r="P285" s="27">
        <v>0</v>
      </c>
      <c r="Q285" s="27">
        <v>0</v>
      </c>
      <c r="R285" s="27">
        <v>0</v>
      </c>
      <c r="S285" s="27" t="s">
        <v>532</v>
      </c>
      <c r="T285" s="27" t="s">
        <v>532</v>
      </c>
      <c r="U285" s="27" t="s">
        <v>532</v>
      </c>
      <c r="V285" s="27" t="s">
        <v>532</v>
      </c>
      <c r="W285" s="27" t="s">
        <v>532</v>
      </c>
      <c r="X285" s="27" t="s">
        <v>532</v>
      </c>
      <c r="Y285" s="27" t="s">
        <v>532</v>
      </c>
      <c r="Z285" s="27" t="s">
        <v>532</v>
      </c>
      <c r="AA285" s="27" t="s">
        <v>532</v>
      </c>
    </row>
    <row r="286" spans="1:27" x14ac:dyDescent="0.25">
      <c r="A286" s="4" t="s">
        <v>70</v>
      </c>
      <c r="B286" s="4" t="s">
        <v>70</v>
      </c>
      <c r="C286" s="27">
        <v>29.392592592592592</v>
      </c>
      <c r="D286" s="27">
        <v>27.482371134020617</v>
      </c>
      <c r="E286" s="27">
        <v>25.643137254901962</v>
      </c>
      <c r="F286" s="27">
        <v>25.541237113402062</v>
      </c>
      <c r="G286" s="27">
        <v>24.989887640449439</v>
      </c>
      <c r="H286" s="27">
        <v>52</v>
      </c>
      <c r="I286" s="27">
        <v>27.584536082474227</v>
      </c>
      <c r="J286" s="27">
        <v>28.197979797979798</v>
      </c>
      <c r="K286" s="27">
        <v>29.094785714285717</v>
      </c>
      <c r="L286" s="27">
        <v>30.452052631578951</v>
      </c>
      <c r="M286" s="27">
        <v>30.91639892473118</v>
      </c>
      <c r="N286" s="27">
        <v>30.818085106382981</v>
      </c>
      <c r="O286" s="27">
        <v>32.144347826086957</v>
      </c>
      <c r="P286" s="27">
        <v>32.692783505154637</v>
      </c>
      <c r="Q286" s="27">
        <v>34.502499999999998</v>
      </c>
      <c r="R286" s="27">
        <v>33.335666666666668</v>
      </c>
      <c r="S286" s="27">
        <v>34.240404040404037</v>
      </c>
      <c r="T286" s="27">
        <v>33.697368421052637</v>
      </c>
      <c r="U286" s="27">
        <v>32.71846153846154</v>
      </c>
      <c r="V286" s="27">
        <v>30.446956521739132</v>
      </c>
      <c r="W286" s="27">
        <v>32.007083333333334</v>
      </c>
      <c r="X286" s="27">
        <v>31.698333333333334</v>
      </c>
      <c r="Y286" s="27" t="s">
        <v>532</v>
      </c>
      <c r="Z286" s="27" t="s">
        <v>532</v>
      </c>
      <c r="AA286" s="27" t="s">
        <v>532</v>
      </c>
    </row>
    <row r="287" spans="1:27" x14ac:dyDescent="0.25">
      <c r="A287" s="4" t="s">
        <v>355</v>
      </c>
      <c r="B287" s="4" t="s">
        <v>355</v>
      </c>
      <c r="C287" s="27">
        <v>0</v>
      </c>
      <c r="D287" s="27">
        <v>0</v>
      </c>
      <c r="E287" s="27">
        <v>0</v>
      </c>
      <c r="F287" s="27">
        <v>0</v>
      </c>
      <c r="G287" s="27">
        <v>14.449766666666669</v>
      </c>
      <c r="H287" s="27">
        <v>16.616666666666667</v>
      </c>
      <c r="I287" s="27">
        <v>18.861537500000004</v>
      </c>
      <c r="J287" s="27">
        <v>18.477552577319585</v>
      </c>
      <c r="K287" s="27">
        <v>6.1298969072164944</v>
      </c>
      <c r="L287" s="27">
        <v>0</v>
      </c>
      <c r="M287" s="27">
        <v>24.765999999999998</v>
      </c>
      <c r="N287" s="27">
        <v>19.336068421052634</v>
      </c>
      <c r="O287" s="27">
        <v>19.357882795698924</v>
      </c>
      <c r="P287" s="27">
        <v>19.891660606060604</v>
      </c>
      <c r="Q287" s="27">
        <v>20.309231858407081</v>
      </c>
      <c r="R287" s="27">
        <v>18.467617391304348</v>
      </c>
      <c r="S287" s="27">
        <v>18.739217821782177</v>
      </c>
      <c r="T287" s="27">
        <v>19.305088659793817</v>
      </c>
      <c r="U287" s="27">
        <v>18.383808695652174</v>
      </c>
      <c r="V287" s="27">
        <v>18.515356521739129</v>
      </c>
      <c r="W287" s="27">
        <v>18.865654166666669</v>
      </c>
      <c r="X287" s="27">
        <v>19.000655319148933</v>
      </c>
      <c r="Y287" s="27">
        <v>19.845992307692306</v>
      </c>
      <c r="Z287" s="27" t="s">
        <v>532</v>
      </c>
      <c r="AA287" s="27" t="s">
        <v>532</v>
      </c>
    </row>
    <row r="288" spans="1:27" s="1" customFormat="1" x14ac:dyDescent="0.25">
      <c r="A288" s="4" t="s">
        <v>553</v>
      </c>
      <c r="B288" s="1" t="s">
        <v>553</v>
      </c>
      <c r="C288" s="89">
        <v>0</v>
      </c>
      <c r="D288" s="89">
        <v>0</v>
      </c>
      <c r="E288" s="89">
        <v>0</v>
      </c>
      <c r="F288" s="89">
        <v>0</v>
      </c>
      <c r="G288" s="89">
        <v>0</v>
      </c>
      <c r="H288" s="89">
        <v>0</v>
      </c>
      <c r="I288" s="89">
        <v>0</v>
      </c>
      <c r="J288" s="89">
        <v>0</v>
      </c>
      <c r="K288" s="89">
        <v>0</v>
      </c>
      <c r="L288" s="89">
        <v>0</v>
      </c>
      <c r="M288" s="89">
        <v>0</v>
      </c>
      <c r="N288" s="89">
        <v>0</v>
      </c>
      <c r="O288" s="89">
        <v>0</v>
      </c>
      <c r="P288" s="89">
        <v>0</v>
      </c>
      <c r="Q288" s="89">
        <v>0</v>
      </c>
      <c r="R288" s="89">
        <v>0</v>
      </c>
      <c r="S288" s="89">
        <v>15.307474747474746</v>
      </c>
      <c r="T288" s="89">
        <v>15.241578947368421</v>
      </c>
      <c r="U288" s="89">
        <v>15.319887640449437</v>
      </c>
      <c r="V288" s="89">
        <v>15.304444444444446</v>
      </c>
      <c r="W288" s="89">
        <v>15.158709677419356</v>
      </c>
      <c r="X288" s="89">
        <v>15.147872340425533</v>
      </c>
      <c r="Y288" s="89" t="s">
        <v>532</v>
      </c>
      <c r="Z288" s="89"/>
      <c r="AA288" s="89"/>
    </row>
    <row r="289" spans="1:27" x14ac:dyDescent="0.25">
      <c r="A289" s="4" t="s">
        <v>51</v>
      </c>
      <c r="B289" s="4" t="s">
        <v>51</v>
      </c>
      <c r="C289" s="27">
        <v>8.7576923076923077</v>
      </c>
      <c r="D289" s="27">
        <v>9.356265979381444</v>
      </c>
      <c r="E289" s="27">
        <v>9.6684923076923077</v>
      </c>
      <c r="F289" s="27">
        <v>9.9540000000000006</v>
      </c>
      <c r="G289" s="27">
        <v>10.446808510638299</v>
      </c>
      <c r="H289" s="27">
        <v>10.070707070707071</v>
      </c>
      <c r="I289" s="27">
        <v>10.368421052631581</v>
      </c>
      <c r="J289" s="27">
        <v>11.405263157894737</v>
      </c>
      <c r="K289" s="27">
        <v>11.307693945542294</v>
      </c>
      <c r="L289" s="27">
        <v>11.566130205235371</v>
      </c>
      <c r="M289" s="27">
        <v>10.777777777777779</v>
      </c>
      <c r="N289" s="27">
        <v>10.799230769230768</v>
      </c>
      <c r="O289" s="27">
        <v>12.825555555555555</v>
      </c>
      <c r="P289" s="27">
        <v>13.478947368421053</v>
      </c>
      <c r="Q289" s="27">
        <v>12.388867924528302</v>
      </c>
      <c r="R289" s="27">
        <v>13.008777777777778</v>
      </c>
      <c r="S289" s="27">
        <v>11.430999999999999</v>
      </c>
      <c r="T289" s="27">
        <v>12.184086956521739</v>
      </c>
      <c r="U289" s="27">
        <v>12.277640449438202</v>
      </c>
      <c r="V289" s="27">
        <v>12.816818181818181</v>
      </c>
      <c r="W289" s="27">
        <v>12.04125</v>
      </c>
      <c r="X289" s="27">
        <v>11.320833333333333</v>
      </c>
      <c r="Y289" s="27" t="s">
        <v>532</v>
      </c>
      <c r="Z289" s="27" t="s">
        <v>532</v>
      </c>
      <c r="AA289" s="27" t="s">
        <v>532</v>
      </c>
    </row>
    <row r="290" spans="1:27" x14ac:dyDescent="0.25">
      <c r="A290" s="4" t="s">
        <v>160</v>
      </c>
      <c r="B290" s="11" t="s">
        <v>159</v>
      </c>
      <c r="C290" s="27">
        <v>0</v>
      </c>
      <c r="D290" s="27">
        <v>0</v>
      </c>
      <c r="E290" s="27">
        <v>0</v>
      </c>
      <c r="F290" s="27">
        <v>0</v>
      </c>
      <c r="G290" s="27">
        <v>0</v>
      </c>
      <c r="H290" s="27">
        <v>0.99306930693069306</v>
      </c>
      <c r="I290" s="27">
        <v>2.0736842105263156</v>
      </c>
      <c r="J290" s="27">
        <v>3.0649484536082472</v>
      </c>
      <c r="K290" s="27">
        <v>2.5418464646464649</v>
      </c>
      <c r="L290" s="27">
        <v>2.9588541666666668</v>
      </c>
      <c r="M290" s="27">
        <v>4.2434782608695656</v>
      </c>
      <c r="N290" s="27">
        <v>4.2765303370786514</v>
      </c>
      <c r="O290" s="27">
        <v>4.651378651685393</v>
      </c>
      <c r="P290" s="27">
        <v>5.1960688172043001</v>
      </c>
      <c r="Q290" s="27">
        <v>8.6748522935779828</v>
      </c>
      <c r="R290" s="27">
        <v>0</v>
      </c>
      <c r="S290" s="27" t="s">
        <v>532</v>
      </c>
      <c r="T290" s="27" t="s">
        <v>532</v>
      </c>
      <c r="U290" s="27" t="s">
        <v>532</v>
      </c>
      <c r="V290" s="27" t="s">
        <v>532</v>
      </c>
      <c r="W290" s="27" t="s">
        <v>532</v>
      </c>
      <c r="X290" s="27" t="s">
        <v>532</v>
      </c>
      <c r="Y290" s="27" t="s">
        <v>532</v>
      </c>
      <c r="Z290" s="27" t="s">
        <v>532</v>
      </c>
      <c r="AA290" s="27" t="s">
        <v>532</v>
      </c>
    </row>
    <row r="291" spans="1:27" x14ac:dyDescent="0.25">
      <c r="A291" s="4" t="s">
        <v>231</v>
      </c>
      <c r="B291" s="10" t="s">
        <v>229</v>
      </c>
      <c r="C291" s="27">
        <v>3.4658118811881189</v>
      </c>
      <c r="D291" s="27">
        <v>3.5403333333333338</v>
      </c>
      <c r="E291" s="27">
        <v>3.8923076923076922</v>
      </c>
      <c r="F291" s="27">
        <v>4</v>
      </c>
      <c r="G291" s="27">
        <v>3.7722222222222221</v>
      </c>
      <c r="H291" s="27">
        <v>2.9792079207920787</v>
      </c>
      <c r="I291" s="27">
        <v>4.0571428571428569</v>
      </c>
      <c r="J291" s="27">
        <v>4.1166666666666671</v>
      </c>
      <c r="K291" s="27">
        <v>4.7726000000000006</v>
      </c>
      <c r="L291" s="27">
        <v>4.6676340425531917</v>
      </c>
      <c r="M291" s="27">
        <v>5.1960688172043001</v>
      </c>
      <c r="N291" s="27">
        <v>5.6030947368421051</v>
      </c>
      <c r="O291" s="27">
        <v>5.6110166666666661</v>
      </c>
      <c r="P291" s="27">
        <v>6.4772577319587628</v>
      </c>
      <c r="Q291" s="27">
        <v>5.445926605504587</v>
      </c>
      <c r="R291" s="27">
        <v>6.736521739130434</v>
      </c>
      <c r="S291" s="27">
        <v>6.83</v>
      </c>
      <c r="T291" s="27">
        <v>6.2634946236559141</v>
      </c>
      <c r="U291" s="27">
        <v>6.2977692307692301</v>
      </c>
      <c r="V291" s="27">
        <v>6.138820224719101</v>
      </c>
      <c r="W291" s="27">
        <v>6.1364285714285716</v>
      </c>
      <c r="X291" s="27">
        <v>6.1441999999999997</v>
      </c>
      <c r="Y291" s="27">
        <v>6.2367499999999989</v>
      </c>
      <c r="Z291" s="27" t="s">
        <v>532</v>
      </c>
      <c r="AA291" s="27" t="s">
        <v>532</v>
      </c>
    </row>
    <row r="292" spans="1:27" x14ac:dyDescent="0.25">
      <c r="A292" s="4" t="s">
        <v>88</v>
      </c>
      <c r="B292" s="11" t="s">
        <v>88</v>
      </c>
      <c r="C292" s="27">
        <v>961.30421621621622</v>
      </c>
      <c r="D292" s="27">
        <v>985.51939393939392</v>
      </c>
      <c r="E292" s="27">
        <v>999.35</v>
      </c>
      <c r="F292" s="27">
        <v>1054.9868421052633</v>
      </c>
      <c r="G292" s="27">
        <v>967</v>
      </c>
      <c r="H292" s="27">
        <v>952</v>
      </c>
      <c r="I292" s="27">
        <v>965.30000000000007</v>
      </c>
      <c r="J292" s="27">
        <v>961.10367142857149</v>
      </c>
      <c r="K292" s="27">
        <v>1011.273612371134</v>
      </c>
      <c r="L292" s="27">
        <v>937.86325590088336</v>
      </c>
      <c r="M292" s="27">
        <v>931.44347826086937</v>
      </c>
      <c r="N292" s="27">
        <v>962.27240769230775</v>
      </c>
      <c r="O292" s="27">
        <v>1083.1666666666667</v>
      </c>
      <c r="P292" s="27">
        <v>989.33791666666662</v>
      </c>
      <c r="Q292" s="27">
        <v>1009.5769911504426</v>
      </c>
      <c r="R292" s="27">
        <v>991.55555555555566</v>
      </c>
      <c r="S292" s="27">
        <v>986.92929292929307</v>
      </c>
      <c r="T292" s="27">
        <v>989.0291666666667</v>
      </c>
      <c r="U292" s="27">
        <v>945.48696629213487</v>
      </c>
      <c r="V292" s="27">
        <v>949.7590909090909</v>
      </c>
      <c r="W292" s="27">
        <v>956.92765957446807</v>
      </c>
      <c r="X292" s="27" t="s">
        <v>532</v>
      </c>
      <c r="Y292" s="27" t="s">
        <v>532</v>
      </c>
      <c r="Z292" s="27" t="s">
        <v>532</v>
      </c>
      <c r="AA292" s="27" t="s">
        <v>532</v>
      </c>
    </row>
    <row r="293" spans="1:27" x14ac:dyDescent="0.25">
      <c r="A293" s="4" t="s">
        <v>480</v>
      </c>
      <c r="B293" s="4" t="s">
        <v>137</v>
      </c>
      <c r="C293" s="27">
        <v>0</v>
      </c>
      <c r="D293" s="27">
        <v>0</v>
      </c>
      <c r="E293" s="27">
        <v>0</v>
      </c>
      <c r="F293" s="27">
        <v>0</v>
      </c>
      <c r="G293" s="27">
        <v>0</v>
      </c>
      <c r="H293" s="27">
        <v>0</v>
      </c>
      <c r="I293" s="27">
        <v>0</v>
      </c>
      <c r="J293" s="27">
        <v>0</v>
      </c>
      <c r="K293" s="27">
        <v>0</v>
      </c>
      <c r="L293" s="27">
        <v>0</v>
      </c>
      <c r="M293" s="27">
        <v>0</v>
      </c>
      <c r="N293" s="27">
        <v>0</v>
      </c>
      <c r="O293" s="27">
        <v>0</v>
      </c>
      <c r="P293" s="27">
        <v>4.2909278350515461</v>
      </c>
      <c r="Q293" s="27">
        <v>3.5647368421052636</v>
      </c>
      <c r="R293" s="27">
        <v>3.4215789473684208</v>
      </c>
      <c r="S293" s="27">
        <v>3.4757425742574259</v>
      </c>
      <c r="T293" s="27">
        <v>3.5252631578947367</v>
      </c>
      <c r="U293" s="27">
        <v>3.4514769230769229</v>
      </c>
      <c r="V293" s="27">
        <v>3.534876923076923</v>
      </c>
      <c r="W293" s="27">
        <v>3.5691500000000005</v>
      </c>
      <c r="X293" s="27">
        <v>3.5978421052631582</v>
      </c>
      <c r="Y293" s="27" t="s">
        <v>532</v>
      </c>
      <c r="Z293" s="27" t="s">
        <v>532</v>
      </c>
      <c r="AA293" s="27" t="s">
        <v>532</v>
      </c>
    </row>
    <row r="294" spans="1:27" x14ac:dyDescent="0.25">
      <c r="A294" s="4" t="s">
        <v>220</v>
      </c>
      <c r="B294" s="4" t="s">
        <v>220</v>
      </c>
      <c r="C294" s="27">
        <v>118.51851851851853</v>
      </c>
      <c r="D294" s="27">
        <v>124.96740404040405</v>
      </c>
      <c r="E294" s="27">
        <v>128.32912621359222</v>
      </c>
      <c r="F294" s="27">
        <v>98.2</v>
      </c>
      <c r="G294" s="27">
        <v>99.438461538461539</v>
      </c>
      <c r="H294" s="27">
        <v>101</v>
      </c>
      <c r="I294" s="27">
        <v>108.52857142857141</v>
      </c>
      <c r="J294" s="27">
        <v>110</v>
      </c>
      <c r="K294" s="27">
        <v>110.77588811881189</v>
      </c>
      <c r="L294" s="27">
        <v>108.58703711340206</v>
      </c>
      <c r="M294" s="27">
        <v>111.42809569892472</v>
      </c>
      <c r="N294" s="27">
        <v>112.36412173913043</v>
      </c>
      <c r="O294" s="27">
        <v>109.66244615384615</v>
      </c>
      <c r="P294" s="27">
        <v>114.42172083333334</v>
      </c>
      <c r="Q294" s="27">
        <v>122.578225</v>
      </c>
      <c r="R294" s="27">
        <v>116.25326956521738</v>
      </c>
      <c r="S294" s="27">
        <v>124.13366336633663</v>
      </c>
      <c r="T294" s="27">
        <v>126.38887083333336</v>
      </c>
      <c r="U294" s="27">
        <v>123.73886923076923</v>
      </c>
      <c r="V294" s="27">
        <v>123.55105555555556</v>
      </c>
      <c r="W294" s="27">
        <v>125.6766875</v>
      </c>
      <c r="X294" s="27">
        <v>130.14753157894737</v>
      </c>
      <c r="Y294" s="27">
        <v>130.45122365591396</v>
      </c>
      <c r="Z294" s="27" t="s">
        <v>532</v>
      </c>
      <c r="AA294" s="27" t="s">
        <v>532</v>
      </c>
    </row>
    <row r="295" spans="1:27" x14ac:dyDescent="0.25">
      <c r="A295" s="4" t="s">
        <v>257</v>
      </c>
      <c r="B295" s="4" t="s">
        <v>507</v>
      </c>
      <c r="C295" s="27">
        <v>13.714563106796117</v>
      </c>
      <c r="D295" s="27">
        <v>16.274262626262626</v>
      </c>
      <c r="E295" s="27">
        <v>25.133333333333333</v>
      </c>
      <c r="F295" s="27">
        <v>9</v>
      </c>
      <c r="G295" s="27">
        <v>9.4021276595744681</v>
      </c>
      <c r="H295" s="27">
        <v>11.550389108910892</v>
      </c>
      <c r="I295" s="27">
        <v>11.405263157894737</v>
      </c>
      <c r="J295" s="27">
        <v>12.442105263157895</v>
      </c>
      <c r="K295" s="27">
        <v>12.305314285714285</v>
      </c>
      <c r="L295" s="27">
        <v>12.737062340425531</v>
      </c>
      <c r="M295" s="27">
        <v>13.555707692307692</v>
      </c>
      <c r="N295" s="27">
        <v>13.792921276595745</v>
      </c>
      <c r="O295" s="27">
        <v>14.474315789473685</v>
      </c>
      <c r="P295" s="27">
        <v>13.614757142857144</v>
      </c>
      <c r="Q295" s="27">
        <v>13.280633644859812</v>
      </c>
      <c r="R295" s="27">
        <v>12.734538461538461</v>
      </c>
      <c r="S295" s="27">
        <v>13.393607843137257</v>
      </c>
      <c r="T295" s="27">
        <v>13.052280645161289</v>
      </c>
      <c r="U295" s="27">
        <v>12.991153846153846</v>
      </c>
      <c r="V295" s="27">
        <v>12.486434782608695</v>
      </c>
      <c r="W295" s="27">
        <v>12.535639175257732</v>
      </c>
      <c r="X295" s="27">
        <v>13.283262626262626</v>
      </c>
      <c r="Y295" s="27">
        <v>13.553095833333334</v>
      </c>
      <c r="Z295" s="27" t="s">
        <v>532</v>
      </c>
      <c r="AA295" s="27" t="s">
        <v>532</v>
      </c>
    </row>
    <row r="296" spans="1:27" x14ac:dyDescent="0.25">
      <c r="A296" s="4" t="s">
        <v>407</v>
      </c>
      <c r="B296" s="4" t="s">
        <v>0</v>
      </c>
      <c r="C296" s="27">
        <v>0</v>
      </c>
      <c r="D296" s="27">
        <v>0</v>
      </c>
      <c r="E296" s="27">
        <v>0</v>
      </c>
      <c r="F296" s="27">
        <v>6.3899999999999988</v>
      </c>
      <c r="G296" s="27">
        <v>6.8450561797752805</v>
      </c>
      <c r="H296" s="27">
        <v>0</v>
      </c>
      <c r="I296" s="27">
        <v>0</v>
      </c>
      <c r="J296" s="27">
        <v>0</v>
      </c>
      <c r="K296" s="27">
        <v>0</v>
      </c>
      <c r="L296" s="27">
        <v>0</v>
      </c>
      <c r="M296" s="27">
        <v>0</v>
      </c>
      <c r="N296" s="27">
        <v>0</v>
      </c>
      <c r="O296" s="27">
        <v>0</v>
      </c>
      <c r="P296" s="27">
        <v>0</v>
      </c>
      <c r="Q296" s="27">
        <v>0</v>
      </c>
      <c r="R296" s="27">
        <v>0</v>
      </c>
      <c r="S296" s="27" t="s">
        <v>532</v>
      </c>
      <c r="T296" s="27" t="s">
        <v>532</v>
      </c>
      <c r="U296" s="27" t="s">
        <v>532</v>
      </c>
      <c r="V296" s="27" t="s">
        <v>532</v>
      </c>
      <c r="W296" s="27" t="s">
        <v>532</v>
      </c>
      <c r="X296" s="27" t="s">
        <v>532</v>
      </c>
      <c r="Y296" s="27" t="s">
        <v>532</v>
      </c>
      <c r="Z296" s="27" t="s">
        <v>532</v>
      </c>
      <c r="AA296" s="27" t="s">
        <v>532</v>
      </c>
    </row>
    <row r="297" spans="1:27" x14ac:dyDescent="0.25">
      <c r="A297" s="4" t="s">
        <v>162</v>
      </c>
      <c r="B297" s="4" t="s">
        <v>162</v>
      </c>
      <c r="C297" s="27">
        <v>49.357894736842105</v>
      </c>
      <c r="D297" s="27">
        <v>47.686372549019609</v>
      </c>
      <c r="E297" s="27">
        <v>46.707692307692298</v>
      </c>
      <c r="F297" s="27">
        <v>49.7</v>
      </c>
      <c r="G297" s="27">
        <v>50.253846153846155</v>
      </c>
      <c r="H297" s="27">
        <v>55.388888888888886</v>
      </c>
      <c r="I297" s="27">
        <v>59.5468085106383</v>
      </c>
      <c r="J297" s="27">
        <v>55.388888888888886</v>
      </c>
      <c r="K297" s="27">
        <v>70.957999999999998</v>
      </c>
      <c r="L297" s="27">
        <v>80.350133863084636</v>
      </c>
      <c r="M297" s="27">
        <v>79.504391489361694</v>
      </c>
      <c r="N297" s="27">
        <v>94.735652173913039</v>
      </c>
      <c r="O297" s="27">
        <v>84.565095652173909</v>
      </c>
      <c r="P297" s="27">
        <v>89.257142857142867</v>
      </c>
      <c r="Q297" s="27">
        <v>133.19999999999999</v>
      </c>
      <c r="R297" s="27">
        <v>130.00698924731182</v>
      </c>
      <c r="S297" s="27">
        <v>92.355445544554456</v>
      </c>
      <c r="T297" s="27">
        <v>134.37344444444446</v>
      </c>
      <c r="U297" s="27">
        <v>130.70797752808988</v>
      </c>
      <c r="V297" s="27">
        <v>140.64999999999998</v>
      </c>
      <c r="W297" s="27">
        <v>154.07473684210527</v>
      </c>
      <c r="X297" s="27">
        <v>148.4290322580645</v>
      </c>
      <c r="Y297" s="27">
        <v>155.19999999999999</v>
      </c>
      <c r="Z297" s="27" t="s">
        <v>532</v>
      </c>
      <c r="AA297" s="27" t="s">
        <v>532</v>
      </c>
    </row>
    <row r="298" spans="1:27" x14ac:dyDescent="0.25">
      <c r="A298" s="4" t="s">
        <v>383</v>
      </c>
      <c r="B298" s="4" t="s">
        <v>162</v>
      </c>
      <c r="C298" s="27">
        <v>0</v>
      </c>
      <c r="D298" s="27">
        <v>0</v>
      </c>
      <c r="E298" s="27">
        <v>0</v>
      </c>
      <c r="F298" s="27">
        <v>0</v>
      </c>
      <c r="G298" s="27">
        <v>0</v>
      </c>
      <c r="H298" s="27">
        <v>0</v>
      </c>
      <c r="I298" s="27">
        <v>0</v>
      </c>
      <c r="J298" s="27">
        <v>0</v>
      </c>
      <c r="K298" s="27">
        <v>0</v>
      </c>
      <c r="L298" s="27">
        <v>0</v>
      </c>
      <c r="M298" s="27">
        <v>143.64361702127661</v>
      </c>
      <c r="N298" s="27">
        <v>145.45052173913041</v>
      </c>
      <c r="O298" s="27">
        <v>140.88347826086957</v>
      </c>
      <c r="P298" s="27">
        <v>134.59571428571428</v>
      </c>
      <c r="Q298" s="27">
        <v>0</v>
      </c>
      <c r="R298" s="27">
        <v>0</v>
      </c>
      <c r="S298" s="27" t="s">
        <v>532</v>
      </c>
      <c r="T298" s="27" t="s">
        <v>532</v>
      </c>
      <c r="U298" s="27" t="s">
        <v>532</v>
      </c>
      <c r="V298" s="27" t="s">
        <v>532</v>
      </c>
      <c r="W298" s="27" t="s">
        <v>532</v>
      </c>
      <c r="X298" s="27" t="s">
        <v>532</v>
      </c>
      <c r="Y298" s="27" t="s">
        <v>532</v>
      </c>
      <c r="Z298" s="27" t="s">
        <v>532</v>
      </c>
      <c r="AA298" s="27" t="s">
        <v>532</v>
      </c>
    </row>
    <row r="299" spans="1:27" x14ac:dyDescent="0.25">
      <c r="A299" s="4" t="s">
        <v>312</v>
      </c>
      <c r="B299" s="4" t="s">
        <v>312</v>
      </c>
      <c r="C299" s="27">
        <v>0</v>
      </c>
      <c r="D299" s="27">
        <v>0</v>
      </c>
      <c r="E299" s="27">
        <v>0</v>
      </c>
      <c r="F299" s="27">
        <v>0</v>
      </c>
      <c r="G299" s="27">
        <v>0</v>
      </c>
      <c r="H299" s="27">
        <v>16.113131313131312</v>
      </c>
      <c r="I299" s="27">
        <v>17.495833333333334</v>
      </c>
      <c r="J299" s="27">
        <v>18.25714285714286</v>
      </c>
      <c r="K299" s="27">
        <v>17.888060824742269</v>
      </c>
      <c r="L299" s="27">
        <v>19.32155263157895</v>
      </c>
      <c r="M299" s="27">
        <v>20.861761538461536</v>
      </c>
      <c r="N299" s="27">
        <v>22.738955555555552</v>
      </c>
      <c r="O299" s="27">
        <v>23.111899999999995</v>
      </c>
      <c r="P299" s="27">
        <v>23.365236842105265</v>
      </c>
      <c r="Q299" s="27">
        <v>0</v>
      </c>
      <c r="R299" s="27">
        <v>0</v>
      </c>
      <c r="S299" s="27" t="s">
        <v>532</v>
      </c>
      <c r="T299" s="27" t="s">
        <v>532</v>
      </c>
      <c r="U299" s="27" t="s">
        <v>532</v>
      </c>
      <c r="V299" s="27" t="s">
        <v>532</v>
      </c>
      <c r="W299" s="27">
        <v>0</v>
      </c>
      <c r="X299" s="27" t="s">
        <v>532</v>
      </c>
      <c r="Y299" s="27" t="s">
        <v>532</v>
      </c>
      <c r="Z299" s="27" t="s">
        <v>532</v>
      </c>
      <c r="AA299" s="27" t="s">
        <v>532</v>
      </c>
    </row>
    <row r="300" spans="1:27" x14ac:dyDescent="0.25">
      <c r="A300" s="4" t="s">
        <v>336</v>
      </c>
      <c r="B300" s="4" t="s">
        <v>336</v>
      </c>
      <c r="C300" s="27">
        <v>308.96936936936936</v>
      </c>
      <c r="D300" s="27">
        <v>285.62</v>
      </c>
      <c r="E300" s="27">
        <v>266.5551111111111</v>
      </c>
      <c r="F300" s="27">
        <v>273.62797222222224</v>
      </c>
      <c r="G300" s="27">
        <v>271.5826086956522</v>
      </c>
      <c r="H300" s="27">
        <v>259.19108910891089</v>
      </c>
      <c r="I300" s="27">
        <v>289.19583333333333</v>
      </c>
      <c r="J300" s="27">
        <v>298.09292929292928</v>
      </c>
      <c r="K300" s="27">
        <v>287.47190000000001</v>
      </c>
      <c r="L300" s="27">
        <v>216.56404485490089</v>
      </c>
      <c r="M300" s="27">
        <v>323.06684193548381</v>
      </c>
      <c r="N300" s="27">
        <v>281.02434782608691</v>
      </c>
      <c r="O300" s="27">
        <v>273.9711111111111</v>
      </c>
      <c r="P300" s="27">
        <v>279.31896907216492</v>
      </c>
      <c r="Q300" s="27">
        <v>296.80460176991153</v>
      </c>
      <c r="R300" s="27">
        <v>284.30846153846153</v>
      </c>
      <c r="S300" s="27">
        <v>284</v>
      </c>
      <c r="T300" s="27">
        <v>292.33479166666672</v>
      </c>
      <c r="U300" s="27">
        <v>281.62516853932578</v>
      </c>
      <c r="V300" s="27">
        <v>280.65545454545452</v>
      </c>
      <c r="W300" s="27">
        <v>293.85142105263162</v>
      </c>
      <c r="X300" s="27">
        <v>283.69946236559139</v>
      </c>
      <c r="Y300" s="27">
        <v>289.64499230769235</v>
      </c>
      <c r="Z300" s="27" t="s">
        <v>532</v>
      </c>
      <c r="AA300" s="27" t="s">
        <v>532</v>
      </c>
    </row>
    <row r="301" spans="1:27" x14ac:dyDescent="0.25">
      <c r="A301" s="4" t="s">
        <v>170</v>
      </c>
      <c r="B301" s="11" t="s">
        <v>210</v>
      </c>
      <c r="C301" s="27" t="s">
        <v>532</v>
      </c>
      <c r="D301" s="27" t="s">
        <v>532</v>
      </c>
      <c r="E301" s="27" t="s">
        <v>532</v>
      </c>
      <c r="F301" s="27" t="s">
        <v>532</v>
      </c>
      <c r="G301" s="27" t="s">
        <v>532</v>
      </c>
      <c r="H301" s="27" t="s">
        <v>532</v>
      </c>
      <c r="I301" s="27" t="s">
        <v>532</v>
      </c>
      <c r="J301" s="27" t="s">
        <v>532</v>
      </c>
      <c r="K301" s="27" t="s">
        <v>532</v>
      </c>
      <c r="L301" s="27" t="s">
        <v>532</v>
      </c>
      <c r="M301" s="27" t="s">
        <v>532</v>
      </c>
      <c r="N301" s="27" t="s">
        <v>532</v>
      </c>
      <c r="O301" s="27" t="s">
        <v>532</v>
      </c>
      <c r="P301" s="27" t="s">
        <v>532</v>
      </c>
      <c r="Q301" s="27" t="s">
        <v>532</v>
      </c>
      <c r="R301" s="27" t="s">
        <v>532</v>
      </c>
      <c r="S301" s="27" t="s">
        <v>532</v>
      </c>
      <c r="T301" s="27" t="s">
        <v>532</v>
      </c>
      <c r="U301" s="27" t="s">
        <v>532</v>
      </c>
      <c r="V301" s="27" t="s">
        <v>532</v>
      </c>
      <c r="W301" s="27" t="s">
        <v>532</v>
      </c>
      <c r="X301" s="27" t="s">
        <v>532</v>
      </c>
      <c r="Y301" s="27" t="s">
        <v>532</v>
      </c>
      <c r="Z301" s="27" t="s">
        <v>532</v>
      </c>
      <c r="AA301" s="27" t="s">
        <v>532</v>
      </c>
    </row>
    <row r="302" spans="1:27" x14ac:dyDescent="0.25">
      <c r="A302" s="4" t="s">
        <v>120</v>
      </c>
      <c r="B302" s="4" t="s">
        <v>120</v>
      </c>
      <c r="C302" s="27">
        <v>13.274074074074074</v>
      </c>
      <c r="D302" s="27">
        <v>14.894575757575755</v>
      </c>
      <c r="E302" s="27">
        <v>14.694174757281555</v>
      </c>
      <c r="F302" s="27">
        <v>18.804255319148936</v>
      </c>
      <c r="G302" s="27">
        <v>18.470786516853931</v>
      </c>
      <c r="H302" s="27">
        <v>15.889108910891089</v>
      </c>
      <c r="I302" s="27">
        <v>16.228571428571428</v>
      </c>
      <c r="J302" s="27">
        <v>15.780392156862744</v>
      </c>
      <c r="K302" s="27">
        <v>0</v>
      </c>
      <c r="L302" s="27">
        <v>0</v>
      </c>
      <c r="M302" s="27">
        <v>0</v>
      </c>
      <c r="N302" s="27">
        <v>0</v>
      </c>
      <c r="O302" s="27">
        <v>0</v>
      </c>
      <c r="P302" s="27">
        <v>222.95</v>
      </c>
      <c r="Q302" s="27">
        <v>0</v>
      </c>
      <c r="R302" s="27">
        <v>60.007604123711339</v>
      </c>
      <c r="S302" s="27">
        <v>59.93333333333333</v>
      </c>
      <c r="T302" s="27">
        <v>59.045000000000002</v>
      </c>
      <c r="U302" s="27">
        <v>57.772940425531914</v>
      </c>
      <c r="V302" s="27">
        <v>56.659888172042997</v>
      </c>
      <c r="W302" s="27">
        <v>59.344553608247431</v>
      </c>
      <c r="X302" s="27">
        <v>220.57675263157896</v>
      </c>
      <c r="Y302" s="27">
        <v>221.40347826086955</v>
      </c>
      <c r="Z302" s="27" t="s">
        <v>532</v>
      </c>
      <c r="AA302" s="27" t="s">
        <v>532</v>
      </c>
    </row>
    <row r="303" spans="1:27" x14ac:dyDescent="0.25">
      <c r="A303" s="4" t="s">
        <v>408</v>
      </c>
      <c r="B303" s="4" t="s">
        <v>156</v>
      </c>
      <c r="C303" s="27">
        <v>0</v>
      </c>
      <c r="D303" s="27">
        <v>0</v>
      </c>
      <c r="E303" s="27">
        <v>0</v>
      </c>
      <c r="F303" s="27">
        <v>0</v>
      </c>
      <c r="G303" s="27">
        <v>0</v>
      </c>
      <c r="H303" s="27">
        <v>0</v>
      </c>
      <c r="I303" s="27">
        <v>0</v>
      </c>
      <c r="J303" s="27">
        <v>0</v>
      </c>
      <c r="K303" s="27">
        <v>0</v>
      </c>
      <c r="L303" s="27">
        <v>2.9662647311827959</v>
      </c>
      <c r="M303" s="27">
        <v>0</v>
      </c>
      <c r="N303" s="27">
        <v>0</v>
      </c>
      <c r="O303" s="27">
        <v>0</v>
      </c>
      <c r="P303" s="27">
        <v>0</v>
      </c>
      <c r="Q303" s="27">
        <v>0</v>
      </c>
      <c r="R303" s="27">
        <v>0</v>
      </c>
      <c r="S303" s="27" t="s">
        <v>532</v>
      </c>
      <c r="T303" s="27" t="s">
        <v>532</v>
      </c>
      <c r="U303" s="27" t="s">
        <v>532</v>
      </c>
      <c r="V303" s="27" t="s">
        <v>532</v>
      </c>
      <c r="W303" s="27" t="s">
        <v>532</v>
      </c>
      <c r="X303" s="27" t="s">
        <v>532</v>
      </c>
      <c r="Y303" s="27" t="s">
        <v>532</v>
      </c>
      <c r="Z303" s="27" t="s">
        <v>532</v>
      </c>
      <c r="AA303" s="27" t="s">
        <v>532</v>
      </c>
    </row>
    <row r="304" spans="1:27" x14ac:dyDescent="0.25">
      <c r="A304" s="4" t="s">
        <v>222</v>
      </c>
      <c r="B304" s="4" t="s">
        <v>222</v>
      </c>
      <c r="C304" s="27">
        <v>114.0141592920354</v>
      </c>
      <c r="D304" s="27">
        <v>113.02705882352939</v>
      </c>
      <c r="E304" s="27">
        <v>118.3214953271028</v>
      </c>
      <c r="F304" s="27">
        <v>118.83434343434344</v>
      </c>
      <c r="G304" s="27">
        <v>119.0936170212766</v>
      </c>
      <c r="H304" s="27">
        <v>133.80317920792078</v>
      </c>
      <c r="I304" s="27">
        <v>142.87062105263158</v>
      </c>
      <c r="J304" s="27">
        <v>145.38974285714286</v>
      </c>
      <c r="K304" s="27">
        <v>142.62</v>
      </c>
      <c r="L304" s="27">
        <v>144.47441666666668</v>
      </c>
      <c r="M304" s="27">
        <v>149.41013763440858</v>
      </c>
      <c r="N304" s="27">
        <v>151.90921935483871</v>
      </c>
      <c r="O304" s="27">
        <v>154.71042258064517</v>
      </c>
      <c r="P304" s="27">
        <v>159.79415257731958</v>
      </c>
      <c r="Q304" s="27">
        <v>166.73217499999998</v>
      </c>
      <c r="R304" s="27">
        <v>156.64947419354837</v>
      </c>
      <c r="S304" s="27">
        <v>159.7764705882353</v>
      </c>
      <c r="T304" s="27">
        <v>158.30950101010103</v>
      </c>
      <c r="U304" s="27">
        <v>154.27634444444445</v>
      </c>
      <c r="V304" s="27">
        <v>152.21049473684212</v>
      </c>
      <c r="W304" s="27">
        <v>155.81583333333336</v>
      </c>
      <c r="X304" s="27">
        <v>156.53625</v>
      </c>
      <c r="Y304" s="27">
        <v>161.24</v>
      </c>
      <c r="Z304" s="27" t="s">
        <v>532</v>
      </c>
      <c r="AA304" s="27" t="s">
        <v>532</v>
      </c>
    </row>
    <row r="305" spans="1:27" x14ac:dyDescent="0.25">
      <c r="A305" s="4" t="s">
        <v>126</v>
      </c>
      <c r="B305" s="10" t="s">
        <v>116</v>
      </c>
      <c r="C305" s="27">
        <v>0</v>
      </c>
      <c r="D305" s="27">
        <v>0</v>
      </c>
      <c r="E305" s="27">
        <v>0</v>
      </c>
      <c r="F305" s="27">
        <v>0</v>
      </c>
      <c r="G305" s="27">
        <v>0</v>
      </c>
      <c r="H305" s="27">
        <v>0</v>
      </c>
      <c r="I305" s="27">
        <v>0</v>
      </c>
      <c r="J305" s="27">
        <v>0</v>
      </c>
      <c r="K305" s="27">
        <v>0</v>
      </c>
      <c r="L305" s="27">
        <v>0</v>
      </c>
      <c r="M305" s="27">
        <v>0</v>
      </c>
      <c r="N305" s="27">
        <v>0</v>
      </c>
      <c r="O305" s="27">
        <v>2.0156521739130433</v>
      </c>
      <c r="P305" s="27">
        <v>1.9411340206185566</v>
      </c>
      <c r="Q305" s="27">
        <v>2.1088090090090086</v>
      </c>
      <c r="R305" s="27">
        <v>1.9820333333333333</v>
      </c>
      <c r="S305" s="27">
        <v>1.9436464646464646</v>
      </c>
      <c r="T305" s="27">
        <v>1.9907368421052631</v>
      </c>
      <c r="U305" s="27">
        <v>1.7677629213483148</v>
      </c>
      <c r="V305" s="27">
        <v>1.7147444444444444</v>
      </c>
      <c r="W305" s="27">
        <v>1.8948387096774195</v>
      </c>
      <c r="X305" s="27">
        <v>1.6714893617021276</v>
      </c>
      <c r="Y305" s="27">
        <v>0</v>
      </c>
      <c r="Z305" s="27" t="s">
        <v>532</v>
      </c>
      <c r="AA305" s="27" t="s">
        <v>532</v>
      </c>
    </row>
    <row r="306" spans="1:27" x14ac:dyDescent="0.25">
      <c r="A306" s="4" t="s">
        <v>71</v>
      </c>
      <c r="B306" s="4" t="s">
        <v>47</v>
      </c>
      <c r="C306" s="27">
        <v>0</v>
      </c>
      <c r="D306" s="27">
        <v>0.99099999999999999</v>
      </c>
      <c r="E306" s="27">
        <v>0.99306930693069306</v>
      </c>
      <c r="F306" s="27">
        <v>1.3148237623762375</v>
      </c>
      <c r="G306" s="27">
        <v>1.4625531914893615</v>
      </c>
      <c r="H306" s="27">
        <v>1.9861386138613861</v>
      </c>
      <c r="I306" s="27">
        <v>1.0446808510638297</v>
      </c>
      <c r="J306" s="27">
        <v>1.5661886597938144</v>
      </c>
      <c r="K306" s="27">
        <v>1.5661886597938144</v>
      </c>
      <c r="L306" s="27">
        <v>2.3426331940395539</v>
      </c>
      <c r="M306" s="27">
        <v>1.4648461538461539</v>
      </c>
      <c r="N306" s="27">
        <v>1.6589473684210527</v>
      </c>
      <c r="O306" s="27">
        <v>1.4625531914893615</v>
      </c>
      <c r="P306" s="27">
        <v>2.014141414141414</v>
      </c>
      <c r="Q306" s="27">
        <v>1.8499999999999999</v>
      </c>
      <c r="R306" s="27">
        <v>2.1747826086956517</v>
      </c>
      <c r="S306" s="27">
        <v>2.1</v>
      </c>
      <c r="T306" s="27">
        <v>1.9543875000000002</v>
      </c>
      <c r="U306" s="27">
        <v>1.8322222222222222</v>
      </c>
      <c r="V306" s="27">
        <v>1.8034782608695652</v>
      </c>
      <c r="W306" s="27">
        <v>1.9411340206185566</v>
      </c>
      <c r="X306" s="27">
        <v>1.7368041237113403</v>
      </c>
      <c r="Y306" s="27">
        <v>1.8525</v>
      </c>
      <c r="Z306" s="27" t="s">
        <v>532</v>
      </c>
      <c r="AA306" s="27" t="s">
        <v>532</v>
      </c>
    </row>
    <row r="307" spans="1:27" x14ac:dyDescent="0.25">
      <c r="A307" s="4" t="s">
        <v>520</v>
      </c>
      <c r="B307" s="4" t="s">
        <v>0</v>
      </c>
      <c r="C307" s="27">
        <v>0</v>
      </c>
      <c r="D307" s="27">
        <v>0</v>
      </c>
      <c r="E307" s="27">
        <v>0</v>
      </c>
      <c r="F307" s="27">
        <v>0</v>
      </c>
      <c r="G307" s="27">
        <v>0</v>
      </c>
      <c r="H307" s="27">
        <v>0</v>
      </c>
      <c r="I307" s="27">
        <v>0</v>
      </c>
      <c r="J307" s="27">
        <v>0</v>
      </c>
      <c r="K307" s="27">
        <v>0</v>
      </c>
      <c r="L307" s="27">
        <v>0</v>
      </c>
      <c r="M307" s="27">
        <v>0</v>
      </c>
      <c r="N307" s="27">
        <v>0</v>
      </c>
      <c r="O307" s="27">
        <v>0</v>
      </c>
      <c r="P307" s="27">
        <v>0</v>
      </c>
      <c r="Q307" s="27">
        <v>0</v>
      </c>
      <c r="R307" s="27">
        <v>0</v>
      </c>
      <c r="S307" s="27">
        <v>3.0212121212121206</v>
      </c>
      <c r="T307" s="27">
        <v>3.293333333333333</v>
      </c>
      <c r="U307" s="27">
        <v>3.5757906976744187</v>
      </c>
      <c r="V307" s="27">
        <v>3.8028089887640451</v>
      </c>
      <c r="W307" s="27">
        <v>4.2107526881720432</v>
      </c>
      <c r="X307" s="27">
        <v>4.5299130434782597</v>
      </c>
      <c r="Y307" s="27">
        <v>4.4514595505617987</v>
      </c>
      <c r="Z307" s="27" t="s">
        <v>532</v>
      </c>
      <c r="AA307" s="27" t="s">
        <v>532</v>
      </c>
    </row>
    <row r="308" spans="1:27" x14ac:dyDescent="0.25">
      <c r="A308" s="7" t="s">
        <v>8</v>
      </c>
      <c r="B308" s="4" t="s">
        <v>8</v>
      </c>
      <c r="C308" s="27">
        <v>0</v>
      </c>
      <c r="D308" s="27">
        <v>0</v>
      </c>
      <c r="E308" s="27">
        <v>0</v>
      </c>
      <c r="F308" s="27">
        <v>0</v>
      </c>
      <c r="G308" s="27">
        <v>0</v>
      </c>
      <c r="H308" s="27">
        <v>0</v>
      </c>
      <c r="I308" s="27">
        <v>0</v>
      </c>
      <c r="J308" s="27">
        <v>0</v>
      </c>
      <c r="K308" s="27">
        <v>0</v>
      </c>
      <c r="L308" s="27">
        <v>0</v>
      </c>
      <c r="M308" s="27">
        <v>0</v>
      </c>
      <c r="N308" s="27">
        <v>0</v>
      </c>
      <c r="O308" s="27">
        <v>0</v>
      </c>
      <c r="P308" s="27">
        <v>25.357142857142858</v>
      </c>
      <c r="Q308" s="27">
        <v>23.402500000000003</v>
      </c>
      <c r="R308" s="27">
        <v>22.667692307692306</v>
      </c>
      <c r="S308" s="27">
        <v>22.840594059405941</v>
      </c>
      <c r="T308" s="27">
        <v>22.476288659793816</v>
      </c>
      <c r="U308" s="27">
        <v>22.823547826086955</v>
      </c>
      <c r="V308" s="27">
        <v>23.728644086021504</v>
      </c>
      <c r="W308" s="27">
        <v>22.893812500000003</v>
      </c>
      <c r="X308" s="27">
        <v>22.374123711340204</v>
      </c>
      <c r="Y308" s="27" t="s">
        <v>532</v>
      </c>
      <c r="Z308" s="27" t="s">
        <v>532</v>
      </c>
      <c r="AA308" s="27" t="s">
        <v>532</v>
      </c>
    </row>
    <row r="309" spans="1:27" x14ac:dyDescent="0.25">
      <c r="A309" s="4" t="s">
        <v>56</v>
      </c>
      <c r="B309" s="11" t="s">
        <v>497</v>
      </c>
      <c r="C309" s="27">
        <v>4.7110091743119265</v>
      </c>
      <c r="D309" s="27">
        <v>4.9395714285714289</v>
      </c>
      <c r="E309" s="27">
        <v>4.8980582524271847</v>
      </c>
      <c r="F309" s="27">
        <v>4.1166666666666671</v>
      </c>
      <c r="G309" s="27">
        <v>4.3460674157303369</v>
      </c>
      <c r="H309" s="27">
        <v>5</v>
      </c>
      <c r="I309" s="27">
        <v>5.1458333333333339</v>
      </c>
      <c r="J309" s="27">
        <v>5.0714285714285721</v>
      </c>
      <c r="K309" s="27">
        <v>5.1082474226804129</v>
      </c>
      <c r="L309" s="27">
        <v>6.2272663890986122</v>
      </c>
      <c r="M309" s="27">
        <v>4.4906608695652164</v>
      </c>
      <c r="N309" s="27">
        <v>5.1982608695652175</v>
      </c>
      <c r="O309" s="27">
        <v>5.2811111111111115</v>
      </c>
      <c r="P309" s="27">
        <v>6.1749999999999989</v>
      </c>
      <c r="Q309" s="27">
        <v>6.1974999999999998</v>
      </c>
      <c r="R309" s="27">
        <v>5.6281573033707861</v>
      </c>
      <c r="S309" s="27">
        <v>5.8422857142857154</v>
      </c>
      <c r="T309" s="27">
        <v>5.752709219858156</v>
      </c>
      <c r="U309" s="27">
        <v>5.7078352059925095</v>
      </c>
      <c r="V309" s="27">
        <v>5.4325842696629216</v>
      </c>
      <c r="W309" s="27">
        <v>5.3278723404255315</v>
      </c>
      <c r="X309" s="27">
        <v>5.579247311827956</v>
      </c>
      <c r="Y309" s="27" t="s">
        <v>532</v>
      </c>
      <c r="Z309" s="27" t="s">
        <v>532</v>
      </c>
      <c r="AA309" s="27" t="s">
        <v>532</v>
      </c>
    </row>
    <row r="310" spans="1:27" x14ac:dyDescent="0.25">
      <c r="A310" s="4" t="s">
        <v>409</v>
      </c>
      <c r="B310" s="4" t="s">
        <v>206</v>
      </c>
      <c r="C310" s="27">
        <v>0</v>
      </c>
      <c r="D310" s="27">
        <v>0.48685714285714282</v>
      </c>
      <c r="E310" s="27">
        <v>0.97961165048543686</v>
      </c>
      <c r="F310" s="27">
        <v>1.0368421052631578</v>
      </c>
      <c r="G310" s="27">
        <v>0</v>
      </c>
      <c r="H310" s="27">
        <v>0</v>
      </c>
      <c r="I310" s="27">
        <v>0</v>
      </c>
      <c r="J310" s="27">
        <v>0</v>
      </c>
      <c r="K310" s="27">
        <v>0</v>
      </c>
      <c r="L310" s="27">
        <v>0</v>
      </c>
      <c r="M310" s="27">
        <v>0</v>
      </c>
      <c r="N310" s="27">
        <v>0</v>
      </c>
      <c r="O310" s="27">
        <v>0</v>
      </c>
      <c r="P310" s="27">
        <v>0</v>
      </c>
      <c r="Q310" s="27">
        <v>0</v>
      </c>
      <c r="R310" s="27">
        <v>0</v>
      </c>
      <c r="S310" s="27" t="s">
        <v>532</v>
      </c>
      <c r="T310" s="27" t="s">
        <v>532</v>
      </c>
      <c r="U310" s="27" t="s">
        <v>532</v>
      </c>
      <c r="V310" s="27" t="s">
        <v>532</v>
      </c>
      <c r="W310" s="27" t="s">
        <v>532</v>
      </c>
      <c r="X310" s="27" t="s">
        <v>532</v>
      </c>
      <c r="Y310" s="27" t="s">
        <v>532</v>
      </c>
      <c r="Z310" s="27" t="s">
        <v>532</v>
      </c>
      <c r="AA310" s="27" t="s">
        <v>532</v>
      </c>
    </row>
    <row r="311" spans="1:27" x14ac:dyDescent="0.25">
      <c r="A311" s="4" t="s">
        <v>225</v>
      </c>
      <c r="B311" s="4" t="s">
        <v>225</v>
      </c>
      <c r="C311" s="27">
        <v>0</v>
      </c>
      <c r="D311" s="27">
        <v>0</v>
      </c>
      <c r="E311" s="27">
        <v>0</v>
      </c>
      <c r="F311" s="27">
        <v>0</v>
      </c>
      <c r="G311" s="27">
        <v>0</v>
      </c>
      <c r="H311" s="27">
        <v>0</v>
      </c>
      <c r="I311" s="27">
        <v>0</v>
      </c>
      <c r="J311" s="27">
        <v>0</v>
      </c>
      <c r="K311" s="27">
        <v>0</v>
      </c>
      <c r="L311" s="27">
        <v>0</v>
      </c>
      <c r="M311" s="27">
        <v>42.733947826086947</v>
      </c>
      <c r="N311" s="27">
        <v>42.713411111111114</v>
      </c>
      <c r="O311" s="27">
        <v>44.059555555555562</v>
      </c>
      <c r="P311" s="27">
        <v>43.236315789473693</v>
      </c>
      <c r="Q311" s="27">
        <v>43.553513513513508</v>
      </c>
      <c r="R311" s="27">
        <v>42.22260869565217</v>
      </c>
      <c r="S311" s="27">
        <v>42.701980198019797</v>
      </c>
      <c r="T311" s="27">
        <v>42.296288659793817</v>
      </c>
      <c r="U311" s="27">
        <v>41.891277272727272</v>
      </c>
      <c r="V311" s="27">
        <v>45.129391304347827</v>
      </c>
      <c r="W311" s="27">
        <v>51.489578947368422</v>
      </c>
      <c r="X311" s="27">
        <v>51.494608695652161</v>
      </c>
      <c r="Y311" s="27">
        <v>53.677272727272729</v>
      </c>
      <c r="Z311" s="27" t="s">
        <v>532</v>
      </c>
      <c r="AA311" s="27" t="s">
        <v>532</v>
      </c>
    </row>
    <row r="312" spans="1:27" x14ac:dyDescent="0.25">
      <c r="A312" s="4" t="s">
        <v>26</v>
      </c>
      <c r="B312" s="11" t="s">
        <v>25</v>
      </c>
      <c r="C312" s="27">
        <v>0</v>
      </c>
      <c r="D312" s="27">
        <v>0</v>
      </c>
      <c r="E312" s="27">
        <v>0</v>
      </c>
      <c r="F312" s="27">
        <v>0</v>
      </c>
      <c r="G312" s="27">
        <v>0</v>
      </c>
      <c r="H312" s="27">
        <v>0</v>
      </c>
      <c r="I312" s="27">
        <v>0</v>
      </c>
      <c r="J312" s="27">
        <v>0</v>
      </c>
      <c r="K312" s="27">
        <v>0</v>
      </c>
      <c r="L312" s="27">
        <v>0</v>
      </c>
      <c r="M312" s="27">
        <v>0</v>
      </c>
      <c r="N312" s="27">
        <v>0.8421505376344085</v>
      </c>
      <c r="O312" s="27">
        <v>1.5913043478260867</v>
      </c>
      <c r="P312" s="27">
        <v>2.145463917525773</v>
      </c>
      <c r="Q312" s="27">
        <v>2.1274999999999999</v>
      </c>
      <c r="R312" s="27">
        <v>2.2453846153846153</v>
      </c>
      <c r="S312" s="27">
        <v>2.1152376237623765</v>
      </c>
      <c r="T312" s="27">
        <v>2.0580212765957446</v>
      </c>
      <c r="U312" s="27">
        <v>1.9302999999999999</v>
      </c>
      <c r="V312" s="27">
        <v>1.7332230769230765</v>
      </c>
      <c r="W312" s="27">
        <v>1.9224833333333335</v>
      </c>
      <c r="X312" s="27">
        <v>1.8844041666666667</v>
      </c>
      <c r="Y312" s="27">
        <v>2.063268817204301</v>
      </c>
      <c r="Z312" s="27" t="s">
        <v>532</v>
      </c>
      <c r="AA312" s="27" t="s">
        <v>532</v>
      </c>
    </row>
    <row r="313" spans="1:27" x14ac:dyDescent="0.25">
      <c r="A313" s="4" t="s">
        <v>53</v>
      </c>
      <c r="B313" s="4" t="s">
        <v>53</v>
      </c>
      <c r="C313" s="27">
        <v>0</v>
      </c>
      <c r="D313" s="27">
        <v>0</v>
      </c>
      <c r="E313" s="27">
        <v>0</v>
      </c>
      <c r="F313" s="27">
        <v>0</v>
      </c>
      <c r="G313" s="27">
        <v>0</v>
      </c>
      <c r="H313" s="27">
        <v>0</v>
      </c>
      <c r="I313" s="27">
        <v>0</v>
      </c>
      <c r="J313" s="27">
        <v>0</v>
      </c>
      <c r="K313" s="27">
        <v>18.677846236559137</v>
      </c>
      <c r="L313" s="27">
        <v>23.766522706739007</v>
      </c>
      <c r="M313" s="27">
        <v>21.39860909090909</v>
      </c>
      <c r="N313" s="27">
        <v>22.417777777777779</v>
      </c>
      <c r="O313" s="27">
        <v>23.251460674157304</v>
      </c>
      <c r="P313" s="27">
        <v>24.699999999999996</v>
      </c>
      <c r="Q313" s="27">
        <v>24.907272727272726</v>
      </c>
      <c r="R313" s="27">
        <v>23.639909090909089</v>
      </c>
      <c r="S313" s="27">
        <v>24.699999999999996</v>
      </c>
      <c r="T313" s="27">
        <v>25.72926956521739</v>
      </c>
      <c r="U313" s="27">
        <v>24.791799999999999</v>
      </c>
      <c r="V313" s="27">
        <v>25.030183908045977</v>
      </c>
      <c r="W313" s="27">
        <v>25.460869565217386</v>
      </c>
      <c r="X313" s="27">
        <v>24.292173684210525</v>
      </c>
      <c r="Y313" s="27">
        <v>23.474946236559141</v>
      </c>
      <c r="Z313" s="27" t="s">
        <v>532</v>
      </c>
      <c r="AA313" s="27" t="s">
        <v>532</v>
      </c>
    </row>
    <row r="314" spans="1:27" x14ac:dyDescent="0.25">
      <c r="A314" s="4" t="s">
        <v>113</v>
      </c>
      <c r="B314" s="4" t="s">
        <v>113</v>
      </c>
      <c r="C314" s="27">
        <v>34.43333333333333</v>
      </c>
      <c r="D314" s="27">
        <v>33.336078431372542</v>
      </c>
      <c r="E314" s="27">
        <v>37.225242718446601</v>
      </c>
      <c r="F314" s="27">
        <v>34.991666666666667</v>
      </c>
      <c r="G314" s="27">
        <v>33.411111111111111</v>
      </c>
      <c r="H314" s="27">
        <v>35.5</v>
      </c>
      <c r="I314" s="27">
        <v>40.002150537634407</v>
      </c>
      <c r="J314" s="27">
        <v>37.517012371134022</v>
      </c>
      <c r="K314" s="27">
        <v>40.231642857142859</v>
      </c>
      <c r="L314" s="27">
        <v>41.126342105263163</v>
      </c>
      <c r="M314" s="27">
        <v>41.678615384615384</v>
      </c>
      <c r="N314" s="27">
        <v>43.562806741573034</v>
      </c>
      <c r="O314" s="27">
        <v>41.85657777777778</v>
      </c>
      <c r="P314" s="27">
        <v>47.01063829787234</v>
      </c>
      <c r="Q314" s="27">
        <v>44.577207207207195</v>
      </c>
      <c r="R314" s="27">
        <v>44.768695652173918</v>
      </c>
      <c r="S314" s="27">
        <v>46.354901960784311</v>
      </c>
      <c r="T314" s="27">
        <v>48.017525773195878</v>
      </c>
      <c r="U314" s="27">
        <v>50.259195402298857</v>
      </c>
      <c r="V314" s="27">
        <v>44.132173913043474</v>
      </c>
      <c r="W314" s="27">
        <v>52.234042553191493</v>
      </c>
      <c r="X314" s="27">
        <v>46.21301075268817</v>
      </c>
      <c r="Y314" s="27" t="s">
        <v>532</v>
      </c>
      <c r="Z314" s="27" t="s">
        <v>532</v>
      </c>
      <c r="AA314" s="27" t="s">
        <v>532</v>
      </c>
    </row>
    <row r="315" spans="1:27" x14ac:dyDescent="0.25">
      <c r="A315" s="4" t="s">
        <v>226</v>
      </c>
      <c r="B315" s="4" t="s">
        <v>226</v>
      </c>
      <c r="C315" s="27">
        <v>64.213513513513504</v>
      </c>
      <c r="D315" s="27">
        <v>71.371101010101015</v>
      </c>
      <c r="E315" s="27">
        <v>69.039215686274517</v>
      </c>
      <c r="F315" s="27">
        <v>70.505263157894731</v>
      </c>
      <c r="G315" s="27">
        <v>70.694252873563215</v>
      </c>
      <c r="H315" s="27">
        <v>73</v>
      </c>
      <c r="I315" s="27">
        <v>94.352631578947381</v>
      </c>
      <c r="J315" s="27">
        <v>94.664646464646466</v>
      </c>
      <c r="K315" s="27">
        <v>97.644568686868695</v>
      </c>
      <c r="L315" s="27">
        <v>99.187995833333332</v>
      </c>
      <c r="M315" s="27">
        <v>100.14608695652174</v>
      </c>
      <c r="N315" s="27">
        <v>103.22260869565218</v>
      </c>
      <c r="O315" s="27">
        <v>112.80384615384615</v>
      </c>
      <c r="P315" s="27">
        <v>121.91714285714286</v>
      </c>
      <c r="Q315" s="27">
        <v>136.63309734513277</v>
      </c>
      <c r="R315" s="27">
        <v>133.51021276595745</v>
      </c>
      <c r="S315" s="27">
        <v>129.30873786407767</v>
      </c>
      <c r="T315" s="27">
        <v>132.30000000000001</v>
      </c>
      <c r="U315" s="27">
        <v>129.97999999999999</v>
      </c>
      <c r="V315" s="27">
        <v>138.24636363636364</v>
      </c>
      <c r="W315" s="27">
        <v>148.86702127659575</v>
      </c>
      <c r="X315" s="27">
        <v>149.18042553191492</v>
      </c>
      <c r="Y315" s="27">
        <v>158.8876923076923</v>
      </c>
      <c r="Z315" s="27" t="s">
        <v>532</v>
      </c>
      <c r="AA315" s="27" t="s">
        <v>532</v>
      </c>
    </row>
    <row r="316" spans="1:27" x14ac:dyDescent="0.25">
      <c r="A316" s="4" t="s">
        <v>227</v>
      </c>
      <c r="B316" s="4" t="s">
        <v>227</v>
      </c>
      <c r="C316" s="27">
        <v>90.451376146788988</v>
      </c>
      <c r="D316" s="27">
        <v>85.991142857142862</v>
      </c>
      <c r="E316" s="27">
        <v>83.266990291262132</v>
      </c>
      <c r="F316" s="27">
        <v>84.619148936170205</v>
      </c>
      <c r="G316" s="27">
        <v>82.5752808988764</v>
      </c>
      <c r="H316" s="27">
        <v>79.480903921568625</v>
      </c>
      <c r="I316" s="27">
        <v>80.128571428571433</v>
      </c>
      <c r="J316" s="27">
        <v>85.593636633663365</v>
      </c>
      <c r="K316" s="27">
        <v>82.206000000000003</v>
      </c>
      <c r="L316" s="27">
        <v>86.25560606060607</v>
      </c>
      <c r="M316" s="27">
        <v>89.529148936170216</v>
      </c>
      <c r="N316" s="27">
        <v>88.199583333333337</v>
      </c>
      <c r="O316" s="27">
        <v>82.111914893617026</v>
      </c>
      <c r="P316" s="27">
        <v>82.3</v>
      </c>
      <c r="Q316" s="27">
        <v>91.769122807017553</v>
      </c>
      <c r="R316" s="27">
        <v>86.290638297872334</v>
      </c>
      <c r="S316" s="27">
        <v>80.874509803921569</v>
      </c>
      <c r="T316" s="27">
        <v>84.287142857142854</v>
      </c>
      <c r="U316" s="27">
        <v>83.186153846153843</v>
      </c>
      <c r="V316" s="27">
        <v>84.130909090909086</v>
      </c>
      <c r="W316" s="27">
        <v>82.867142857142852</v>
      </c>
      <c r="X316" s="27">
        <v>84.803333333333342</v>
      </c>
      <c r="Y316" s="27">
        <v>86.604042553191505</v>
      </c>
      <c r="Z316" s="27" t="s">
        <v>532</v>
      </c>
      <c r="AA316" s="27" t="s">
        <v>532</v>
      </c>
    </row>
    <row r="317" spans="1:27" x14ac:dyDescent="0.25">
      <c r="A317" s="4" t="s">
        <v>410</v>
      </c>
      <c r="B317" s="4" t="s">
        <v>410</v>
      </c>
      <c r="C317" s="27">
        <v>18.651437254901964</v>
      </c>
      <c r="D317" s="27">
        <v>19.166569696969699</v>
      </c>
      <c r="E317" s="27">
        <v>22.088679245283018</v>
      </c>
      <c r="F317" s="27">
        <v>21.047999999999998</v>
      </c>
      <c r="G317" s="27">
        <v>20.001075268817203</v>
      </c>
      <c r="H317" s="27">
        <v>21.148484848484848</v>
      </c>
      <c r="I317" s="27">
        <v>23.162626262626262</v>
      </c>
      <c r="J317" s="27">
        <v>23.497938144329897</v>
      </c>
      <c r="K317" s="27">
        <v>22.807228571428574</v>
      </c>
      <c r="L317" s="27">
        <v>23.67074623655914</v>
      </c>
      <c r="M317" s="27">
        <v>21.455373684210524</v>
      </c>
      <c r="N317" s="27">
        <v>19.451249999999998</v>
      </c>
      <c r="O317" s="27">
        <v>22.415714285714287</v>
      </c>
      <c r="P317" s="27">
        <v>24.519587628865978</v>
      </c>
      <c r="Q317" s="27">
        <v>23.241132075471697</v>
      </c>
      <c r="R317" s="27">
        <v>22.84333333333333</v>
      </c>
      <c r="S317" s="27">
        <v>22.922912621359224</v>
      </c>
      <c r="T317" s="27">
        <v>24.158421052631581</v>
      </c>
      <c r="U317" s="27">
        <v>24.132127659574472</v>
      </c>
      <c r="V317" s="27">
        <v>24.930434782608696</v>
      </c>
      <c r="W317" s="27">
        <v>24.676842105263159</v>
      </c>
      <c r="X317" s="27">
        <v>24.9</v>
      </c>
      <c r="Y317" s="27">
        <v>0</v>
      </c>
      <c r="Z317" s="27" t="s">
        <v>532</v>
      </c>
      <c r="AA317" s="27" t="s">
        <v>532</v>
      </c>
    </row>
    <row r="318" spans="1:27" s="77" customFormat="1" x14ac:dyDescent="0.25">
      <c r="A318" s="4" t="s">
        <v>562</v>
      </c>
      <c r="B318" s="4" t="s">
        <v>562</v>
      </c>
      <c r="C318" s="27">
        <v>0</v>
      </c>
      <c r="D318" s="27">
        <v>0</v>
      </c>
      <c r="E318" s="27">
        <v>0</v>
      </c>
      <c r="F318" s="27">
        <v>0</v>
      </c>
      <c r="G318" s="27">
        <v>0</v>
      </c>
      <c r="H318" s="27">
        <v>0</v>
      </c>
      <c r="I318" s="27">
        <v>0</v>
      </c>
      <c r="J318" s="27">
        <v>0</v>
      </c>
      <c r="K318" s="27">
        <v>0</v>
      </c>
      <c r="L318" s="27">
        <v>0</v>
      </c>
      <c r="M318" s="27">
        <v>0</v>
      </c>
      <c r="N318" s="27">
        <v>0</v>
      </c>
      <c r="O318" s="27">
        <v>0</v>
      </c>
      <c r="P318" s="27">
        <v>0</v>
      </c>
      <c r="Q318" s="27">
        <v>0</v>
      </c>
      <c r="R318" s="27">
        <v>0</v>
      </c>
      <c r="S318" s="27">
        <v>0</v>
      </c>
      <c r="T318" s="27">
        <v>0</v>
      </c>
      <c r="U318" s="27">
        <v>0</v>
      </c>
      <c r="V318" s="27">
        <v>0</v>
      </c>
      <c r="W318" s="27">
        <v>0</v>
      </c>
      <c r="X318" s="27">
        <v>0</v>
      </c>
      <c r="Y318" s="27">
        <v>170.28888888888889</v>
      </c>
      <c r="Z318" s="27"/>
      <c r="AA318" s="27"/>
    </row>
    <row r="319" spans="1:27" x14ac:dyDescent="0.25">
      <c r="A319" s="4" t="s">
        <v>228</v>
      </c>
      <c r="B319" s="4" t="s">
        <v>228</v>
      </c>
      <c r="C319" s="27">
        <v>34.062199999999997</v>
      </c>
      <c r="D319" s="27">
        <v>32.678865048543692</v>
      </c>
      <c r="E319" s="27">
        <v>33.350878640776699</v>
      </c>
      <c r="F319" s="27">
        <v>32.496626804123707</v>
      </c>
      <c r="G319" s="27">
        <v>33.629565217391303</v>
      </c>
      <c r="H319" s="27">
        <v>33.167142857142863</v>
      </c>
      <c r="I319" s="27">
        <v>34.212365591397848</v>
      </c>
      <c r="J319" s="27">
        <v>33.519958333333335</v>
      </c>
      <c r="K319" s="27">
        <v>35.553402061855664</v>
      </c>
      <c r="L319" s="27">
        <v>38.466842105263161</v>
      </c>
      <c r="M319" s="27">
        <v>41.720817391304344</v>
      </c>
      <c r="N319" s="27">
        <v>42.895555555555546</v>
      </c>
      <c r="O319" s="27">
        <v>44.325766666666667</v>
      </c>
      <c r="P319" s="27">
        <v>45.757021276595744</v>
      </c>
      <c r="Q319" s="27">
        <v>46.61999999999999</v>
      </c>
      <c r="R319" s="27">
        <v>46.14782608695652</v>
      </c>
      <c r="S319" s="27">
        <v>47</v>
      </c>
      <c r="T319" s="27">
        <v>46.485051546391759</v>
      </c>
      <c r="U319" s="27">
        <v>46.563255813953482</v>
      </c>
      <c r="V319" s="27">
        <v>46.784347826086957</v>
      </c>
      <c r="W319" s="27">
        <v>48.055319148936171</v>
      </c>
      <c r="X319" s="27">
        <v>48.423655913978493</v>
      </c>
      <c r="Y319" s="27">
        <v>50.590574712643672</v>
      </c>
      <c r="Z319" s="27" t="s">
        <v>532</v>
      </c>
      <c r="AA319" s="27" t="s">
        <v>532</v>
      </c>
    </row>
    <row r="320" spans="1:27" x14ac:dyDescent="0.25">
      <c r="A320" s="4" t="s">
        <v>229</v>
      </c>
      <c r="B320" s="4" t="s">
        <v>229</v>
      </c>
      <c r="C320" s="27">
        <v>157.89801980198021</v>
      </c>
      <c r="D320" s="27">
        <v>157.89474999999999</v>
      </c>
      <c r="E320" s="27">
        <v>158.61153846153846</v>
      </c>
      <c r="F320" s="27">
        <v>170</v>
      </c>
      <c r="G320" s="27">
        <v>172.98333333333335</v>
      </c>
      <c r="H320" s="27">
        <v>167.82871287128714</v>
      </c>
      <c r="I320" s="27">
        <v>173.44285714285715</v>
      </c>
      <c r="J320" s="27">
        <v>177.45817916666667</v>
      </c>
      <c r="K320" s="27">
        <v>181.238</v>
      </c>
      <c r="L320" s="27">
        <v>183.14091063829787</v>
      </c>
      <c r="M320" s="27">
        <v>197.90537634408602</v>
      </c>
      <c r="N320" s="27">
        <v>194.92631578947368</v>
      </c>
      <c r="O320" s="27">
        <v>212.11125000000001</v>
      </c>
      <c r="P320" s="27">
        <v>215.670206185567</v>
      </c>
      <c r="Q320" s="27">
        <v>239.60192660550459</v>
      </c>
      <c r="R320" s="27">
        <v>248.90121739130433</v>
      </c>
      <c r="S320" s="27">
        <v>239</v>
      </c>
      <c r="T320" s="27">
        <v>231.51770967741936</v>
      </c>
      <c r="U320" s="27">
        <v>232.52561538461538</v>
      </c>
      <c r="V320" s="27">
        <v>230.88483146067415</v>
      </c>
      <c r="W320" s="27">
        <v>241.50142857142856</v>
      </c>
      <c r="X320" s="27">
        <v>246.21752577319589</v>
      </c>
      <c r="Y320" s="27">
        <v>253.99833333333336</v>
      </c>
      <c r="Z320" s="27" t="s">
        <v>532</v>
      </c>
      <c r="AA320" s="27" t="s">
        <v>532</v>
      </c>
    </row>
    <row r="321" spans="1:27" x14ac:dyDescent="0.25">
      <c r="A321" s="4" t="s">
        <v>294</v>
      </c>
      <c r="B321" s="11" t="s">
        <v>206</v>
      </c>
      <c r="C321" s="27">
        <v>0</v>
      </c>
      <c r="D321" s="27">
        <v>0</v>
      </c>
      <c r="E321" s="27">
        <v>0</v>
      </c>
      <c r="F321" s="27">
        <v>0</v>
      </c>
      <c r="G321" s="27">
        <v>0</v>
      </c>
      <c r="H321" s="27">
        <v>0</v>
      </c>
      <c r="I321" s="27">
        <v>0</v>
      </c>
      <c r="J321" s="27">
        <v>0</v>
      </c>
      <c r="K321" s="27">
        <v>4.0774285714285714</v>
      </c>
      <c r="L321" s="27">
        <v>4.2622978723404259</v>
      </c>
      <c r="M321" s="27">
        <v>4.0313043478260866</v>
      </c>
      <c r="N321" s="27">
        <v>10.820869565217389</v>
      </c>
      <c r="O321" s="27">
        <v>5.3782584269662923</v>
      </c>
      <c r="P321" s="27">
        <v>4.6312499999999996</v>
      </c>
      <c r="Q321" s="27">
        <v>4.902499999999999</v>
      </c>
      <c r="R321" s="27">
        <v>5.065555555555556</v>
      </c>
      <c r="S321" s="27">
        <v>4.7332323232323237</v>
      </c>
      <c r="T321" s="27">
        <v>3.8653191489361705</v>
      </c>
      <c r="U321" s="27" t="s">
        <v>532</v>
      </c>
      <c r="V321" s="27" t="s">
        <v>532</v>
      </c>
      <c r="W321" s="27" t="s">
        <v>532</v>
      </c>
      <c r="X321" s="27" t="s">
        <v>532</v>
      </c>
      <c r="Y321" s="27" t="s">
        <v>532</v>
      </c>
      <c r="Z321" s="27" t="s">
        <v>532</v>
      </c>
      <c r="AA321" s="27" t="s">
        <v>532</v>
      </c>
    </row>
    <row r="322" spans="1:27" x14ac:dyDescent="0.25">
      <c r="A322" s="4" t="s">
        <v>72</v>
      </c>
      <c r="B322" s="4" t="s">
        <v>47</v>
      </c>
      <c r="C322" s="27">
        <v>7.6336448598130842</v>
      </c>
      <c r="D322" s="27">
        <v>6.4139154639175251</v>
      </c>
      <c r="E322" s="27">
        <v>6.7061970297029703</v>
      </c>
      <c r="F322" s="27">
        <v>6.3476990099009907</v>
      </c>
      <c r="G322" s="27">
        <v>6.3934468085106388</v>
      </c>
      <c r="H322" s="27">
        <v>7.0974663366336639</v>
      </c>
      <c r="I322" s="27">
        <v>7.3127659574468087</v>
      </c>
      <c r="J322" s="27">
        <v>6.7020206185567011</v>
      </c>
      <c r="K322" s="27">
        <v>6.7020206185567011</v>
      </c>
      <c r="L322" s="27">
        <v>9.4110978531112828</v>
      </c>
      <c r="M322" s="27">
        <v>6.0946153846153841</v>
      </c>
      <c r="N322" s="27">
        <v>6.1173684210526318</v>
      </c>
      <c r="O322" s="27">
        <v>6.1636170212765959</v>
      </c>
      <c r="P322" s="27">
        <v>6.0424242424242411</v>
      </c>
      <c r="Q322" s="27">
        <v>6.2899999999999991</v>
      </c>
      <c r="R322" s="27">
        <v>6.8532173913043479</v>
      </c>
      <c r="S322" s="27">
        <v>6.12</v>
      </c>
      <c r="T322" s="27">
        <v>5.7797999999999998</v>
      </c>
      <c r="U322" s="27">
        <v>5.6044444444444448</v>
      </c>
      <c r="V322" s="27">
        <v>5.304347826086957</v>
      </c>
      <c r="W322" s="27">
        <v>5.5169072164948458</v>
      </c>
      <c r="X322" s="27">
        <v>5.4147422680412367</v>
      </c>
      <c r="Y322" s="27">
        <v>5.6604166666666664</v>
      </c>
      <c r="Z322" s="27" t="s">
        <v>532</v>
      </c>
      <c r="AA322" s="27" t="s">
        <v>532</v>
      </c>
    </row>
    <row r="323" spans="1:27" x14ac:dyDescent="0.25">
      <c r="A323" s="8" t="s">
        <v>411</v>
      </c>
      <c r="B323" s="4" t="s">
        <v>441</v>
      </c>
      <c r="C323" s="27">
        <v>0</v>
      </c>
      <c r="D323" s="27">
        <v>0</v>
      </c>
      <c r="E323" s="27">
        <v>0</v>
      </c>
      <c r="F323" s="27">
        <v>0</v>
      </c>
      <c r="G323" s="27">
        <v>0</v>
      </c>
      <c r="H323" s="27">
        <v>0</v>
      </c>
      <c r="I323" s="27">
        <v>0</v>
      </c>
      <c r="J323" s="27">
        <v>0</v>
      </c>
      <c r="K323" s="27">
        <v>0</v>
      </c>
      <c r="L323" s="27">
        <v>0</v>
      </c>
      <c r="M323" s="27">
        <v>0</v>
      </c>
      <c r="N323" s="27">
        <v>0</v>
      </c>
      <c r="O323" s="27">
        <v>0</v>
      </c>
      <c r="P323" s="27">
        <v>0</v>
      </c>
      <c r="Q323" s="27">
        <v>2.3228540540540541</v>
      </c>
      <c r="R323" s="27">
        <v>2.3392173913043477</v>
      </c>
      <c r="S323" s="27">
        <v>2.1453495145631067</v>
      </c>
      <c r="T323" s="27">
        <v>2.1823222222222221</v>
      </c>
      <c r="U323" s="27">
        <v>2.1371786516853932</v>
      </c>
      <c r="V323" s="27">
        <v>2.1295881720430105</v>
      </c>
      <c r="W323" s="27">
        <v>2.1808041666666669</v>
      </c>
      <c r="X323" s="27">
        <v>2.1669999999999998</v>
      </c>
      <c r="Y323" s="27">
        <v>2.3226111111111107</v>
      </c>
      <c r="Z323" s="27" t="s">
        <v>532</v>
      </c>
      <c r="AA323" s="27" t="s">
        <v>532</v>
      </c>
    </row>
    <row r="324" spans="1:27" x14ac:dyDescent="0.25">
      <c r="A324" s="4" t="s">
        <v>221</v>
      </c>
      <c r="B324" s="4" t="s">
        <v>220</v>
      </c>
      <c r="C324" s="27">
        <v>0</v>
      </c>
      <c r="D324" s="27">
        <v>0</v>
      </c>
      <c r="E324" s="27">
        <v>0</v>
      </c>
      <c r="F324" s="27">
        <v>15.670212765957448</v>
      </c>
      <c r="G324" s="27">
        <v>16.03846153846154</v>
      </c>
      <c r="H324" s="27">
        <v>18</v>
      </c>
      <c r="I324" s="27">
        <v>17.242857142857144</v>
      </c>
      <c r="J324" s="27">
        <v>17</v>
      </c>
      <c r="K324" s="27">
        <v>18.629980198019801</v>
      </c>
      <c r="L324" s="27">
        <v>19.32041340206186</v>
      </c>
      <c r="M324" s="27">
        <v>20.258983870967743</v>
      </c>
      <c r="N324" s="27">
        <v>19.714139130434781</v>
      </c>
      <c r="O324" s="27">
        <v>18.709400000000002</v>
      </c>
      <c r="P324" s="27">
        <v>18.134945833333333</v>
      </c>
      <c r="Q324" s="27">
        <v>19.303824999999996</v>
      </c>
      <c r="R324" s="27">
        <v>18.635234782608691</v>
      </c>
      <c r="S324" s="27">
        <v>19.513811881188118</v>
      </c>
      <c r="T324" s="27">
        <v>19.551079166666668</v>
      </c>
      <c r="U324" s="27">
        <v>19.300684615384611</v>
      </c>
      <c r="V324" s="27">
        <v>20.918588888888888</v>
      </c>
      <c r="W324" s="27">
        <v>17.873537500000001</v>
      </c>
      <c r="X324" s="27">
        <v>18.049347368421056</v>
      </c>
      <c r="Y324" s="27">
        <v>18.191504301075266</v>
      </c>
      <c r="Z324" s="27" t="s">
        <v>532</v>
      </c>
      <c r="AA324" s="27" t="s">
        <v>532</v>
      </c>
    </row>
    <row r="325" spans="1:27" x14ac:dyDescent="0.25">
      <c r="A325" s="4" t="s">
        <v>261</v>
      </c>
      <c r="B325" s="4" t="s">
        <v>261</v>
      </c>
      <c r="C325" s="27">
        <v>0</v>
      </c>
      <c r="D325" s="27">
        <v>0</v>
      </c>
      <c r="E325" s="27">
        <v>0</v>
      </c>
      <c r="F325" s="27">
        <v>0</v>
      </c>
      <c r="G325" s="27">
        <v>0</v>
      </c>
      <c r="H325" s="27">
        <v>0</v>
      </c>
      <c r="I325" s="27">
        <v>0</v>
      </c>
      <c r="J325" s="27">
        <v>0</v>
      </c>
      <c r="K325" s="27">
        <v>0</v>
      </c>
      <c r="L325" s="27">
        <v>0</v>
      </c>
      <c r="M325" s="27">
        <v>6.7418260869565216</v>
      </c>
      <c r="N325" s="27">
        <v>7.1435419354838698</v>
      </c>
      <c r="O325" s="27">
        <v>8.3330795698924724</v>
      </c>
      <c r="P325" s="27">
        <v>11.04709587628866</v>
      </c>
      <c r="Q325" s="27">
        <v>11.371828301886792</v>
      </c>
      <c r="R325" s="27">
        <v>9.5932999999999993</v>
      </c>
      <c r="S325" s="27">
        <v>9.7987979797979801</v>
      </c>
      <c r="T325" s="27">
        <v>9.7759130434782602</v>
      </c>
      <c r="U325" s="27">
        <v>9.6029999999999998</v>
      </c>
      <c r="V325" s="27">
        <v>10.148290909090909</v>
      </c>
      <c r="W325" s="27">
        <v>11.37300206185567</v>
      </c>
      <c r="X325" s="27">
        <v>11.210559793814433</v>
      </c>
      <c r="Y325" s="27">
        <v>10.196305263157894</v>
      </c>
      <c r="Z325" s="27" t="s">
        <v>532</v>
      </c>
      <c r="AA325" s="27" t="s">
        <v>532</v>
      </c>
    </row>
    <row r="326" spans="1:27" x14ac:dyDescent="0.25">
      <c r="A326" s="4" t="s">
        <v>412</v>
      </c>
      <c r="B326" s="4" t="s">
        <v>489</v>
      </c>
      <c r="C326" s="27">
        <v>0</v>
      </c>
      <c r="D326" s="27">
        <v>0</v>
      </c>
      <c r="E326" s="27">
        <v>41.143689320388347</v>
      </c>
      <c r="F326" s="27">
        <v>87.457799999999992</v>
      </c>
      <c r="G326" s="27">
        <v>94.736666666666665</v>
      </c>
      <c r="H326" s="27">
        <v>108.34386138613861</v>
      </c>
      <c r="I326" s="27">
        <v>113.19428571428571</v>
      </c>
      <c r="J326" s="27">
        <v>119.94212121212121</v>
      </c>
      <c r="K326" s="27">
        <v>115.79188118811881</v>
      </c>
      <c r="L326" s="27">
        <v>174.86568673268798</v>
      </c>
      <c r="M326" s="27">
        <v>88.547148936170231</v>
      </c>
      <c r="N326" s="27">
        <v>89.919304347826085</v>
      </c>
      <c r="O326" s="27">
        <v>90.670769230769253</v>
      </c>
      <c r="P326" s="27">
        <v>99.005833333333356</v>
      </c>
      <c r="Q326" s="27">
        <v>115.67738738738738</v>
      </c>
      <c r="R326" s="27">
        <v>97.706086956521744</v>
      </c>
      <c r="S326" s="27">
        <v>96.678787878787858</v>
      </c>
      <c r="T326" s="27">
        <v>96.741666666666674</v>
      </c>
      <c r="U326" s="27">
        <v>91.571149425287359</v>
      </c>
      <c r="V326" s="27">
        <v>99.198988764044941</v>
      </c>
      <c r="W326" s="27">
        <v>108.97210526315789</v>
      </c>
      <c r="X326" s="27">
        <v>111.79548387096776</v>
      </c>
      <c r="Y326" s="27">
        <v>115.21444444444445</v>
      </c>
      <c r="Z326" s="27" t="s">
        <v>532</v>
      </c>
      <c r="AA326" s="27" t="s">
        <v>532</v>
      </c>
    </row>
    <row r="327" spans="1:27" x14ac:dyDescent="0.25">
      <c r="A327" s="4" t="s">
        <v>232</v>
      </c>
      <c r="B327" s="10" t="s">
        <v>229</v>
      </c>
      <c r="C327" s="27">
        <v>0.99306930693069306</v>
      </c>
      <c r="D327" s="27">
        <v>0.84391666666666665</v>
      </c>
      <c r="E327" s="27">
        <v>0.97307692307692306</v>
      </c>
      <c r="F327" s="27">
        <v>1</v>
      </c>
      <c r="G327" s="27">
        <v>1.0777777777777777</v>
      </c>
      <c r="H327" s="27">
        <v>0.99306930693069306</v>
      </c>
      <c r="I327" s="27">
        <v>1.0142857142857142</v>
      </c>
      <c r="J327" s="27">
        <v>1.0291666666666668</v>
      </c>
      <c r="K327" s="27">
        <v>1.0812999999999999</v>
      </c>
      <c r="L327" s="27">
        <v>0.96632978723404261</v>
      </c>
      <c r="M327" s="27">
        <v>0.91583870967741932</v>
      </c>
      <c r="N327" s="27">
        <v>0.84502631578947374</v>
      </c>
      <c r="O327" s="27">
        <v>0.78216666666666668</v>
      </c>
      <c r="P327" s="27">
        <v>0.71515463917525768</v>
      </c>
      <c r="Q327" s="27">
        <v>0.75376146788990828</v>
      </c>
      <c r="R327" s="27">
        <v>1.1987826086956521</v>
      </c>
      <c r="S327" s="27">
        <v>1.53</v>
      </c>
      <c r="T327" s="27">
        <v>1.4316559139784946</v>
      </c>
      <c r="U327" s="27">
        <v>1.4113846153846155</v>
      </c>
      <c r="V327" s="27">
        <v>1.3907415730337078</v>
      </c>
      <c r="W327" s="27">
        <v>1.4402857142857144</v>
      </c>
      <c r="X327" s="27">
        <v>1.459937113402062</v>
      </c>
      <c r="Y327" s="27">
        <v>1.5108166666666667</v>
      </c>
      <c r="Z327" s="27" t="s">
        <v>532</v>
      </c>
      <c r="AA327" s="27" t="s">
        <v>532</v>
      </c>
    </row>
    <row r="328" spans="1:27" x14ac:dyDescent="0.25">
      <c r="A328" s="4" t="s">
        <v>365</v>
      </c>
      <c r="B328" s="11" t="s">
        <v>362</v>
      </c>
      <c r="C328" s="27">
        <v>0</v>
      </c>
      <c r="D328" s="27">
        <v>0</v>
      </c>
      <c r="E328" s="27">
        <v>4.8653846153846159</v>
      </c>
      <c r="F328" s="27">
        <v>5.1082474226804129</v>
      </c>
      <c r="G328" s="27">
        <v>5.3461538461538458</v>
      </c>
      <c r="H328" s="27">
        <v>6.5983272727272722</v>
      </c>
      <c r="I328" s="27">
        <v>7.3127659574468087</v>
      </c>
      <c r="J328" s="27">
        <v>7.1515463917525777</v>
      </c>
      <c r="K328" s="27">
        <v>13.162414141414141</v>
      </c>
      <c r="L328" s="27">
        <v>7.2724105263157899</v>
      </c>
      <c r="M328" s="27">
        <v>8.3581769230769218</v>
      </c>
      <c r="N328" s="27">
        <v>8.4249888888888886</v>
      </c>
      <c r="O328" s="27">
        <v>9.9352923076923076</v>
      </c>
      <c r="P328" s="27">
        <v>10.168310526315789</v>
      </c>
      <c r="Q328" s="27">
        <v>10.709190909090907</v>
      </c>
      <c r="R328" s="27">
        <v>12.754834782608693</v>
      </c>
      <c r="S328" s="27">
        <v>10.473535353535354</v>
      </c>
      <c r="T328" s="27">
        <v>11.235079381443299</v>
      </c>
      <c r="U328" s="27">
        <v>11.461305747126437</v>
      </c>
      <c r="V328" s="27">
        <v>10.655953846153846</v>
      </c>
      <c r="W328" s="27">
        <v>11.157457894736842</v>
      </c>
      <c r="X328" s="27">
        <v>10.965852688172042</v>
      </c>
      <c r="Y328" s="27">
        <v>11.133104545454547</v>
      </c>
      <c r="Z328" s="27" t="s">
        <v>532</v>
      </c>
      <c r="AA328" s="27" t="s">
        <v>532</v>
      </c>
    </row>
    <row r="329" spans="1:27" x14ac:dyDescent="0.25">
      <c r="A329" s="4" t="s">
        <v>73</v>
      </c>
      <c r="B329" s="4" t="s">
        <v>375</v>
      </c>
      <c r="C329" s="27">
        <v>0</v>
      </c>
      <c r="D329" s="27">
        <v>0</v>
      </c>
      <c r="E329" s="27">
        <v>0</v>
      </c>
      <c r="F329" s="27">
        <v>1.0826010101010102</v>
      </c>
      <c r="G329" s="27">
        <v>1.0526881720430108</v>
      </c>
      <c r="H329" s="27">
        <v>1</v>
      </c>
      <c r="I329" s="27">
        <v>1.0368421052631578</v>
      </c>
      <c r="J329" s="27">
        <v>1.532946868191519</v>
      </c>
      <c r="K329" s="27">
        <v>2.0218505207285022</v>
      </c>
      <c r="L329" s="27">
        <v>2.0519168092092488</v>
      </c>
      <c r="M329" s="27">
        <v>1.9103643765856302</v>
      </c>
      <c r="N329" s="27">
        <v>1.6613217391304351</v>
      </c>
      <c r="O329" s="27">
        <v>1.6038461538461535</v>
      </c>
      <c r="P329" s="27">
        <v>1.7495833333333333</v>
      </c>
      <c r="Q329" s="27">
        <v>1.8129906542056073</v>
      </c>
      <c r="R329" s="27">
        <v>2.0643820224719098</v>
      </c>
      <c r="S329" s="27">
        <v>1.8389690721649488</v>
      </c>
      <c r="T329" s="27">
        <v>1.962608695652174</v>
      </c>
      <c r="U329" s="27">
        <v>2.0643820224719098</v>
      </c>
      <c r="V329" s="27">
        <v>6.0844943820224717</v>
      </c>
      <c r="W329" s="27">
        <v>7.2041666666666666</v>
      </c>
      <c r="X329" s="27">
        <v>7.5129166666666665</v>
      </c>
      <c r="Y329" s="27" t="s">
        <v>532</v>
      </c>
      <c r="Z329" s="27" t="s">
        <v>532</v>
      </c>
      <c r="AA329" s="27" t="s">
        <v>532</v>
      </c>
    </row>
    <row r="330" spans="1:27" x14ac:dyDescent="0.25">
      <c r="A330" s="4" t="s">
        <v>87</v>
      </c>
      <c r="B330" s="4" t="s">
        <v>450</v>
      </c>
      <c r="C330" s="27">
        <v>0</v>
      </c>
      <c r="D330" s="27">
        <v>0</v>
      </c>
      <c r="E330" s="27">
        <v>0</v>
      </c>
      <c r="F330" s="27">
        <v>0</v>
      </c>
      <c r="G330" s="27">
        <v>0</v>
      </c>
      <c r="H330" s="27">
        <v>0</v>
      </c>
      <c r="I330" s="27">
        <v>0</v>
      </c>
      <c r="J330" s="27">
        <v>0</v>
      </c>
      <c r="K330" s="27">
        <v>0</v>
      </c>
      <c r="L330" s="27">
        <v>15.029780193378187</v>
      </c>
      <c r="M330" s="27">
        <v>12.647951063829787</v>
      </c>
      <c r="N330" s="27">
        <v>12.843947826086954</v>
      </c>
      <c r="O330" s="27">
        <v>10.891111827956989</v>
      </c>
      <c r="P330" s="27">
        <v>13.470762500000001</v>
      </c>
      <c r="Q330" s="27">
        <v>12.95</v>
      </c>
      <c r="R330" s="27">
        <v>13.390736737589247</v>
      </c>
      <c r="S330" s="27">
        <v>12.681495049504949</v>
      </c>
      <c r="T330" s="27">
        <v>12.374285714285714</v>
      </c>
      <c r="U330" s="27">
        <v>13.145454545454545</v>
      </c>
      <c r="V330" s="27">
        <v>12.518260869565218</v>
      </c>
      <c r="W330" s="27">
        <v>12.349999999999998</v>
      </c>
      <c r="X330" s="27">
        <v>12.745106382978722</v>
      </c>
      <c r="Y330" s="27" t="s">
        <v>532</v>
      </c>
      <c r="Z330" s="27" t="s">
        <v>532</v>
      </c>
      <c r="AA330" s="27" t="s">
        <v>532</v>
      </c>
    </row>
    <row r="331" spans="1:27" x14ac:dyDescent="0.25">
      <c r="A331" s="4" t="s">
        <v>353</v>
      </c>
      <c r="B331" s="10" t="s">
        <v>2</v>
      </c>
      <c r="C331" s="27">
        <v>0</v>
      </c>
      <c r="D331" s="27">
        <v>0</v>
      </c>
      <c r="E331" s="27">
        <v>0</v>
      </c>
      <c r="F331" s="27">
        <v>0</v>
      </c>
      <c r="G331" s="27">
        <v>0</v>
      </c>
      <c r="H331" s="27">
        <v>3</v>
      </c>
      <c r="I331" s="27">
        <v>8.2947368421052623</v>
      </c>
      <c r="J331" s="27">
        <v>9.1285714285714299</v>
      </c>
      <c r="K331" s="27">
        <v>9.557101010101011</v>
      </c>
      <c r="L331" s="27">
        <v>9.5959500000000002</v>
      </c>
      <c r="M331" s="27">
        <v>9.9042782608695639</v>
      </c>
      <c r="N331" s="27">
        <v>9.8732341538461537</v>
      </c>
      <c r="O331" s="27">
        <v>10.153965582608695</v>
      </c>
      <c r="P331" s="27">
        <v>10.222726908333334</v>
      </c>
      <c r="Q331" s="27">
        <v>10.384901924999999</v>
      </c>
      <c r="R331" s="27">
        <v>9.7103757193548379</v>
      </c>
      <c r="S331" s="27">
        <v>9.6625643564356452</v>
      </c>
      <c r="T331" s="27">
        <v>9.4946626262626275</v>
      </c>
      <c r="U331" s="27">
        <v>9.0528363636363629</v>
      </c>
      <c r="V331" s="27">
        <v>9.0224505913043469</v>
      </c>
      <c r="W331" s="27">
        <v>9.4186736842105265</v>
      </c>
      <c r="X331" s="27">
        <v>9.626734042553192</v>
      </c>
      <c r="Y331" s="27">
        <v>10.429475280898878</v>
      </c>
      <c r="Z331" s="27" t="s">
        <v>532</v>
      </c>
      <c r="AA331" s="27" t="s">
        <v>532</v>
      </c>
    </row>
    <row r="332" spans="1:27" x14ac:dyDescent="0.25">
      <c r="A332" s="4" t="s">
        <v>196</v>
      </c>
      <c r="B332" s="11" t="s">
        <v>195</v>
      </c>
      <c r="C332" s="27">
        <v>0</v>
      </c>
      <c r="D332" s="27">
        <v>0</v>
      </c>
      <c r="E332" s="27">
        <v>0</v>
      </c>
      <c r="F332" s="27">
        <v>0</v>
      </c>
      <c r="G332" s="27">
        <v>0</v>
      </c>
      <c r="H332" s="27">
        <v>0</v>
      </c>
      <c r="I332" s="27">
        <v>0</v>
      </c>
      <c r="J332" s="27">
        <v>0</v>
      </c>
      <c r="K332" s="27">
        <v>0</v>
      </c>
      <c r="L332" s="27">
        <v>0</v>
      </c>
      <c r="M332" s="27">
        <v>18.671304347826087</v>
      </c>
      <c r="N332" s="27">
        <v>20.211612903225806</v>
      </c>
      <c r="O332" s="27">
        <v>20.948494623655911</v>
      </c>
      <c r="P332" s="27">
        <v>21.938297872340428</v>
      </c>
      <c r="Q332" s="27">
        <v>22.280754716981129</v>
      </c>
      <c r="R332" s="27">
        <v>21.947640449438204</v>
      </c>
      <c r="S332" s="27">
        <v>22.314285714285717</v>
      </c>
      <c r="T332" s="27">
        <v>23.896021505376339</v>
      </c>
      <c r="U332" s="27">
        <v>22.925505617977528</v>
      </c>
      <c r="V332" s="27">
        <v>22.836046511627909</v>
      </c>
      <c r="W332" s="27">
        <v>22.8475</v>
      </c>
      <c r="X332" s="27">
        <v>23.19144329896907</v>
      </c>
      <c r="Y332" s="27">
        <v>22.884948453608246</v>
      </c>
      <c r="Z332" s="27" t="s">
        <v>532</v>
      </c>
      <c r="AA332" s="27" t="s">
        <v>532</v>
      </c>
    </row>
    <row r="333" spans="1:27" x14ac:dyDescent="0.25">
      <c r="A333" s="4" t="s">
        <v>251</v>
      </c>
      <c r="B333" s="4" t="s">
        <v>251</v>
      </c>
      <c r="C333" s="27">
        <v>32.652830188679239</v>
      </c>
      <c r="D333" s="27">
        <v>30.185458333333337</v>
      </c>
      <c r="E333" s="27">
        <v>28</v>
      </c>
      <c r="F333" s="27">
        <v>28.4</v>
      </c>
      <c r="G333" s="27">
        <v>30.765217391304347</v>
      </c>
      <c r="H333" s="27">
        <v>33.233333333333334</v>
      </c>
      <c r="I333" s="27">
        <v>33.42978723404255</v>
      </c>
      <c r="J333" s="27">
        <v>35.194523655913976</v>
      </c>
      <c r="K333" s="27">
        <v>35.792450537634402</v>
      </c>
      <c r="L333" s="27">
        <v>38.011153846153846</v>
      </c>
      <c r="M333" s="27">
        <v>38.799999999999997</v>
      </c>
      <c r="N333" s="27">
        <v>40.633763440860214</v>
      </c>
      <c r="O333" s="27">
        <v>44.238260869565224</v>
      </c>
      <c r="P333" s="27">
        <v>46.35285714285714</v>
      </c>
      <c r="Q333" s="27">
        <v>49.302499999999995</v>
      </c>
      <c r="R333" s="27">
        <v>53.46153846153846</v>
      </c>
      <c r="S333" s="27">
        <v>48</v>
      </c>
      <c r="T333" s="27">
        <v>48.00578947368421</v>
      </c>
      <c r="U333" s="27">
        <v>46.82887640449438</v>
      </c>
      <c r="V333" s="27">
        <v>45.86999999999999</v>
      </c>
      <c r="W333" s="27">
        <v>46.488297872340425</v>
      </c>
      <c r="X333" s="27">
        <v>46.415416666666673</v>
      </c>
      <c r="Y333" s="27">
        <v>47.633043478260873</v>
      </c>
      <c r="Z333" s="27" t="s">
        <v>532</v>
      </c>
      <c r="AA333" s="27" t="s">
        <v>532</v>
      </c>
    </row>
    <row r="334" spans="1:27" x14ac:dyDescent="0.25">
      <c r="A334" s="7" t="s">
        <v>11</v>
      </c>
      <c r="B334" s="11" t="s">
        <v>137</v>
      </c>
      <c r="C334" s="27">
        <v>0</v>
      </c>
      <c r="D334" s="27">
        <v>0</v>
      </c>
      <c r="E334" s="27">
        <v>0</v>
      </c>
      <c r="F334" s="27">
        <v>0</v>
      </c>
      <c r="G334" s="27">
        <v>0</v>
      </c>
      <c r="H334" s="27">
        <v>0</v>
      </c>
      <c r="I334" s="27">
        <v>0</v>
      </c>
      <c r="J334" s="27">
        <v>0</v>
      </c>
      <c r="K334" s="27">
        <v>0</v>
      </c>
      <c r="L334" s="27">
        <v>0</v>
      </c>
      <c r="M334" s="27">
        <v>0</v>
      </c>
      <c r="N334" s="27">
        <v>0</v>
      </c>
      <c r="O334" s="27">
        <v>0</v>
      </c>
      <c r="P334" s="27">
        <v>0</v>
      </c>
      <c r="Q334" s="27">
        <v>0.36561403508771928</v>
      </c>
      <c r="R334" s="27">
        <v>0.31105263157894736</v>
      </c>
      <c r="S334" s="27">
        <v>0.39722772277227725</v>
      </c>
      <c r="T334" s="27" t="s">
        <v>532</v>
      </c>
      <c r="U334" s="27" t="s">
        <v>532</v>
      </c>
      <c r="V334" s="27" t="s">
        <v>532</v>
      </c>
      <c r="W334" s="27" t="s">
        <v>532</v>
      </c>
      <c r="X334" s="27" t="s">
        <v>532</v>
      </c>
      <c r="Y334" s="27" t="s">
        <v>532</v>
      </c>
      <c r="Z334" s="27" t="s">
        <v>532</v>
      </c>
      <c r="AA334" s="27" t="s">
        <v>532</v>
      </c>
    </row>
    <row r="335" spans="1:27" x14ac:dyDescent="0.25">
      <c r="A335" s="4" t="s">
        <v>299</v>
      </c>
      <c r="B335" s="10" t="s">
        <v>298</v>
      </c>
      <c r="C335" s="27">
        <v>0</v>
      </c>
      <c r="D335" s="27">
        <v>0</v>
      </c>
      <c r="E335" s="27">
        <v>0</v>
      </c>
      <c r="F335" s="27">
        <v>0</v>
      </c>
      <c r="G335" s="27">
        <v>2.1053763440860216</v>
      </c>
      <c r="H335" s="27">
        <v>1.9861386138613861</v>
      </c>
      <c r="I335" s="27">
        <v>2.0583333333333336</v>
      </c>
      <c r="J335" s="27">
        <v>2.2425857142857142</v>
      </c>
      <c r="K335" s="27">
        <v>0</v>
      </c>
      <c r="L335" s="27">
        <v>0</v>
      </c>
      <c r="M335" s="27">
        <v>0</v>
      </c>
      <c r="N335" s="27">
        <v>2.5264516129032257</v>
      </c>
      <c r="O335" s="27">
        <v>2.631720430107527</v>
      </c>
      <c r="P335" s="27">
        <v>2.962783505154639</v>
      </c>
      <c r="Q335" s="27">
        <v>3.5149999999999997</v>
      </c>
      <c r="R335" s="27">
        <v>3.0527956989247311</v>
      </c>
      <c r="S335" s="27">
        <v>3.2547058823529409</v>
      </c>
      <c r="T335" s="27">
        <v>3.4</v>
      </c>
      <c r="U335" s="27">
        <v>3.3411111111111111</v>
      </c>
      <c r="V335" s="27">
        <v>3.4892340425531909</v>
      </c>
      <c r="W335" s="27">
        <v>3.8079166666666668</v>
      </c>
      <c r="X335" s="27">
        <v>3.822836842105263</v>
      </c>
      <c r="Y335" s="27">
        <v>4.0211888888888891</v>
      </c>
      <c r="Z335" s="27" t="s">
        <v>532</v>
      </c>
      <c r="AA335" s="27" t="s">
        <v>532</v>
      </c>
    </row>
    <row r="336" spans="1:27" x14ac:dyDescent="0.25">
      <c r="A336" s="4" t="s">
        <v>521</v>
      </c>
      <c r="B336" s="4" t="s">
        <v>252</v>
      </c>
      <c r="C336" s="27">
        <v>105.52660550458715</v>
      </c>
      <c r="D336" s="27">
        <v>105.08686597938144</v>
      </c>
      <c r="E336" s="27">
        <v>105.79805825242718</v>
      </c>
      <c r="F336" s="27">
        <v>111.15</v>
      </c>
      <c r="G336" s="27">
        <v>103.46666666666667</v>
      </c>
      <c r="H336" s="27">
        <v>113.93595151515152</v>
      </c>
      <c r="I336" s="27">
        <v>123.5</v>
      </c>
      <c r="J336" s="27">
        <v>135.91428571428571</v>
      </c>
      <c r="K336" s="27">
        <v>134.9</v>
      </c>
      <c r="L336" s="27">
        <v>152.35834468085108</v>
      </c>
      <c r="M336" s="27">
        <v>150.11304347826086</v>
      </c>
      <c r="N336" s="27">
        <v>118.04893617021277</v>
      </c>
      <c r="O336" s="27">
        <v>114.57391304347826</v>
      </c>
      <c r="P336" s="27">
        <v>115.02000000000001</v>
      </c>
      <c r="Q336" s="27">
        <v>121.36991150442479</v>
      </c>
      <c r="R336" s="27">
        <v>110.34461538461538</v>
      </c>
      <c r="S336" s="27">
        <v>156.90495049504949</v>
      </c>
      <c r="T336" s="27">
        <v>154.06625</v>
      </c>
      <c r="U336" s="27">
        <v>146.94438461538462</v>
      </c>
      <c r="V336" s="27">
        <v>144.88076923076923</v>
      </c>
      <c r="W336" s="27">
        <v>152.93416666666667</v>
      </c>
      <c r="X336" s="27">
        <v>152.21375</v>
      </c>
      <c r="Y336" s="27">
        <v>153.73458064516129</v>
      </c>
      <c r="Z336" s="27" t="s">
        <v>532</v>
      </c>
      <c r="AA336" s="27" t="s">
        <v>532</v>
      </c>
    </row>
    <row r="337" spans="1:27" x14ac:dyDescent="0.25">
      <c r="A337" s="4" t="s">
        <v>341</v>
      </c>
      <c r="B337" s="4" t="s">
        <v>502</v>
      </c>
      <c r="C337" s="27">
        <v>0</v>
      </c>
      <c r="D337" s="27">
        <v>0</v>
      </c>
      <c r="E337" s="27">
        <v>0</v>
      </c>
      <c r="F337" s="27">
        <v>0</v>
      </c>
      <c r="G337" s="27">
        <v>0</v>
      </c>
      <c r="H337" s="27">
        <v>0</v>
      </c>
      <c r="I337" s="27">
        <v>0</v>
      </c>
      <c r="J337" s="27">
        <v>0</v>
      </c>
      <c r="K337" s="27">
        <v>0</v>
      </c>
      <c r="L337" s="27">
        <v>0</v>
      </c>
      <c r="M337" s="27">
        <v>38.668730769230763</v>
      </c>
      <c r="N337" s="27">
        <v>40.853033707865173</v>
      </c>
      <c r="O337" s="27">
        <v>40.759655172413794</v>
      </c>
      <c r="P337" s="27">
        <v>40.317956989247307</v>
      </c>
      <c r="Q337" s="27">
        <v>0</v>
      </c>
      <c r="R337" s="27">
        <v>0</v>
      </c>
      <c r="S337" s="27" t="s">
        <v>532</v>
      </c>
      <c r="T337" s="27">
        <v>30.943538461538463</v>
      </c>
      <c r="U337" s="27">
        <v>30.045057471264368</v>
      </c>
      <c r="V337" s="27">
        <v>30.713333333333331</v>
      </c>
      <c r="W337" s="27">
        <v>29.981230769230763</v>
      </c>
      <c r="X337" s="27">
        <v>29.617692307692302</v>
      </c>
      <c r="Y337" s="27">
        <v>29.445693258426964</v>
      </c>
      <c r="Z337" s="27" t="s">
        <v>532</v>
      </c>
      <c r="AA337" s="27" t="s">
        <v>532</v>
      </c>
    </row>
    <row r="338" spans="1:27" s="77" customFormat="1" x14ac:dyDescent="0.25">
      <c r="A338" s="4" t="s">
        <v>537</v>
      </c>
      <c r="B338" s="4" t="s">
        <v>300</v>
      </c>
      <c r="C338" s="27">
        <v>0</v>
      </c>
      <c r="D338" s="27">
        <v>0</v>
      </c>
      <c r="E338" s="27">
        <v>0</v>
      </c>
      <c r="F338" s="27">
        <v>0</v>
      </c>
      <c r="G338" s="27">
        <v>0</v>
      </c>
      <c r="H338" s="27">
        <v>0</v>
      </c>
      <c r="I338" s="27">
        <v>0</v>
      </c>
      <c r="J338" s="27">
        <v>0</v>
      </c>
      <c r="K338" s="27">
        <v>0</v>
      </c>
      <c r="L338" s="27">
        <v>0</v>
      </c>
      <c r="M338" s="27">
        <v>0</v>
      </c>
      <c r="N338" s="27">
        <v>0</v>
      </c>
      <c r="O338" s="27">
        <v>0</v>
      </c>
      <c r="P338" s="27">
        <v>0</v>
      </c>
      <c r="Q338" s="27">
        <v>0</v>
      </c>
      <c r="R338" s="27">
        <v>0</v>
      </c>
      <c r="S338" s="27">
        <v>0</v>
      </c>
      <c r="T338" s="27">
        <v>3.3429787234042552</v>
      </c>
      <c r="U338" s="27">
        <v>3.268894606741573</v>
      </c>
      <c r="V338" s="27">
        <v>3.2964921348314604</v>
      </c>
      <c r="W338" s="27">
        <v>3.2270191489361704</v>
      </c>
      <c r="X338" s="27">
        <v>3.1841421052631587</v>
      </c>
      <c r="Y338" s="27">
        <v>3.3149150537634409</v>
      </c>
      <c r="Z338" s="27"/>
      <c r="AA338" s="27"/>
    </row>
    <row r="339" spans="1:27" x14ac:dyDescent="0.25">
      <c r="A339" s="4" t="s">
        <v>254</v>
      </c>
      <c r="B339" s="4" t="s">
        <v>254</v>
      </c>
      <c r="C339" s="27">
        <v>214.82201834862386</v>
      </c>
      <c r="D339" s="27">
        <v>204.36054639175259</v>
      </c>
      <c r="E339" s="27">
        <v>209.21153846153845</v>
      </c>
      <c r="F339" s="27">
        <v>208.46363636363634</v>
      </c>
      <c r="G339" s="27">
        <v>211.11304347826086</v>
      </c>
      <c r="H339" s="27">
        <v>223.9302282828283</v>
      </c>
      <c r="I339" s="27">
        <v>227.44583333333333</v>
      </c>
      <c r="J339" s="27">
        <v>237.95238144329898</v>
      </c>
      <c r="K339" s="27">
        <v>226.17658571428575</v>
      </c>
      <c r="L339" s="27">
        <v>216.12766315789474</v>
      </c>
      <c r="M339" s="27">
        <v>244.85384615384615</v>
      </c>
      <c r="N339" s="27">
        <v>241.17086021505372</v>
      </c>
      <c r="O339" s="27">
        <v>241.48666666666662</v>
      </c>
      <c r="P339" s="27">
        <v>244.17422680412372</v>
      </c>
      <c r="Q339" s="27">
        <v>245.96567567567567</v>
      </c>
      <c r="R339" s="27">
        <v>213.73885913978492</v>
      </c>
      <c r="S339" s="27">
        <v>230.3920792079208</v>
      </c>
      <c r="T339" s="27">
        <v>233.38170212765959</v>
      </c>
      <c r="U339" s="27">
        <v>228.3876923076923</v>
      </c>
      <c r="V339" s="27">
        <v>231.93777777777777</v>
      </c>
      <c r="W339" s="27">
        <v>236.71105263157898</v>
      </c>
      <c r="X339" s="27">
        <v>236.4</v>
      </c>
      <c r="Y339" s="27">
        <v>229.88461538461542</v>
      </c>
      <c r="Z339" s="27" t="s">
        <v>532</v>
      </c>
      <c r="AA339" s="27" t="s">
        <v>532</v>
      </c>
    </row>
    <row r="340" spans="1:27" x14ac:dyDescent="0.25">
      <c r="A340" s="4" t="s">
        <v>374</v>
      </c>
      <c r="B340" s="4" t="s">
        <v>374</v>
      </c>
      <c r="C340" s="27">
        <v>0</v>
      </c>
      <c r="D340" s="27">
        <v>32.6</v>
      </c>
      <c r="E340" s="27">
        <v>32.111538461538458</v>
      </c>
      <c r="F340" s="27">
        <v>33.714432989690721</v>
      </c>
      <c r="G340" s="27">
        <v>40.955555555555556</v>
      </c>
      <c r="H340" s="27">
        <v>47.231616161616159</v>
      </c>
      <c r="I340" s="27">
        <v>48.444373684210525</v>
      </c>
      <c r="J340" s="27">
        <v>43.417514285714283</v>
      </c>
      <c r="K340" s="27">
        <v>44.043999999999997</v>
      </c>
      <c r="L340" s="27">
        <v>43.333262886597936</v>
      </c>
      <c r="M340" s="27">
        <v>43.977657894736844</v>
      </c>
      <c r="N340" s="27">
        <v>47.244765217391304</v>
      </c>
      <c r="O340" s="27">
        <v>46.939230769230768</v>
      </c>
      <c r="P340" s="27">
        <v>48.221855670103096</v>
      </c>
      <c r="Q340" s="27">
        <v>48.839999999999996</v>
      </c>
      <c r="R340" s="27">
        <v>47.238750000000003</v>
      </c>
      <c r="S340" s="27">
        <v>48</v>
      </c>
      <c r="T340" s="27">
        <v>47.164285714285718</v>
      </c>
      <c r="U340" s="27">
        <v>48.568372093023257</v>
      </c>
      <c r="V340" s="27">
        <v>50.116666666666667</v>
      </c>
      <c r="W340" s="27">
        <v>50.739569892473121</v>
      </c>
      <c r="X340" s="27">
        <v>50.249148936170215</v>
      </c>
      <c r="Y340" s="27">
        <v>50.574615384615385</v>
      </c>
      <c r="Z340" s="27" t="s">
        <v>532</v>
      </c>
      <c r="AA340" s="27" t="s">
        <v>532</v>
      </c>
    </row>
    <row r="341" spans="1:27" x14ac:dyDescent="0.25">
      <c r="A341" s="4" t="s">
        <v>233</v>
      </c>
      <c r="B341" s="10" t="s">
        <v>229</v>
      </c>
      <c r="C341" s="27">
        <v>1.9861386138613861</v>
      </c>
      <c r="D341" s="27">
        <v>2.511166666666667</v>
      </c>
      <c r="E341" s="27">
        <v>2.9192307692307686</v>
      </c>
      <c r="F341" s="27">
        <v>2</v>
      </c>
      <c r="G341" s="27">
        <v>2.1555555555555554</v>
      </c>
      <c r="H341" s="27">
        <v>1.9861386138613861</v>
      </c>
      <c r="I341" s="27">
        <v>2.0285714285714285</v>
      </c>
      <c r="J341" s="27">
        <v>2.0583333333333336</v>
      </c>
      <c r="K341" s="27">
        <v>2.3555999999999999</v>
      </c>
      <c r="L341" s="27">
        <v>2.2303936170212761</v>
      </c>
      <c r="M341" s="27">
        <v>2.2352078853046589</v>
      </c>
      <c r="N341" s="27">
        <v>2.1894649122807017</v>
      </c>
      <c r="O341" s="27">
        <v>2.1612499999999999</v>
      </c>
      <c r="P341" s="27">
        <v>2.145463917525773</v>
      </c>
      <c r="Q341" s="27">
        <v>2.3555045871559632</v>
      </c>
      <c r="R341" s="27">
        <v>2.1429565217391304</v>
      </c>
      <c r="S341" s="27">
        <v>2.02</v>
      </c>
      <c r="T341" s="27">
        <v>2.0843225806451615</v>
      </c>
      <c r="U341" s="27">
        <v>2.0743076923076922</v>
      </c>
      <c r="V341" s="27">
        <v>1.9991910112359554</v>
      </c>
      <c r="W341" s="27">
        <v>1.8764285714285716</v>
      </c>
      <c r="X341" s="27">
        <v>1.9809783505154641</v>
      </c>
      <c r="Y341" s="27">
        <v>2.1509583333333335</v>
      </c>
      <c r="Z341" s="27" t="s">
        <v>532</v>
      </c>
      <c r="AA341" s="27" t="s">
        <v>532</v>
      </c>
    </row>
    <row r="342" spans="1:27" x14ac:dyDescent="0.25">
      <c r="A342" s="4" t="s">
        <v>413</v>
      </c>
      <c r="B342" s="4" t="s">
        <v>317</v>
      </c>
      <c r="C342" s="27">
        <v>0</v>
      </c>
      <c r="D342" s="27">
        <v>0</v>
      </c>
      <c r="E342" s="27">
        <v>0</v>
      </c>
      <c r="F342" s="27">
        <v>0</v>
      </c>
      <c r="G342" s="27">
        <v>0</v>
      </c>
      <c r="H342" s="27">
        <v>0</v>
      </c>
      <c r="I342" s="27">
        <v>0</v>
      </c>
      <c r="J342" s="27">
        <v>0</v>
      </c>
      <c r="K342" s="27">
        <v>0</v>
      </c>
      <c r="L342" s="27">
        <v>2.3474105263157892</v>
      </c>
      <c r="M342" s="27">
        <v>0</v>
      </c>
      <c r="N342" s="27">
        <v>0</v>
      </c>
      <c r="O342" s="27">
        <v>0</v>
      </c>
      <c r="P342" s="27">
        <v>0</v>
      </c>
      <c r="Q342" s="27">
        <v>0</v>
      </c>
      <c r="R342" s="27">
        <v>0</v>
      </c>
      <c r="S342" s="27" t="s">
        <v>532</v>
      </c>
      <c r="T342" s="27" t="s">
        <v>532</v>
      </c>
      <c r="U342" s="27" t="s">
        <v>532</v>
      </c>
      <c r="V342" s="27" t="s">
        <v>532</v>
      </c>
      <c r="W342" s="27" t="s">
        <v>532</v>
      </c>
      <c r="X342" s="27" t="s">
        <v>532</v>
      </c>
      <c r="Y342" s="27" t="s">
        <v>532</v>
      </c>
      <c r="Z342" s="27" t="s">
        <v>532</v>
      </c>
      <c r="AA342" s="27" t="s">
        <v>532</v>
      </c>
    </row>
    <row r="343" spans="1:27" x14ac:dyDescent="0.25">
      <c r="A343" s="4" t="s">
        <v>243</v>
      </c>
      <c r="B343" s="4" t="s">
        <v>243</v>
      </c>
      <c r="C343" s="27">
        <v>0</v>
      </c>
      <c r="D343" s="27">
        <v>0</v>
      </c>
      <c r="E343" s="27">
        <v>0</v>
      </c>
      <c r="F343" s="27">
        <v>0</v>
      </c>
      <c r="G343" s="27">
        <v>0</v>
      </c>
      <c r="H343" s="27">
        <v>0</v>
      </c>
      <c r="I343" s="27">
        <v>0</v>
      </c>
      <c r="J343" s="27">
        <v>0</v>
      </c>
      <c r="K343" s="27">
        <v>19.289432323232326</v>
      </c>
      <c r="L343" s="27">
        <v>22.689008333333334</v>
      </c>
      <c r="M343" s="27">
        <v>23.977078494623655</v>
      </c>
      <c r="N343" s="27">
        <v>20.046666666666667</v>
      </c>
      <c r="O343" s="27">
        <v>20.046666666666667</v>
      </c>
      <c r="P343" s="27">
        <v>27.849578947368421</v>
      </c>
      <c r="Q343" s="27">
        <v>30.117068468468467</v>
      </c>
      <c r="R343" s="27">
        <v>26.587745161290322</v>
      </c>
      <c r="S343" s="27">
        <v>25.819801980198019</v>
      </c>
      <c r="T343" s="27">
        <v>26.067142857142859</v>
      </c>
      <c r="U343" s="27">
        <v>24.853448275862068</v>
      </c>
      <c r="V343" s="27">
        <v>25.768461538461541</v>
      </c>
      <c r="W343" s="27">
        <v>27.900869565217391</v>
      </c>
      <c r="X343" s="27">
        <v>27.89623655913978</v>
      </c>
      <c r="Y343" s="27" t="s">
        <v>532</v>
      </c>
      <c r="Z343" s="27" t="s">
        <v>532</v>
      </c>
      <c r="AA343" s="27" t="s">
        <v>532</v>
      </c>
    </row>
    <row r="344" spans="1:27" x14ac:dyDescent="0.25">
      <c r="A344" s="4" t="s">
        <v>255</v>
      </c>
      <c r="B344" s="4" t="s">
        <v>255</v>
      </c>
      <c r="C344" s="27">
        <v>13.109090909090909</v>
      </c>
      <c r="D344" s="27">
        <v>13.454464646464643</v>
      </c>
      <c r="E344" s="27">
        <v>13.714563106796117</v>
      </c>
      <c r="F344" s="27">
        <v>14.408333333333333</v>
      </c>
      <c r="G344" s="27">
        <v>22.633333333333333</v>
      </c>
      <c r="H344" s="27">
        <v>41.108907843137253</v>
      </c>
      <c r="I344" s="27">
        <v>42.896695833333332</v>
      </c>
      <c r="J344" s="27">
        <v>61.119121212121208</v>
      </c>
      <c r="K344" s="27">
        <v>61.181714285714285</v>
      </c>
      <c r="L344" s="27">
        <v>61.612268421052633</v>
      </c>
      <c r="M344" s="27">
        <v>62.745478494623647</v>
      </c>
      <c r="N344" s="27">
        <v>70.249721739130422</v>
      </c>
      <c r="O344" s="27">
        <v>74.551046153846158</v>
      </c>
      <c r="P344" s="27">
        <v>82.646200000000007</v>
      </c>
      <c r="Q344" s="27">
        <v>86.408021238938062</v>
      </c>
      <c r="R344" s="27">
        <v>94.960523076923067</v>
      </c>
      <c r="S344" s="27">
        <v>86</v>
      </c>
      <c r="T344" s="27">
        <v>87.431428571428569</v>
      </c>
      <c r="U344" s="27">
        <v>93.047909090909073</v>
      </c>
      <c r="V344" s="27">
        <v>88.794782608695655</v>
      </c>
      <c r="W344" s="27">
        <v>93.523157894736855</v>
      </c>
      <c r="X344" s="27">
        <v>93.478709677419346</v>
      </c>
      <c r="Y344" s="27">
        <v>95.27555555555557</v>
      </c>
      <c r="Z344" s="27" t="s">
        <v>532</v>
      </c>
      <c r="AA344" s="27" t="s">
        <v>532</v>
      </c>
    </row>
    <row r="345" spans="1:27" x14ac:dyDescent="0.25">
      <c r="A345" s="4" t="s">
        <v>260</v>
      </c>
      <c r="B345" s="4" t="s">
        <v>260</v>
      </c>
      <c r="C345" s="27">
        <v>259.59708737864077</v>
      </c>
      <c r="D345" s="27">
        <v>267.41642857142858</v>
      </c>
      <c r="E345" s="27">
        <v>274.5333333333333</v>
      </c>
      <c r="F345" s="27">
        <v>262</v>
      </c>
      <c r="G345" s="27">
        <v>277.94782608695652</v>
      </c>
      <c r="H345" s="27">
        <v>293.10000000000002</v>
      </c>
      <c r="I345" s="27">
        <v>291.25416666666666</v>
      </c>
      <c r="J345" s="27">
        <v>280.31752105263161</v>
      </c>
      <c r="K345" s="27">
        <v>277.45826285714293</v>
      </c>
      <c r="L345" s="27">
        <v>274.20453086021507</v>
      </c>
      <c r="M345" s="27">
        <v>299.75081739130439</v>
      </c>
      <c r="N345" s="27">
        <v>301.25937391304342</v>
      </c>
      <c r="O345" s="27">
        <v>307.11651075268816</v>
      </c>
      <c r="P345" s="27">
        <v>311.51434166666661</v>
      </c>
      <c r="Q345" s="27">
        <v>331.65801401869157</v>
      </c>
      <c r="R345" s="27">
        <v>321.83824382022476</v>
      </c>
      <c r="S345" s="27">
        <v>343.41111111111115</v>
      </c>
      <c r="T345" s="27">
        <v>335.38436521739129</v>
      </c>
      <c r="U345" s="27">
        <v>328.10573333333332</v>
      </c>
      <c r="V345" s="27">
        <v>323.97961034482756</v>
      </c>
      <c r="W345" s="27">
        <v>334.48526315789474</v>
      </c>
      <c r="X345" s="27">
        <v>334.21158333333335</v>
      </c>
      <c r="Y345" s="27">
        <v>340.18144623655905</v>
      </c>
      <c r="Z345" s="27" t="s">
        <v>532</v>
      </c>
      <c r="AA345" s="27" t="s">
        <v>532</v>
      </c>
    </row>
    <row r="346" spans="1:27" x14ac:dyDescent="0.25">
      <c r="A346" s="4" t="s">
        <v>328</v>
      </c>
      <c r="B346" s="10" t="s">
        <v>327</v>
      </c>
      <c r="C346" s="27">
        <v>11.167567567567566</v>
      </c>
      <c r="D346" s="27">
        <v>11.817524752475247</v>
      </c>
      <c r="E346" s="27">
        <v>11.599999999999998</v>
      </c>
      <c r="F346" s="27">
        <v>12.171428571428571</v>
      </c>
      <c r="G346" s="27">
        <v>11.669565217391304</v>
      </c>
      <c r="H346" s="27">
        <v>13.902970297029704</v>
      </c>
      <c r="I346" s="27">
        <v>15.55263157894737</v>
      </c>
      <c r="J346" s="27">
        <v>15.214285714285715</v>
      </c>
      <c r="K346" s="27">
        <v>14.105</v>
      </c>
      <c r="L346" s="27">
        <v>15.372759793814433</v>
      </c>
      <c r="M346" s="27">
        <v>14.842903225806451</v>
      </c>
      <c r="N346" s="27">
        <v>15.824615384615385</v>
      </c>
      <c r="O346" s="27">
        <v>16.893846153846155</v>
      </c>
      <c r="P346" s="27">
        <v>18.319166666666668</v>
      </c>
      <c r="Q346" s="27">
        <v>20.287747747747748</v>
      </c>
      <c r="R346" s="27">
        <v>20.68695652173913</v>
      </c>
      <c r="S346" s="27">
        <v>21.847524752475248</v>
      </c>
      <c r="T346" s="27">
        <v>22.314285714285717</v>
      </c>
      <c r="U346" s="27">
        <v>20.813636363636363</v>
      </c>
      <c r="V346" s="27">
        <v>21.051015384615383</v>
      </c>
      <c r="W346" s="27">
        <v>22.381273684210523</v>
      </c>
      <c r="X346" s="27">
        <v>22.883335483870965</v>
      </c>
      <c r="Y346" s="27">
        <v>24.682403370786513</v>
      </c>
      <c r="Z346" s="27" t="s">
        <v>532</v>
      </c>
      <c r="AA346" s="27" t="s">
        <v>532</v>
      </c>
    </row>
    <row r="347" spans="1:27" x14ac:dyDescent="0.25">
      <c r="A347" s="4" t="s">
        <v>55</v>
      </c>
      <c r="B347" s="4" t="s">
        <v>55</v>
      </c>
      <c r="C347" s="27">
        <v>13.274074074074074</v>
      </c>
      <c r="D347" s="27">
        <v>12.370583333333332</v>
      </c>
      <c r="E347" s="27">
        <v>10.775728155339806</v>
      </c>
      <c r="F347" s="27">
        <v>11.238144329896908</v>
      </c>
      <c r="G347" s="27">
        <v>10.777777777777779</v>
      </c>
      <c r="H347" s="27">
        <v>11.077777777777778</v>
      </c>
      <c r="I347" s="27">
        <v>12.665954166666669</v>
      </c>
      <c r="J347" s="27">
        <v>6.1298969072164944</v>
      </c>
      <c r="K347" s="27">
        <v>11.209288145414833</v>
      </c>
      <c r="L347" s="27">
        <v>16.764596639715045</v>
      </c>
      <c r="M347" s="27">
        <v>14.08198260869565</v>
      </c>
      <c r="N347" s="27">
        <v>15.241578947368421</v>
      </c>
      <c r="O347" s="27">
        <v>13.895483870967741</v>
      </c>
      <c r="P347" s="27">
        <v>14.098989898989899</v>
      </c>
      <c r="Q347" s="27">
        <v>14.987345132743364</v>
      </c>
      <c r="R347" s="27">
        <v>13.674608695652173</v>
      </c>
      <c r="S347" s="27">
        <v>15.154237623762373</v>
      </c>
      <c r="T347" s="27">
        <v>14.609587628865981</v>
      </c>
      <c r="U347" s="27">
        <v>14.958260869565219</v>
      </c>
      <c r="V347" s="27">
        <v>14.74608695652174</v>
      </c>
      <c r="W347" s="27">
        <v>14.408333333333333</v>
      </c>
      <c r="X347" s="27">
        <v>14.834468085106383</v>
      </c>
      <c r="Y347" s="27" t="s">
        <v>532</v>
      </c>
      <c r="Z347" s="27" t="s">
        <v>532</v>
      </c>
      <c r="AA347" s="27" t="s">
        <v>532</v>
      </c>
    </row>
    <row r="348" spans="1:27" x14ac:dyDescent="0.25">
      <c r="A348" s="4" t="s">
        <v>142</v>
      </c>
      <c r="B348" s="11" t="s">
        <v>165</v>
      </c>
      <c r="C348" s="27">
        <v>25.763551401869158</v>
      </c>
      <c r="D348" s="27">
        <v>23.835714285714285</v>
      </c>
      <c r="E348" s="27">
        <v>23.510679611650481</v>
      </c>
      <c r="F348" s="27">
        <v>23.162626262626262</v>
      </c>
      <c r="G348" s="27">
        <v>23.523076923076921</v>
      </c>
      <c r="H348" s="27">
        <v>25</v>
      </c>
      <c r="I348" s="27">
        <v>24.699999999999996</v>
      </c>
      <c r="J348" s="27">
        <v>27.787500000000001</v>
      </c>
      <c r="K348" s="27">
        <v>27.478240425531915</v>
      </c>
      <c r="L348" s="27">
        <v>31.202730107526875</v>
      </c>
      <c r="M348" s="27">
        <v>31.826086956521742</v>
      </c>
      <c r="N348" s="27">
        <v>47.994799999999998</v>
      </c>
      <c r="O348" s="27">
        <v>46.303488888888893</v>
      </c>
      <c r="P348" s="27">
        <v>52.013196907216496</v>
      </c>
      <c r="Q348" s="27">
        <v>54.657470175438604</v>
      </c>
      <c r="R348" s="27">
        <v>51.826853932584271</v>
      </c>
      <c r="S348" s="27">
        <v>54.147422680412362</v>
      </c>
      <c r="T348" s="27">
        <v>53.501052631578951</v>
      </c>
      <c r="U348" s="27">
        <v>47.718620689655168</v>
      </c>
      <c r="V348" s="27">
        <v>47.761818181818185</v>
      </c>
      <c r="W348" s="27">
        <v>51.08489361702128</v>
      </c>
      <c r="X348" s="27">
        <v>49.055268817204301</v>
      </c>
      <c r="Y348" s="27">
        <v>50.574615384615385</v>
      </c>
      <c r="Z348" s="27" t="s">
        <v>532</v>
      </c>
      <c r="AA348" s="27" t="s">
        <v>532</v>
      </c>
    </row>
    <row r="349" spans="1:27" x14ac:dyDescent="0.25">
      <c r="A349" s="7" t="s">
        <v>12</v>
      </c>
      <c r="B349" s="11" t="s">
        <v>137</v>
      </c>
      <c r="C349" s="27">
        <v>0</v>
      </c>
      <c r="D349" s="27">
        <v>0</v>
      </c>
      <c r="E349" s="27">
        <v>0</v>
      </c>
      <c r="F349" s="27">
        <v>0</v>
      </c>
      <c r="G349" s="27">
        <v>0</v>
      </c>
      <c r="H349" s="27">
        <v>0</v>
      </c>
      <c r="I349" s="27">
        <v>0</v>
      </c>
      <c r="J349" s="27">
        <v>0</v>
      </c>
      <c r="K349" s="27">
        <v>0</v>
      </c>
      <c r="L349" s="27">
        <v>0</v>
      </c>
      <c r="M349" s="27">
        <v>0</v>
      </c>
      <c r="N349" s="27">
        <v>0</v>
      </c>
      <c r="O349" s="27">
        <v>0</v>
      </c>
      <c r="P349" s="27">
        <v>0</v>
      </c>
      <c r="Q349" s="27">
        <v>0.18280701754385964</v>
      </c>
      <c r="R349" s="27">
        <v>0.20736842105263159</v>
      </c>
      <c r="S349" s="27">
        <v>0.19861386138613862</v>
      </c>
      <c r="T349" s="27" t="s">
        <v>532</v>
      </c>
      <c r="U349" s="27" t="s">
        <v>532</v>
      </c>
      <c r="V349" s="27" t="s">
        <v>532</v>
      </c>
      <c r="W349" s="27" t="s">
        <v>532</v>
      </c>
      <c r="X349" s="27" t="s">
        <v>532</v>
      </c>
      <c r="Y349" s="27" t="s">
        <v>532</v>
      </c>
      <c r="Z349" s="27" t="s">
        <v>532</v>
      </c>
      <c r="AA349" s="27" t="s">
        <v>532</v>
      </c>
    </row>
    <row r="350" spans="1:27" x14ac:dyDescent="0.25">
      <c r="A350" s="4" t="s">
        <v>275</v>
      </c>
      <c r="B350" s="10" t="s">
        <v>274</v>
      </c>
      <c r="C350" s="27">
        <v>0</v>
      </c>
      <c r="D350" s="27">
        <v>0</v>
      </c>
      <c r="E350" s="27">
        <v>0</v>
      </c>
      <c r="F350" s="27">
        <v>0</v>
      </c>
      <c r="G350" s="27">
        <v>0</v>
      </c>
      <c r="H350" s="27">
        <v>0</v>
      </c>
      <c r="I350" s="27">
        <v>0</v>
      </c>
      <c r="J350" s="27">
        <v>0</v>
      </c>
      <c r="K350" s="27">
        <v>0</v>
      </c>
      <c r="L350" s="27">
        <v>0</v>
      </c>
      <c r="M350" s="27">
        <v>8.2109677419354838</v>
      </c>
      <c r="N350" s="27">
        <v>7.850434782608696</v>
      </c>
      <c r="O350" s="27">
        <v>7.850434782608696</v>
      </c>
      <c r="P350" s="27">
        <v>8.0128571428571433</v>
      </c>
      <c r="Q350" s="27">
        <v>7.2208771929824564</v>
      </c>
      <c r="R350" s="27">
        <v>9.5478260869565226</v>
      </c>
      <c r="S350" s="27">
        <v>8.4212277227722776</v>
      </c>
      <c r="T350" s="27">
        <v>8.5731929292929294</v>
      </c>
      <c r="U350" s="27">
        <v>8.6236842696629221</v>
      </c>
      <c r="V350" s="27">
        <v>9.2436548387096771</v>
      </c>
      <c r="W350" s="27">
        <v>9.9354378631578939</v>
      </c>
      <c r="X350" s="27">
        <v>10.308083251063829</v>
      </c>
      <c r="Y350" s="27">
        <v>10.4389</v>
      </c>
      <c r="Z350" s="27" t="s">
        <v>532</v>
      </c>
      <c r="AA350" s="27" t="s">
        <v>532</v>
      </c>
    </row>
    <row r="351" spans="1:27" x14ac:dyDescent="0.25">
      <c r="A351" s="4" t="s">
        <v>182</v>
      </c>
      <c r="B351" s="77" t="s">
        <v>182</v>
      </c>
      <c r="C351" s="27">
        <v>0</v>
      </c>
      <c r="D351" s="27">
        <v>0</v>
      </c>
      <c r="E351" s="27">
        <v>0</v>
      </c>
      <c r="F351" s="27">
        <v>0</v>
      </c>
      <c r="G351" s="27">
        <v>0</v>
      </c>
      <c r="H351" s="27">
        <v>0</v>
      </c>
      <c r="I351" s="27">
        <v>0</v>
      </c>
      <c r="J351" s="27">
        <v>0</v>
      </c>
      <c r="K351" s="27">
        <v>0</v>
      </c>
      <c r="L351" s="27">
        <v>0</v>
      </c>
      <c r="M351" s="27">
        <v>18.125036842105267</v>
      </c>
      <c r="N351" s="27">
        <v>18.545060869565219</v>
      </c>
      <c r="O351" s="27">
        <v>22.336078260869563</v>
      </c>
      <c r="P351" s="27">
        <v>25.161183505154639</v>
      </c>
      <c r="Q351" s="27">
        <v>26.112920353982304</v>
      </c>
      <c r="R351" s="27">
        <v>26.194071134020618</v>
      </c>
      <c r="S351" s="27">
        <v>26.812871287128711</v>
      </c>
      <c r="T351" s="27">
        <v>26.585999999999999</v>
      </c>
      <c r="U351" s="27">
        <v>27.269203448275864</v>
      </c>
      <c r="V351" s="27">
        <v>28.596799999999998</v>
      </c>
      <c r="W351" s="27">
        <v>29.044021052631582</v>
      </c>
      <c r="X351" s="27">
        <v>30.915113402061856</v>
      </c>
      <c r="Y351" s="27">
        <v>30.672727272727272</v>
      </c>
      <c r="Z351" s="27" t="s">
        <v>532</v>
      </c>
      <c r="AA351" s="27" t="s">
        <v>532</v>
      </c>
    </row>
    <row r="352" spans="1:27" x14ac:dyDescent="0.25">
      <c r="A352" s="4" t="s">
        <v>15</v>
      </c>
      <c r="B352" s="4" t="s">
        <v>15</v>
      </c>
      <c r="C352" s="27">
        <v>21.807407407407407</v>
      </c>
      <c r="D352" s="27">
        <v>21.863298969072165</v>
      </c>
      <c r="E352" s="27">
        <v>22.380769230769229</v>
      </c>
      <c r="F352" s="27">
        <v>21.3</v>
      </c>
      <c r="G352" s="27">
        <v>22.106451612903225</v>
      </c>
      <c r="H352" s="27">
        <v>21.612500000000001</v>
      </c>
      <c r="I352" s="27">
        <v>25.160093617021278</v>
      </c>
      <c r="J352" s="27">
        <v>26.518955670103093</v>
      </c>
      <c r="K352" s="27">
        <v>26.671150000000001</v>
      </c>
      <c r="L352" s="27">
        <v>26.165533333333332</v>
      </c>
      <c r="M352" s="27">
        <v>27.184123076923076</v>
      </c>
      <c r="N352" s="27">
        <v>26.763544086021504</v>
      </c>
      <c r="O352" s="27">
        <v>20.646643478260867</v>
      </c>
      <c r="P352" s="27">
        <v>13.792268041237113</v>
      </c>
      <c r="Q352" s="27">
        <v>27.400176991150445</v>
      </c>
      <c r="R352" s="27">
        <v>24.987894736842108</v>
      </c>
      <c r="S352" s="27">
        <v>24.826732673267326</v>
      </c>
      <c r="T352" s="27">
        <v>26.335789473684208</v>
      </c>
      <c r="U352" s="27">
        <v>25.803077777777776</v>
      </c>
      <c r="V352" s="27">
        <v>26.779544444444447</v>
      </c>
      <c r="W352" s="27">
        <v>27.324375000000003</v>
      </c>
      <c r="X352" s="27">
        <v>26.552500000000002</v>
      </c>
      <c r="Y352" s="27" t="s">
        <v>532</v>
      </c>
      <c r="Z352" s="27" t="s">
        <v>532</v>
      </c>
      <c r="AA352" s="27" t="s">
        <v>532</v>
      </c>
    </row>
    <row r="353" spans="1:27" x14ac:dyDescent="0.25">
      <c r="A353" s="4" t="s">
        <v>166</v>
      </c>
      <c r="B353" s="11" t="s">
        <v>165</v>
      </c>
      <c r="C353" s="27">
        <v>0</v>
      </c>
      <c r="D353" s="27">
        <v>0</v>
      </c>
      <c r="E353" s="27">
        <v>0.97961165048543686</v>
      </c>
      <c r="F353" s="27">
        <v>5.0353535353535355</v>
      </c>
      <c r="G353" s="27">
        <v>6.4153846153846139</v>
      </c>
      <c r="H353" s="27">
        <v>7</v>
      </c>
      <c r="I353" s="27">
        <v>7.2041666666666666</v>
      </c>
      <c r="J353" s="27">
        <v>7.2041666666666666</v>
      </c>
      <c r="K353" s="27">
        <v>6.8363914893617022</v>
      </c>
      <c r="L353" s="27">
        <v>6.8887913978494613</v>
      </c>
      <c r="M353" s="27">
        <v>6.9879478260869554</v>
      </c>
      <c r="N353" s="27">
        <v>7.3253043478260871</v>
      </c>
      <c r="O353" s="27">
        <v>7.5649222222222221</v>
      </c>
      <c r="P353" s="27">
        <v>0</v>
      </c>
      <c r="Q353" s="27">
        <v>0</v>
      </c>
      <c r="R353" s="27">
        <v>0</v>
      </c>
      <c r="S353" s="27" t="s">
        <v>532</v>
      </c>
      <c r="T353" s="27" t="s">
        <v>532</v>
      </c>
      <c r="U353" s="27" t="s">
        <v>532</v>
      </c>
      <c r="V353" s="27" t="s">
        <v>532</v>
      </c>
      <c r="W353" s="27" t="s">
        <v>532</v>
      </c>
      <c r="X353" s="27" t="s">
        <v>532</v>
      </c>
      <c r="Y353" s="27" t="s">
        <v>532</v>
      </c>
      <c r="Z353" s="27" t="s">
        <v>532</v>
      </c>
      <c r="AA353" s="27" t="s">
        <v>532</v>
      </c>
    </row>
    <row r="354" spans="1:27" x14ac:dyDescent="0.25">
      <c r="A354" s="4" t="s">
        <v>467</v>
      </c>
      <c r="B354" s="4" t="s">
        <v>439</v>
      </c>
      <c r="C354" s="27">
        <v>0</v>
      </c>
      <c r="D354" s="27">
        <v>0</v>
      </c>
      <c r="E354" s="27">
        <v>0</v>
      </c>
      <c r="F354" s="27">
        <v>0</v>
      </c>
      <c r="G354" s="27">
        <v>0</v>
      </c>
      <c r="H354" s="27">
        <v>0</v>
      </c>
      <c r="I354" s="27">
        <v>0</v>
      </c>
      <c r="J354" s="27">
        <v>0</v>
      </c>
      <c r="K354" s="27">
        <v>0</v>
      </c>
      <c r="L354" s="27">
        <v>0</v>
      </c>
      <c r="M354" s="27">
        <v>0.35645217391304346</v>
      </c>
      <c r="N354" s="27">
        <v>0.32076923076923075</v>
      </c>
      <c r="O354" s="27">
        <v>0.32333333333333331</v>
      </c>
      <c r="P354" s="27">
        <v>0</v>
      </c>
      <c r="Q354" s="27">
        <v>0</v>
      </c>
      <c r="R354" s="27">
        <v>0</v>
      </c>
      <c r="S354" s="27" t="s">
        <v>532</v>
      </c>
      <c r="T354" s="27" t="s">
        <v>532</v>
      </c>
      <c r="U354" s="27" t="s">
        <v>532</v>
      </c>
      <c r="V354" s="27" t="s">
        <v>532</v>
      </c>
      <c r="W354" s="27" t="s">
        <v>532</v>
      </c>
      <c r="X354" s="27" t="s">
        <v>532</v>
      </c>
      <c r="Y354" s="27" t="s">
        <v>532</v>
      </c>
      <c r="Z354" s="27" t="s">
        <v>532</v>
      </c>
      <c r="AA354" s="27" t="s">
        <v>532</v>
      </c>
    </row>
    <row r="355" spans="1:27" x14ac:dyDescent="0.25">
      <c r="A355" s="4" t="s">
        <v>308</v>
      </c>
      <c r="B355" s="11" t="s">
        <v>88</v>
      </c>
      <c r="C355" s="27">
        <v>0</v>
      </c>
      <c r="D355" s="27">
        <v>0</v>
      </c>
      <c r="E355" s="27">
        <v>0</v>
      </c>
      <c r="F355" s="27">
        <v>0</v>
      </c>
      <c r="G355" s="27">
        <v>0</v>
      </c>
      <c r="H355" s="27">
        <v>0</v>
      </c>
      <c r="I355" s="27">
        <v>0</v>
      </c>
      <c r="J355" s="27">
        <v>0</v>
      </c>
      <c r="K355" s="27">
        <v>1.5958164948453608</v>
      </c>
      <c r="L355" s="27">
        <v>5.6412765957446807</v>
      </c>
      <c r="M355" s="27">
        <v>9.3356521739130436</v>
      </c>
      <c r="N355" s="27">
        <v>14.393984615384614</v>
      </c>
      <c r="O355" s="27">
        <v>14.937999999999999</v>
      </c>
      <c r="P355" s="27">
        <v>15.334583333333335</v>
      </c>
      <c r="Q355" s="27">
        <v>16.458495575221239</v>
      </c>
      <c r="R355" s="27">
        <v>17.244444444444444</v>
      </c>
      <c r="S355" s="27">
        <v>18.227979797979799</v>
      </c>
      <c r="T355" s="27">
        <v>18.113333333333337</v>
      </c>
      <c r="U355" s="27">
        <v>17.384269662921348</v>
      </c>
      <c r="V355" s="27">
        <v>17.855909090909094</v>
      </c>
      <c r="W355" s="27">
        <v>17.759574468085106</v>
      </c>
      <c r="X355" s="27">
        <v>17.79043010752688</v>
      </c>
      <c r="Y355" s="27">
        <v>18.39076923076923</v>
      </c>
      <c r="Z355" s="27" t="s">
        <v>532</v>
      </c>
      <c r="AA355" s="27" t="s">
        <v>532</v>
      </c>
    </row>
    <row r="356" spans="1:27" x14ac:dyDescent="0.25">
      <c r="A356" s="4" t="s">
        <v>274</v>
      </c>
      <c r="B356" s="4" t="s">
        <v>274</v>
      </c>
      <c r="C356" s="27">
        <v>178.84545454545452</v>
      </c>
      <c r="D356" s="27">
        <v>180.23544444444445</v>
      </c>
      <c r="E356" s="27">
        <v>198.86116504854368</v>
      </c>
      <c r="F356" s="27">
        <v>202.28659793814433</v>
      </c>
      <c r="G356" s="27">
        <v>203.15384615384616</v>
      </c>
      <c r="H356" s="27">
        <v>216.4158058252427</v>
      </c>
      <c r="I356" s="27">
        <v>229.59528865979379</v>
      </c>
      <c r="J356" s="27">
        <v>241.97492121212122</v>
      </c>
      <c r="K356" s="27">
        <v>247.60444646464649</v>
      </c>
      <c r="L356" s="27">
        <v>261.79329999999999</v>
      </c>
      <c r="M356" s="27">
        <v>252.5398924731183</v>
      </c>
      <c r="N356" s="27">
        <v>246.86434782608694</v>
      </c>
      <c r="O356" s="27">
        <v>312.85043478260866</v>
      </c>
      <c r="P356" s="27">
        <v>277.40714285714284</v>
      </c>
      <c r="Q356" s="27">
        <v>373.38333333333333</v>
      </c>
      <c r="R356" s="27">
        <v>331.62782608695653</v>
      </c>
      <c r="S356" s="27">
        <v>363.46336633663367</v>
      </c>
      <c r="T356" s="27">
        <v>364.67540909090906</v>
      </c>
      <c r="U356" s="27">
        <v>342.89711348314609</v>
      </c>
      <c r="V356" s="27">
        <v>356.46547956989252</v>
      </c>
      <c r="W356" s="27">
        <v>388.18953684210527</v>
      </c>
      <c r="X356" s="27">
        <v>357.94004468085109</v>
      </c>
      <c r="Y356" s="27">
        <v>384.16392307692308</v>
      </c>
      <c r="Z356" s="27" t="s">
        <v>532</v>
      </c>
      <c r="AA356" s="27" t="s">
        <v>532</v>
      </c>
    </row>
    <row r="357" spans="1:27" x14ac:dyDescent="0.25">
      <c r="A357" s="4" t="s">
        <v>135</v>
      </c>
      <c r="B357" s="4" t="s">
        <v>132</v>
      </c>
      <c r="C357" s="27">
        <v>25.127027027027026</v>
      </c>
      <c r="D357" s="27">
        <v>25.07</v>
      </c>
      <c r="E357" s="27">
        <v>25.3</v>
      </c>
      <c r="F357" s="27">
        <v>23.847368421052632</v>
      </c>
      <c r="G357" s="27">
        <v>24.788888888888888</v>
      </c>
      <c r="H357" s="27">
        <v>23</v>
      </c>
      <c r="I357" s="27">
        <v>22.866233105086536</v>
      </c>
      <c r="J357" s="27">
        <v>21.763362486244073</v>
      </c>
      <c r="K357" s="27">
        <v>20.674999999999997</v>
      </c>
      <c r="L357" s="27">
        <v>20.526724972488147</v>
      </c>
      <c r="M357" s="27">
        <v>20.948494623655911</v>
      </c>
      <c r="N357" s="27">
        <v>20.001075268817203</v>
      </c>
      <c r="O357" s="27">
        <v>18.353043478260872</v>
      </c>
      <c r="P357" s="27">
        <v>19.575714285714287</v>
      </c>
      <c r="Q357" s="27">
        <v>19.822432432432432</v>
      </c>
      <c r="R357" s="27">
        <v>22.127083333333331</v>
      </c>
      <c r="S357" s="27">
        <v>17.555686274509803</v>
      </c>
      <c r="T357" s="27">
        <v>17.75</v>
      </c>
      <c r="U357" s="27">
        <v>16.948279569892474</v>
      </c>
      <c r="V357" s="27">
        <v>16.705555555555556</v>
      </c>
      <c r="W357" s="27">
        <v>16.571154639175258</v>
      </c>
      <c r="X357" s="27">
        <v>16.848299999999998</v>
      </c>
      <c r="Y357" s="27">
        <v>16.684295652173912</v>
      </c>
      <c r="Z357" s="27" t="s">
        <v>532</v>
      </c>
      <c r="AA357" s="27" t="s">
        <v>532</v>
      </c>
    </row>
    <row r="358" spans="1:27" x14ac:dyDescent="0.25">
      <c r="A358" s="4" t="s">
        <v>277</v>
      </c>
      <c r="B358" s="4" t="s">
        <v>277</v>
      </c>
      <c r="C358" s="27">
        <v>43.614814814814814</v>
      </c>
      <c r="D358" s="27">
        <v>40.096333333333334</v>
      </c>
      <c r="E358" s="27">
        <v>39.184466019417478</v>
      </c>
      <c r="F358" s="27">
        <v>42.084807216494845</v>
      </c>
      <c r="G358" s="27">
        <v>49.577777777777776</v>
      </c>
      <c r="H358" s="27">
        <v>41.345287878787879</v>
      </c>
      <c r="I358" s="27">
        <v>37.049999999999997</v>
      </c>
      <c r="J358" s="27">
        <v>34.736082474226805</v>
      </c>
      <c r="K358" s="27">
        <v>33.658242268041235</v>
      </c>
      <c r="L358" s="27">
        <v>44.621977849462361</v>
      </c>
      <c r="M358" s="27">
        <v>44.768695652173918</v>
      </c>
      <c r="N358" s="27">
        <v>43.754736842105267</v>
      </c>
      <c r="O358" s="27">
        <v>44.423440860215052</v>
      </c>
      <c r="P358" s="27">
        <v>44.713939393939391</v>
      </c>
      <c r="Q358" s="27">
        <v>46.065398230088505</v>
      </c>
      <c r="R358" s="27">
        <v>42.753043478260864</v>
      </c>
      <c r="S358" s="27">
        <v>44.688118811881189</v>
      </c>
      <c r="T358" s="27">
        <v>43.055885051546397</v>
      </c>
      <c r="U358" s="27">
        <v>41.678382608695649</v>
      </c>
      <c r="V358" s="27">
        <v>41.846000000000004</v>
      </c>
      <c r="W358" s="27">
        <v>44.239758333333327</v>
      </c>
      <c r="X358" s="27">
        <v>44.63712340425532</v>
      </c>
      <c r="Y358" s="27">
        <v>45.480339784946239</v>
      </c>
      <c r="Z358" s="27" t="s">
        <v>532</v>
      </c>
      <c r="AA358" s="27" t="s">
        <v>532</v>
      </c>
    </row>
    <row r="359" spans="1:27" s="77" customFormat="1" x14ac:dyDescent="0.25">
      <c r="A359" s="4" t="s">
        <v>561</v>
      </c>
      <c r="B359" s="4" t="s">
        <v>441</v>
      </c>
      <c r="C359" s="27">
        <v>0</v>
      </c>
      <c r="D359" s="27">
        <v>0</v>
      </c>
      <c r="E359" s="27">
        <v>0</v>
      </c>
      <c r="F359" s="27">
        <v>0</v>
      </c>
      <c r="G359" s="27">
        <v>0</v>
      </c>
      <c r="H359" s="27">
        <v>0</v>
      </c>
      <c r="I359" s="27">
        <v>0</v>
      </c>
      <c r="J359" s="27">
        <v>0</v>
      </c>
      <c r="K359" s="27">
        <v>0</v>
      </c>
      <c r="L359" s="27">
        <v>0</v>
      </c>
      <c r="M359" s="27">
        <v>0</v>
      </c>
      <c r="N359" s="27">
        <v>0</v>
      </c>
      <c r="O359" s="27">
        <v>0</v>
      </c>
      <c r="P359" s="27">
        <v>0</v>
      </c>
      <c r="Q359" s="27">
        <v>0</v>
      </c>
      <c r="R359" s="27">
        <v>0</v>
      </c>
      <c r="S359" s="27">
        <v>0</v>
      </c>
      <c r="T359" s="27">
        <v>0</v>
      </c>
      <c r="U359" s="27">
        <v>0</v>
      </c>
      <c r="V359" s="27" t="s">
        <v>532</v>
      </c>
      <c r="W359" s="27" t="s">
        <v>532</v>
      </c>
      <c r="X359" s="27">
        <v>0</v>
      </c>
      <c r="Y359" s="27">
        <v>3.2926111111111114</v>
      </c>
      <c r="Z359" s="27"/>
      <c r="AA359" s="27"/>
    </row>
    <row r="360" spans="1:27" x14ac:dyDescent="0.25">
      <c r="A360" s="4" t="s">
        <v>49</v>
      </c>
      <c r="B360" s="4" t="s">
        <v>49</v>
      </c>
      <c r="C360" s="27">
        <v>58.206542056074767</v>
      </c>
      <c r="D360" s="27">
        <v>65.804916666666657</v>
      </c>
      <c r="E360" s="27">
        <v>58.12335346534654</v>
      </c>
      <c r="F360" s="27">
        <v>61.018150495049497</v>
      </c>
      <c r="G360" s="27">
        <v>63.213924731182793</v>
      </c>
      <c r="H360" s="27">
        <v>66.007330693069321</v>
      </c>
      <c r="I360" s="27">
        <v>68.638947368421057</v>
      </c>
      <c r="J360" s="27">
        <v>71.454164948453609</v>
      </c>
      <c r="K360" s="27">
        <v>71.454164948453609</v>
      </c>
      <c r="L360" s="27">
        <v>92.099626798856633</v>
      </c>
      <c r="M360" s="27">
        <v>64.046923076923079</v>
      </c>
      <c r="N360" s="27">
        <v>67.904255319148945</v>
      </c>
      <c r="O360" s="27">
        <v>62.909565217391304</v>
      </c>
      <c r="P360" s="27">
        <v>63.445454545454538</v>
      </c>
      <c r="Q360" s="27">
        <v>66.074774774774767</v>
      </c>
      <c r="R360" s="27">
        <v>60.013391304347827</v>
      </c>
      <c r="S360" s="27">
        <v>61</v>
      </c>
      <c r="T360" s="27">
        <v>59.714308333333335</v>
      </c>
      <c r="U360" s="27">
        <v>58.854738461538446</v>
      </c>
      <c r="V360" s="27">
        <v>57.897849462365599</v>
      </c>
      <c r="W360" s="27">
        <v>62.014123711340218</v>
      </c>
      <c r="X360" s="27">
        <v>62.613470833333338</v>
      </c>
      <c r="Y360" s="27">
        <v>63.911250000000003</v>
      </c>
      <c r="Z360" s="27" t="s">
        <v>532</v>
      </c>
      <c r="AA360" s="27" t="s">
        <v>532</v>
      </c>
    </row>
    <row r="361" spans="1:27" x14ac:dyDescent="0.25">
      <c r="A361" s="4" t="s">
        <v>279</v>
      </c>
      <c r="B361" s="4" t="s">
        <v>279</v>
      </c>
      <c r="C361" s="27">
        <v>281.84545454545457</v>
      </c>
      <c r="D361" s="27">
        <v>281.54507920792082</v>
      </c>
      <c r="E361" s="27">
        <v>281.21923076923076</v>
      </c>
      <c r="F361" s="27">
        <v>293.55531914893618</v>
      </c>
      <c r="G361" s="27">
        <v>302.05168539325842</v>
      </c>
      <c r="H361" s="27">
        <v>306.69166666666666</v>
      </c>
      <c r="I361" s="27">
        <v>313.70107526881719</v>
      </c>
      <c r="J361" s="27">
        <v>316.98333333333335</v>
      </c>
      <c r="K361" s="27">
        <v>314.95665106382978</v>
      </c>
      <c r="L361" s="27">
        <v>316.11897391304342</v>
      </c>
      <c r="M361" s="27">
        <v>316.65111111111111</v>
      </c>
      <c r="N361" s="27">
        <v>320.52247191011236</v>
      </c>
      <c r="O361" s="27">
        <v>337.30511627906981</v>
      </c>
      <c r="P361" s="27">
        <v>339.91301075268814</v>
      </c>
      <c r="Q361" s="27">
        <v>351.44128440366967</v>
      </c>
      <c r="R361" s="27">
        <v>335.79770114942528</v>
      </c>
      <c r="S361" s="27">
        <v>338.16597938144332</v>
      </c>
      <c r="T361" s="27">
        <v>338.62956521739125</v>
      </c>
      <c r="U361" s="27">
        <v>322.06363636363636</v>
      </c>
      <c r="V361" s="27">
        <v>372.06046511627903</v>
      </c>
      <c r="W361" s="27">
        <v>335.73846153846154</v>
      </c>
      <c r="X361" s="27">
        <v>330.87777777777774</v>
      </c>
      <c r="Y361" s="27">
        <v>333.58850574712642</v>
      </c>
      <c r="Z361" s="27" t="s">
        <v>532</v>
      </c>
      <c r="AA361" s="27" t="s">
        <v>532</v>
      </c>
    </row>
    <row r="362" spans="1:27" x14ac:dyDescent="0.25">
      <c r="A362" s="8" t="s">
        <v>414</v>
      </c>
      <c r="B362" s="11" t="s">
        <v>143</v>
      </c>
      <c r="C362" s="27">
        <v>1.908411214953271</v>
      </c>
      <c r="D362" s="27">
        <v>2.2641666666666671</v>
      </c>
      <c r="E362" s="27">
        <v>2.7615686274509801</v>
      </c>
      <c r="F362" s="27">
        <v>3.424040404040404</v>
      </c>
      <c r="G362" s="27">
        <v>4.2434782608695656</v>
      </c>
      <c r="H362" s="27">
        <v>2.4660000000000002</v>
      </c>
      <c r="I362" s="27">
        <v>2.5924708333333335</v>
      </c>
      <c r="J362" s="27">
        <v>2.5924708333333335</v>
      </c>
      <c r="K362" s="27">
        <v>2.4288333333333334</v>
      </c>
      <c r="L362" s="27">
        <v>2.4843440860215051</v>
      </c>
      <c r="M362" s="27">
        <v>2.4877391304347825</v>
      </c>
      <c r="N362" s="27">
        <v>2.4718260869565221</v>
      </c>
      <c r="O362" s="27">
        <v>2.5896769230769232</v>
      </c>
      <c r="P362" s="27">
        <v>2.6068791666666669</v>
      </c>
      <c r="Q362" s="27">
        <v>2.3289031531531532</v>
      </c>
      <c r="R362" s="27">
        <v>2.6642666666666668</v>
      </c>
      <c r="S362" s="27">
        <v>2.4673232323232326</v>
      </c>
      <c r="T362" s="27">
        <v>2.6148774193548388</v>
      </c>
      <c r="U362" s="27">
        <v>2.1286111111111112</v>
      </c>
      <c r="V362" s="27">
        <v>2.3523076923076927</v>
      </c>
      <c r="W362" s="27">
        <v>2.2847500000000003</v>
      </c>
      <c r="X362" s="27">
        <v>2.3277105263157893</v>
      </c>
      <c r="Y362" s="27">
        <v>2.3896021505376344</v>
      </c>
      <c r="Z362" s="27" t="s">
        <v>532</v>
      </c>
      <c r="AA362" s="27" t="s">
        <v>532</v>
      </c>
    </row>
    <row r="363" spans="1:27" x14ac:dyDescent="0.25">
      <c r="A363" s="4" t="s">
        <v>44</v>
      </c>
      <c r="B363" s="4" t="s">
        <v>44</v>
      </c>
      <c r="C363" s="27">
        <v>24.974999999999998</v>
      </c>
      <c r="D363" s="27">
        <v>24.230891089108908</v>
      </c>
      <c r="E363" s="27">
        <v>24.826732673267326</v>
      </c>
      <c r="F363" s="27">
        <v>25.729166666666668</v>
      </c>
      <c r="G363" s="27">
        <v>26.944444444444443</v>
      </c>
      <c r="H363" s="27">
        <v>24.499564285714285</v>
      </c>
      <c r="I363" s="27">
        <v>24.537108602150539</v>
      </c>
      <c r="J363" s="27">
        <v>24.903727835051548</v>
      </c>
      <c r="K363" s="27">
        <v>30.056730395653794</v>
      </c>
      <c r="L363" s="27">
        <v>35.73332556487847</v>
      </c>
      <c r="M363" s="27">
        <v>26.73076923076923</v>
      </c>
      <c r="N363" s="27">
        <v>25.405747126436783</v>
      </c>
      <c r="O363" s="27">
        <v>27.835862068965511</v>
      </c>
      <c r="P363" s="27">
        <v>27.215147311827959</v>
      </c>
      <c r="Q363" s="27">
        <v>28.090909090909093</v>
      </c>
      <c r="R363" s="27">
        <v>27.091412215384615</v>
      </c>
      <c r="S363" s="27">
        <v>26.562886597938146</v>
      </c>
      <c r="T363" s="27">
        <v>26.25595263157895</v>
      </c>
      <c r="U363" s="27">
        <v>31.465638554216866</v>
      </c>
      <c r="V363" s="27">
        <v>24.910636363636364</v>
      </c>
      <c r="W363" s="27">
        <v>25.661538461538456</v>
      </c>
      <c r="X363" s="27">
        <v>24.883138461538458</v>
      </c>
      <c r="Y363" s="27">
        <v>26.623488372093021</v>
      </c>
      <c r="Z363" s="27" t="s">
        <v>532</v>
      </c>
      <c r="AA363" s="27" t="s">
        <v>532</v>
      </c>
    </row>
    <row r="364" spans="1:27" x14ac:dyDescent="0.25">
      <c r="A364" s="8" t="s">
        <v>415</v>
      </c>
      <c r="B364" s="11" t="s">
        <v>491</v>
      </c>
      <c r="C364" s="27">
        <v>0</v>
      </c>
      <c r="D364" s="27">
        <v>0</v>
      </c>
      <c r="E364" s="27">
        <v>0</v>
      </c>
      <c r="F364" s="27">
        <v>0</v>
      </c>
      <c r="G364" s="27">
        <v>0</v>
      </c>
      <c r="H364" s="27">
        <v>0</v>
      </c>
      <c r="I364" s="27">
        <v>0</v>
      </c>
      <c r="J364" s="27">
        <v>0</v>
      </c>
      <c r="K364" s="27">
        <v>0</v>
      </c>
      <c r="L364" s="27">
        <v>0</v>
      </c>
      <c r="M364" s="27">
        <v>0</v>
      </c>
      <c r="N364" s="27">
        <v>0</v>
      </c>
      <c r="O364" s="27">
        <v>0</v>
      </c>
      <c r="P364" s="27">
        <v>0</v>
      </c>
      <c r="Q364" s="27">
        <v>1.806896551724138</v>
      </c>
      <c r="R364" s="27">
        <v>1.4625531914893615</v>
      </c>
      <c r="S364" s="27">
        <v>1.4794117647058824</v>
      </c>
      <c r="T364" s="27">
        <v>2.014141414141414</v>
      </c>
      <c r="U364" s="27">
        <v>1.5464367816091955</v>
      </c>
      <c r="V364" s="27">
        <v>1.5913043478260867</v>
      </c>
      <c r="W364" s="27">
        <v>2.5072340425531916</v>
      </c>
      <c r="X364" s="27">
        <v>3.6069565217391304</v>
      </c>
      <c r="Y364" s="27">
        <v>3.3411111111111111</v>
      </c>
      <c r="Z364" s="27" t="s">
        <v>532</v>
      </c>
      <c r="AA364" s="27" t="s">
        <v>532</v>
      </c>
    </row>
    <row r="365" spans="1:27" x14ac:dyDescent="0.25">
      <c r="A365" s="8" t="s">
        <v>523</v>
      </c>
      <c r="B365" s="4" t="s">
        <v>159</v>
      </c>
      <c r="C365" s="27">
        <v>0</v>
      </c>
      <c r="D365" s="27">
        <v>0</v>
      </c>
      <c r="E365" s="27">
        <v>0</v>
      </c>
      <c r="F365" s="27">
        <v>0</v>
      </c>
      <c r="G365" s="27">
        <v>0</v>
      </c>
      <c r="H365" s="27">
        <v>0</v>
      </c>
      <c r="I365" s="27">
        <v>0</v>
      </c>
      <c r="J365" s="27">
        <v>0</v>
      </c>
      <c r="K365" s="27">
        <v>0</v>
      </c>
      <c r="L365" s="27">
        <v>0</v>
      </c>
      <c r="M365" s="27">
        <v>0</v>
      </c>
      <c r="N365" s="27">
        <v>0</v>
      </c>
      <c r="O365" s="27">
        <v>0</v>
      </c>
      <c r="P365" s="27">
        <v>0</v>
      </c>
      <c r="Q365" s="27">
        <v>0</v>
      </c>
      <c r="R365" s="27">
        <v>0</v>
      </c>
      <c r="S365" s="27">
        <v>2.637142857142857</v>
      </c>
      <c r="T365" s="27">
        <v>2.5949896907216496</v>
      </c>
      <c r="U365" s="27">
        <v>3.2143793103448277</v>
      </c>
      <c r="V365" s="27">
        <v>3.1291685393258426</v>
      </c>
      <c r="W365" s="27" t="s">
        <v>532</v>
      </c>
      <c r="X365" s="27" t="s">
        <v>532</v>
      </c>
      <c r="Y365" s="27" t="s">
        <v>532</v>
      </c>
      <c r="Z365" s="27" t="s">
        <v>532</v>
      </c>
      <c r="AA365" s="27" t="s">
        <v>532</v>
      </c>
    </row>
    <row r="366" spans="1:27" x14ac:dyDescent="0.25">
      <c r="A366" s="8" t="s">
        <v>524</v>
      </c>
      <c r="B366" s="4" t="s">
        <v>105</v>
      </c>
      <c r="C366" s="27">
        <v>0</v>
      </c>
      <c r="D366" s="27">
        <v>0</v>
      </c>
      <c r="E366" s="27">
        <v>0</v>
      </c>
      <c r="F366" s="27">
        <v>0</v>
      </c>
      <c r="G366" s="27">
        <v>0</v>
      </c>
      <c r="H366" s="27">
        <v>0</v>
      </c>
      <c r="I366" s="27">
        <v>0</v>
      </c>
      <c r="J366" s="27">
        <v>0</v>
      </c>
      <c r="K366" s="27">
        <v>0</v>
      </c>
      <c r="L366" s="27">
        <v>0</v>
      </c>
      <c r="M366" s="27">
        <v>0</v>
      </c>
      <c r="N366" s="27">
        <v>0</v>
      </c>
      <c r="O366" s="27">
        <v>0</v>
      </c>
      <c r="P366" s="27">
        <v>0</v>
      </c>
      <c r="Q366" s="27">
        <v>0</v>
      </c>
      <c r="R366" s="27">
        <v>0</v>
      </c>
      <c r="S366" s="27" t="s">
        <v>532</v>
      </c>
      <c r="T366" s="27">
        <v>5.0898577319587632</v>
      </c>
      <c r="U366" s="27">
        <v>4.82</v>
      </c>
      <c r="V366" s="27">
        <v>5.092173913043478</v>
      </c>
      <c r="W366" s="27">
        <v>4.5642857142857149</v>
      </c>
      <c r="X366" s="27">
        <v>4.425416666666667</v>
      </c>
      <c r="Y366" s="27">
        <v>4.3495652173913033</v>
      </c>
      <c r="Z366" s="27" t="s">
        <v>532</v>
      </c>
      <c r="AA366" s="27" t="s">
        <v>532</v>
      </c>
    </row>
    <row r="367" spans="1:27" x14ac:dyDescent="0.25">
      <c r="A367" s="8" t="s">
        <v>416</v>
      </c>
      <c r="B367" s="4" t="s">
        <v>416</v>
      </c>
      <c r="C367" s="27">
        <v>51.821100917431195</v>
      </c>
      <c r="D367" s="27">
        <v>55.388888888888886</v>
      </c>
      <c r="E367" s="27">
        <v>56.442517647058821</v>
      </c>
      <c r="F367" s="27">
        <v>55.575000000000003</v>
      </c>
      <c r="G367" s="27">
        <v>51.486363636363635</v>
      </c>
      <c r="H367" s="27">
        <v>56.21764705882353</v>
      </c>
      <c r="I367" s="27">
        <v>56.717375000000004</v>
      </c>
      <c r="J367" s="27">
        <v>60.122121212121215</v>
      </c>
      <c r="K367" s="27">
        <v>55.897285714285715</v>
      </c>
      <c r="L367" s="27">
        <v>56.717375000000004</v>
      </c>
      <c r="M367" s="27">
        <v>65.266666666666666</v>
      </c>
      <c r="N367" s="27">
        <v>65.371935483870971</v>
      </c>
      <c r="O367" s="27">
        <v>66.728695652173911</v>
      </c>
      <c r="P367" s="27">
        <v>70.394242424242435</v>
      </c>
      <c r="Q367" s="27">
        <v>74.624827586206891</v>
      </c>
      <c r="R367" s="27">
        <v>72.635483870967732</v>
      </c>
      <c r="S367" s="27">
        <v>74.956862745098036</v>
      </c>
      <c r="T367" s="27">
        <v>76.706561616161622</v>
      </c>
      <c r="U367" s="27">
        <v>76.217241379310337</v>
      </c>
      <c r="V367" s="27">
        <v>75.91538461538461</v>
      </c>
      <c r="W367" s="27">
        <v>78.667010309278353</v>
      </c>
      <c r="X367" s="27">
        <v>78.696315789473701</v>
      </c>
      <c r="Y367" s="27">
        <v>81.372795698924719</v>
      </c>
      <c r="Z367" s="27" t="s">
        <v>532</v>
      </c>
      <c r="AA367" s="27" t="s">
        <v>532</v>
      </c>
    </row>
    <row r="368" spans="1:27" x14ac:dyDescent="0.25">
      <c r="A368" s="8" t="s">
        <v>542</v>
      </c>
      <c r="B368" s="4" t="s">
        <v>159</v>
      </c>
      <c r="C368" s="27">
        <v>0</v>
      </c>
      <c r="D368" s="27">
        <v>0</v>
      </c>
      <c r="E368" s="27">
        <v>0</v>
      </c>
      <c r="F368" s="27">
        <v>0</v>
      </c>
      <c r="G368" s="27">
        <v>0</v>
      </c>
      <c r="H368" s="27">
        <v>0</v>
      </c>
      <c r="I368" s="27">
        <v>0</v>
      </c>
      <c r="J368" s="27">
        <v>0</v>
      </c>
      <c r="K368" s="27">
        <v>0</v>
      </c>
      <c r="L368" s="27">
        <v>0</v>
      </c>
      <c r="M368" s="27">
        <v>0</v>
      </c>
      <c r="N368" s="27">
        <v>0</v>
      </c>
      <c r="O368" s="27">
        <v>0</v>
      </c>
      <c r="P368" s="27">
        <v>0</v>
      </c>
      <c r="Q368" s="27">
        <v>0</v>
      </c>
      <c r="R368" s="27">
        <v>0</v>
      </c>
      <c r="S368" s="27" t="s">
        <v>532</v>
      </c>
      <c r="T368" s="27" t="s">
        <v>532</v>
      </c>
      <c r="U368" s="27" t="s">
        <v>532</v>
      </c>
      <c r="V368" s="27">
        <v>9.7786516853932581E-2</v>
      </c>
      <c r="W368" s="27">
        <v>0.68431578947368421</v>
      </c>
      <c r="X368" s="27">
        <v>1.1337451612903224</v>
      </c>
      <c r="Y368" s="27">
        <v>3.4116629213483147</v>
      </c>
      <c r="Z368" s="27" t="s">
        <v>532</v>
      </c>
      <c r="AA368" s="27" t="s">
        <v>532</v>
      </c>
    </row>
    <row r="369" spans="1:27" x14ac:dyDescent="0.25">
      <c r="A369" s="4" t="s">
        <v>417</v>
      </c>
      <c r="B369" s="4" t="s">
        <v>165</v>
      </c>
      <c r="C369" s="27">
        <v>0</v>
      </c>
      <c r="D369" s="27">
        <v>0</v>
      </c>
      <c r="E369" s="27">
        <v>1.9592233009708737</v>
      </c>
      <c r="F369" s="27">
        <v>4.028282828282828</v>
      </c>
      <c r="G369" s="27">
        <v>4.2769230769230768</v>
      </c>
      <c r="H369" s="27">
        <v>0</v>
      </c>
      <c r="I369" s="27">
        <v>0</v>
      </c>
      <c r="J369" s="27">
        <v>0</v>
      </c>
      <c r="K369" s="27">
        <v>0</v>
      </c>
      <c r="L369" s="27">
        <v>0</v>
      </c>
      <c r="M369" s="27">
        <v>0</v>
      </c>
      <c r="N369" s="27">
        <v>0</v>
      </c>
      <c r="O369" s="27">
        <v>0</v>
      </c>
      <c r="P369" s="27">
        <v>0</v>
      </c>
      <c r="Q369" s="27">
        <v>0</v>
      </c>
      <c r="R369" s="27">
        <v>0</v>
      </c>
      <c r="S369" s="27">
        <v>0</v>
      </c>
      <c r="T369" s="27" t="s">
        <v>532</v>
      </c>
      <c r="U369" s="27" t="s">
        <v>532</v>
      </c>
      <c r="V369" s="27" t="s">
        <v>532</v>
      </c>
      <c r="W369" s="27" t="s">
        <v>532</v>
      </c>
      <c r="X369" s="27" t="s">
        <v>532</v>
      </c>
      <c r="Y369" s="27" t="s">
        <v>532</v>
      </c>
      <c r="Z369" s="27" t="s">
        <v>532</v>
      </c>
      <c r="AA369" s="27" t="s">
        <v>532</v>
      </c>
    </row>
    <row r="370" spans="1:27" x14ac:dyDescent="0.25">
      <c r="A370" s="4" t="s">
        <v>418</v>
      </c>
      <c r="B370" s="10" t="s">
        <v>418</v>
      </c>
      <c r="C370" s="27">
        <v>2751.229357798165</v>
      </c>
      <c r="D370" s="27">
        <v>2698.2388217821785</v>
      </c>
      <c r="E370" s="27">
        <v>2664.9171153846155</v>
      </c>
      <c r="F370" s="27">
        <v>2830.2160526315788</v>
      </c>
      <c r="G370" s="27">
        <v>2661.3153846153846</v>
      </c>
      <c r="H370" s="27">
        <v>2902.25</v>
      </c>
      <c r="I370" s="27">
        <v>3018.0569892473113</v>
      </c>
      <c r="J370" s="27">
        <v>2979.1298969072163</v>
      </c>
      <c r="K370" s="27">
        <v>0</v>
      </c>
      <c r="L370" s="27">
        <v>0</v>
      </c>
      <c r="M370" s="27">
        <v>0</v>
      </c>
      <c r="N370" s="27">
        <v>0</v>
      </c>
      <c r="O370" s="27">
        <v>0</v>
      </c>
      <c r="P370" s="27">
        <v>8163.1756989247315</v>
      </c>
      <c r="Q370" s="27">
        <v>8393.1339449541283</v>
      </c>
      <c r="R370" s="27">
        <v>8739.7806500000006</v>
      </c>
      <c r="S370" s="27">
        <v>8011.8854833333353</v>
      </c>
      <c r="T370" s="27">
        <v>8000.0099652173913</v>
      </c>
      <c r="U370" s="27">
        <v>7582.3847227272727</v>
      </c>
      <c r="V370" s="27">
        <v>7568.1177117647057</v>
      </c>
      <c r="W370" s="27">
        <v>7979.3124112359546</v>
      </c>
      <c r="X370" s="27">
        <v>7885.0051363636358</v>
      </c>
      <c r="Y370" s="27">
        <v>7982.3534255813956</v>
      </c>
      <c r="Z370" s="27" t="s">
        <v>532</v>
      </c>
      <c r="AA370" s="27" t="s">
        <v>532</v>
      </c>
    </row>
    <row r="371" spans="1:27" x14ac:dyDescent="0.25">
      <c r="A371" s="8" t="s">
        <v>419</v>
      </c>
      <c r="B371" s="4" t="s">
        <v>416</v>
      </c>
      <c r="C371" s="27">
        <v>0</v>
      </c>
      <c r="D371" s="27">
        <v>0</v>
      </c>
      <c r="E371" s="27">
        <v>0</v>
      </c>
      <c r="F371" s="27">
        <v>0</v>
      </c>
      <c r="G371" s="27">
        <v>0</v>
      </c>
      <c r="H371" s="27">
        <v>0</v>
      </c>
      <c r="I371" s="27">
        <v>0</v>
      </c>
      <c r="J371" s="27">
        <v>0</v>
      </c>
      <c r="K371" s="27">
        <v>0</v>
      </c>
      <c r="L371" s="27">
        <v>0</v>
      </c>
      <c r="M371" s="27">
        <v>0</v>
      </c>
      <c r="N371" s="27">
        <v>0</v>
      </c>
      <c r="O371" s="27">
        <v>0</v>
      </c>
      <c r="P371" s="27">
        <v>0</v>
      </c>
      <c r="Q371" s="27">
        <v>0.99379310344827598</v>
      </c>
      <c r="R371" s="27">
        <v>0.94741935483870976</v>
      </c>
      <c r="S371" s="27">
        <v>0.98627450980392151</v>
      </c>
      <c r="T371" s="27">
        <v>0.90636363636363648</v>
      </c>
      <c r="U371" s="27">
        <v>0.92786206896551726</v>
      </c>
      <c r="V371" s="27">
        <v>0.90136153846153844</v>
      </c>
      <c r="W371" s="27">
        <v>0.90620309278350519</v>
      </c>
      <c r="X371" s="27">
        <v>0.93730526315789486</v>
      </c>
      <c r="Y371" s="27">
        <v>0.91794408602150535</v>
      </c>
      <c r="Z371" s="27" t="s">
        <v>532</v>
      </c>
      <c r="AA371" s="27" t="s">
        <v>532</v>
      </c>
    </row>
    <row r="372" spans="1:27" x14ac:dyDescent="0.25">
      <c r="A372" s="4" t="s">
        <v>420</v>
      </c>
      <c r="B372" s="4" t="s">
        <v>120</v>
      </c>
      <c r="C372" s="27">
        <v>0</v>
      </c>
      <c r="D372" s="27">
        <v>3.0816363636363637</v>
      </c>
      <c r="E372" s="27">
        <v>2.9388349514563101</v>
      </c>
      <c r="F372" s="27">
        <v>0</v>
      </c>
      <c r="G372" s="27">
        <v>0</v>
      </c>
      <c r="H372" s="27">
        <v>2.9792079207920787</v>
      </c>
      <c r="I372" s="27">
        <v>0</v>
      </c>
      <c r="J372" s="27">
        <v>2.9588235294117649</v>
      </c>
      <c r="K372" s="27">
        <v>0</v>
      </c>
      <c r="L372" s="27">
        <v>0</v>
      </c>
      <c r="M372" s="27">
        <v>0</v>
      </c>
      <c r="N372" s="27">
        <v>0</v>
      </c>
      <c r="O372" s="27">
        <v>0</v>
      </c>
      <c r="P372" s="27">
        <v>0</v>
      </c>
      <c r="Q372" s="27">
        <v>0</v>
      </c>
      <c r="R372" s="27">
        <v>0</v>
      </c>
      <c r="S372" s="27">
        <v>0</v>
      </c>
      <c r="T372" s="27" t="s">
        <v>532</v>
      </c>
      <c r="U372" s="27" t="s">
        <v>532</v>
      </c>
      <c r="V372" s="27" t="s">
        <v>532</v>
      </c>
      <c r="W372" s="27" t="s">
        <v>532</v>
      </c>
      <c r="X372" s="27" t="s">
        <v>532</v>
      </c>
      <c r="Y372" s="27" t="s">
        <v>532</v>
      </c>
      <c r="Z372" s="27" t="s">
        <v>532</v>
      </c>
      <c r="AA372" s="27" t="s">
        <v>532</v>
      </c>
    </row>
    <row r="373" spans="1:27" x14ac:dyDescent="0.25">
      <c r="A373" s="4" t="s">
        <v>352</v>
      </c>
      <c r="B373" s="10" t="s">
        <v>349</v>
      </c>
      <c r="C373" s="27">
        <v>0</v>
      </c>
      <c r="D373" s="27">
        <v>0</v>
      </c>
      <c r="E373" s="27">
        <v>0</v>
      </c>
      <c r="F373" s="27">
        <v>0</v>
      </c>
      <c r="G373" s="27">
        <v>0</v>
      </c>
      <c r="H373" s="27">
        <v>0</v>
      </c>
      <c r="I373" s="27">
        <v>0</v>
      </c>
      <c r="J373" s="27">
        <v>0</v>
      </c>
      <c r="K373" s="27">
        <v>0</v>
      </c>
      <c r="L373" s="27">
        <v>0</v>
      </c>
      <c r="M373" s="27">
        <v>0</v>
      </c>
      <c r="N373" s="27">
        <v>0</v>
      </c>
      <c r="O373" s="27">
        <v>4.5265591397849461</v>
      </c>
      <c r="P373" s="27">
        <v>5.781428571428572</v>
      </c>
      <c r="Q373" s="27">
        <v>8.1556902654867258</v>
      </c>
      <c r="R373" s="27">
        <v>7.9989565217391299</v>
      </c>
      <c r="S373" s="27">
        <v>6.9356504854368932</v>
      </c>
      <c r="T373" s="27">
        <v>7.3390000000000004</v>
      </c>
      <c r="U373" s="27">
        <v>6.5593555555555554</v>
      </c>
      <c r="V373" s="27">
        <v>6.7799923076923081</v>
      </c>
      <c r="W373" s="27">
        <v>6.7239210526315798</v>
      </c>
      <c r="X373" s="27">
        <v>7.121589361702128</v>
      </c>
      <c r="Y373" s="27">
        <v>7.2034076923076924</v>
      </c>
      <c r="Z373" s="27" t="s">
        <v>532</v>
      </c>
      <c r="AA373" s="27" t="s">
        <v>532</v>
      </c>
    </row>
    <row r="374" spans="1:27" x14ac:dyDescent="0.25">
      <c r="A374" s="4" t="s">
        <v>246</v>
      </c>
      <c r="B374" s="4" t="s">
        <v>246</v>
      </c>
      <c r="C374" s="27">
        <v>0</v>
      </c>
      <c r="D374" s="27">
        <v>0</v>
      </c>
      <c r="E374" s="27">
        <v>0</v>
      </c>
      <c r="F374" s="27">
        <v>0</v>
      </c>
      <c r="G374" s="27">
        <v>26.944444444444443</v>
      </c>
      <c r="H374" s="27">
        <v>29.124686274509806</v>
      </c>
      <c r="I374" s="27">
        <v>29.778017525773194</v>
      </c>
      <c r="J374" s="27">
        <v>12.825045454545455</v>
      </c>
      <c r="K374" s="27">
        <v>24.230231077622413</v>
      </c>
      <c r="L374" s="27">
        <v>24.585721557047624</v>
      </c>
      <c r="M374" s="27">
        <v>6.7904255319148943</v>
      </c>
      <c r="N374" s="27">
        <v>23.490694736842105</v>
      </c>
      <c r="O374" s="27">
        <v>23.06018709677419</v>
      </c>
      <c r="P374" s="27">
        <v>21.394685148514853</v>
      </c>
      <c r="Q374" s="27">
        <v>24.176756521739129</v>
      </c>
      <c r="R374" s="27">
        <v>20.789148936170214</v>
      </c>
      <c r="S374" s="27">
        <v>18.788529411764706</v>
      </c>
      <c r="T374" s="27">
        <v>17.598871428571428</v>
      </c>
      <c r="U374" s="27">
        <v>14.941286956521738</v>
      </c>
      <c r="V374" s="27">
        <v>14.597325531914896</v>
      </c>
      <c r="W374" s="27" t="s">
        <v>532</v>
      </c>
      <c r="X374" s="27">
        <v>0</v>
      </c>
      <c r="Y374" s="27" t="s">
        <v>532</v>
      </c>
      <c r="Z374" s="27" t="s">
        <v>532</v>
      </c>
      <c r="AA374" s="27" t="s">
        <v>532</v>
      </c>
    </row>
    <row r="375" spans="1:27" x14ac:dyDescent="0.25">
      <c r="A375" s="4" t="s">
        <v>271</v>
      </c>
      <c r="B375" s="4" t="s">
        <v>271</v>
      </c>
      <c r="C375" s="27">
        <v>0</v>
      </c>
      <c r="D375" s="27">
        <v>0</v>
      </c>
      <c r="E375" s="27">
        <v>0</v>
      </c>
      <c r="F375" s="27">
        <v>0</v>
      </c>
      <c r="G375" s="27">
        <v>0</v>
      </c>
      <c r="H375" s="27">
        <v>0</v>
      </c>
      <c r="I375" s="27">
        <v>0</v>
      </c>
      <c r="J375" s="27">
        <v>0</v>
      </c>
      <c r="K375" s="27">
        <v>0</v>
      </c>
      <c r="L375" s="27">
        <v>0</v>
      </c>
      <c r="M375" s="27">
        <v>0</v>
      </c>
      <c r="N375" s="27">
        <v>32.460945833333334</v>
      </c>
      <c r="O375" s="27">
        <v>30.550552631578949</v>
      </c>
      <c r="P375" s="27">
        <v>31.988542857142857</v>
      </c>
      <c r="Q375" s="27">
        <v>32.811614814814817</v>
      </c>
      <c r="R375" s="27">
        <v>31.578888888888891</v>
      </c>
      <c r="S375" s="27">
        <v>31.560784313725488</v>
      </c>
      <c r="T375" s="27">
        <v>30.921508510638304</v>
      </c>
      <c r="U375" s="27">
        <v>30.210111111111111</v>
      </c>
      <c r="V375" s="27">
        <v>30.5976</v>
      </c>
      <c r="W375" s="27">
        <v>31.229684210526319</v>
      </c>
      <c r="X375" s="27">
        <v>30.627008247422683</v>
      </c>
      <c r="Y375" s="27">
        <v>31.786841666666668</v>
      </c>
      <c r="Z375" s="27" t="s">
        <v>532</v>
      </c>
      <c r="AA375" s="27" t="s">
        <v>532</v>
      </c>
    </row>
    <row r="376" spans="1:27" x14ac:dyDescent="0.25">
      <c r="A376" s="4" t="s">
        <v>421</v>
      </c>
      <c r="B376" s="4" t="s">
        <v>254</v>
      </c>
      <c r="C376" s="27">
        <v>0</v>
      </c>
      <c r="D376" s="27">
        <v>0</v>
      </c>
      <c r="E376" s="27">
        <v>0</v>
      </c>
      <c r="F376" s="27">
        <v>0</v>
      </c>
      <c r="G376" s="27">
        <v>0</v>
      </c>
      <c r="H376" s="27">
        <v>0</v>
      </c>
      <c r="I376" s="27">
        <v>0</v>
      </c>
      <c r="J376" s="27">
        <v>0</v>
      </c>
      <c r="K376" s="27">
        <v>0</v>
      </c>
      <c r="L376" s="27">
        <v>9.8728105263157904</v>
      </c>
      <c r="M376" s="27">
        <v>0</v>
      </c>
      <c r="N376" s="27">
        <v>0</v>
      </c>
      <c r="O376" s="27">
        <v>0</v>
      </c>
      <c r="P376" s="27">
        <v>0</v>
      </c>
      <c r="Q376" s="27">
        <v>0</v>
      </c>
      <c r="R376" s="27">
        <v>0</v>
      </c>
      <c r="S376" s="27">
        <v>1.4896039603960394</v>
      </c>
      <c r="T376" s="27" t="s">
        <v>532</v>
      </c>
      <c r="U376" s="27" t="s">
        <v>532</v>
      </c>
      <c r="V376" s="27" t="s">
        <v>532</v>
      </c>
      <c r="W376" s="27" t="s">
        <v>532</v>
      </c>
      <c r="X376" s="27" t="s">
        <v>532</v>
      </c>
      <c r="Y376" s="27" t="s">
        <v>532</v>
      </c>
      <c r="Z376" s="27" t="s">
        <v>532</v>
      </c>
      <c r="AA376" s="27" t="s">
        <v>532</v>
      </c>
    </row>
    <row r="377" spans="1:27" x14ac:dyDescent="0.25">
      <c r="A377" s="4" t="s">
        <v>342</v>
      </c>
      <c r="B377" s="11" t="s">
        <v>334</v>
      </c>
      <c r="C377" s="27">
        <v>0</v>
      </c>
      <c r="D377" s="27">
        <v>0</v>
      </c>
      <c r="E377" s="27">
        <v>13.714563106796117</v>
      </c>
      <c r="F377" s="27">
        <v>14.515789473684212</v>
      </c>
      <c r="G377" s="27">
        <v>0</v>
      </c>
      <c r="H377" s="27">
        <v>0</v>
      </c>
      <c r="I377" s="27">
        <v>14.408333333333333</v>
      </c>
      <c r="J377" s="27">
        <v>16.209300000000002</v>
      </c>
      <c r="K377" s="27">
        <v>17.612516617090751</v>
      </c>
      <c r="L377" s="27">
        <v>17.874426684156735</v>
      </c>
      <c r="M377" s="27">
        <v>17.261661538461539</v>
      </c>
      <c r="N377" s="27">
        <v>15.064347826086955</v>
      </c>
      <c r="O377" s="27">
        <v>15.412222222222223</v>
      </c>
      <c r="P377" s="27">
        <v>14.808571428571428</v>
      </c>
      <c r="Q377" s="27">
        <v>14.322929824561404</v>
      </c>
      <c r="R377" s="27">
        <v>14.427826086956522</v>
      </c>
      <c r="S377" s="27">
        <v>14.598118811881188</v>
      </c>
      <c r="T377" s="27">
        <v>15.12875</v>
      </c>
      <c r="U377" s="27">
        <v>14.711666666666666</v>
      </c>
      <c r="V377" s="27">
        <v>14.667977528089887</v>
      </c>
      <c r="W377" s="27">
        <v>14.510617021276595</v>
      </c>
      <c r="X377" s="27">
        <v>14.625531914893617</v>
      </c>
      <c r="Y377" s="27">
        <v>15.022692307692306</v>
      </c>
      <c r="Z377" s="27" t="s">
        <v>532</v>
      </c>
      <c r="AA377" s="27" t="s">
        <v>532</v>
      </c>
    </row>
    <row r="378" spans="1:27" x14ac:dyDescent="0.25">
      <c r="A378" s="4" t="s">
        <v>284</v>
      </c>
      <c r="B378" s="4" t="s">
        <v>284</v>
      </c>
      <c r="C378" s="27">
        <v>0</v>
      </c>
      <c r="D378" s="27">
        <v>0</v>
      </c>
      <c r="E378" s="27">
        <v>0</v>
      </c>
      <c r="F378" s="27">
        <v>0</v>
      </c>
      <c r="G378" s="27">
        <v>0</v>
      </c>
      <c r="H378" s="27">
        <v>67.473737373737379</v>
      </c>
      <c r="I378" s="27">
        <v>84.391666666666666</v>
      </c>
      <c r="J378" s="27">
        <v>96.678787878787858</v>
      </c>
      <c r="K378" s="27">
        <v>87.228571428571428</v>
      </c>
      <c r="L378" s="27">
        <v>88.857368421052627</v>
      </c>
      <c r="M378" s="27">
        <v>90.916521739130431</v>
      </c>
      <c r="N378" s="27">
        <v>91.633076923076928</v>
      </c>
      <c r="O378" s="27">
        <v>110.68777777777778</v>
      </c>
      <c r="P378" s="27">
        <v>129.46916666666667</v>
      </c>
      <c r="Q378" s="27">
        <v>132.91200619469026</v>
      </c>
      <c r="R378" s="27">
        <v>160.81230769230771</v>
      </c>
      <c r="S378" s="27">
        <v>151.06060606060606</v>
      </c>
      <c r="T378" s="27">
        <v>154.27928750000001</v>
      </c>
      <c r="U378" s="27">
        <v>146.79333333333332</v>
      </c>
      <c r="V378" s="27">
        <v>131.35988764044944</v>
      </c>
      <c r="W378" s="27">
        <v>153.60815789473685</v>
      </c>
      <c r="X378" s="27">
        <v>135.78940537634406</v>
      </c>
      <c r="Y378" s="27">
        <v>159.71313846153848</v>
      </c>
      <c r="Z378" s="27" t="s">
        <v>532</v>
      </c>
      <c r="AA378" s="27" t="s">
        <v>532</v>
      </c>
    </row>
    <row r="379" spans="1:27" x14ac:dyDescent="0.25">
      <c r="A379" s="7" t="s">
        <v>13</v>
      </c>
      <c r="B379" s="11" t="s">
        <v>137</v>
      </c>
      <c r="C379" s="27">
        <v>0</v>
      </c>
      <c r="D379" s="27">
        <v>0</v>
      </c>
      <c r="E379" s="27">
        <v>0</v>
      </c>
      <c r="F379" s="27">
        <v>0</v>
      </c>
      <c r="G379" s="27">
        <v>0</v>
      </c>
      <c r="H379" s="27">
        <v>0</v>
      </c>
      <c r="I379" s="27">
        <v>0</v>
      </c>
      <c r="J379" s="27">
        <v>0</v>
      </c>
      <c r="K379" s="27">
        <v>0</v>
      </c>
      <c r="L379" s="27">
        <v>0</v>
      </c>
      <c r="M379" s="27">
        <v>0</v>
      </c>
      <c r="N379" s="27">
        <v>0</v>
      </c>
      <c r="O379" s="27">
        <v>0</v>
      </c>
      <c r="P379" s="27">
        <v>0</v>
      </c>
      <c r="Q379" s="27">
        <v>0.18280701754385964</v>
      </c>
      <c r="R379" s="27">
        <v>0</v>
      </c>
      <c r="S379" s="27" t="s">
        <v>532</v>
      </c>
      <c r="T379" s="27" t="s">
        <v>532</v>
      </c>
      <c r="U379" s="27" t="s">
        <v>532</v>
      </c>
      <c r="V379" s="27" t="s">
        <v>532</v>
      </c>
      <c r="W379" s="27" t="s">
        <v>532</v>
      </c>
      <c r="X379" s="27" t="s">
        <v>532</v>
      </c>
      <c r="Y379" s="27" t="s">
        <v>532</v>
      </c>
      <c r="Z379" s="27" t="s">
        <v>532</v>
      </c>
      <c r="AA379" s="27" t="s">
        <v>532</v>
      </c>
    </row>
    <row r="380" spans="1:27" x14ac:dyDescent="0.25">
      <c r="A380" s="7" t="s">
        <v>481</v>
      </c>
      <c r="B380" s="12" t="s">
        <v>82</v>
      </c>
      <c r="C380" s="27">
        <v>0</v>
      </c>
      <c r="D380" s="27">
        <v>0</v>
      </c>
      <c r="E380" s="27">
        <v>0</v>
      </c>
      <c r="F380" s="27">
        <v>0</v>
      </c>
      <c r="G380" s="27">
        <v>0</v>
      </c>
      <c r="H380" s="27">
        <v>0</v>
      </c>
      <c r="I380" s="27">
        <v>0</v>
      </c>
      <c r="J380" s="27">
        <v>0</v>
      </c>
      <c r="K380" s="27">
        <v>0</v>
      </c>
      <c r="L380" s="27">
        <v>0</v>
      </c>
      <c r="M380" s="27">
        <v>0</v>
      </c>
      <c r="N380" s="27">
        <v>0</v>
      </c>
      <c r="O380" s="27">
        <v>0</v>
      </c>
      <c r="P380" s="27">
        <v>0</v>
      </c>
      <c r="Q380" s="27">
        <v>7.77</v>
      </c>
      <c r="R380" s="27">
        <v>3.8166841354612902</v>
      </c>
      <c r="S380" s="27">
        <v>4.556588235294118</v>
      </c>
      <c r="T380" s="27">
        <v>10.345714285714285</v>
      </c>
      <c r="U380" s="27" t="s">
        <v>532</v>
      </c>
      <c r="V380" s="27" t="s">
        <v>532</v>
      </c>
      <c r="W380" s="27" t="s">
        <v>532</v>
      </c>
      <c r="X380" s="27" t="s">
        <v>532</v>
      </c>
      <c r="Y380" s="27" t="s">
        <v>532</v>
      </c>
      <c r="Z380" s="27" t="s">
        <v>532</v>
      </c>
      <c r="AA380" s="27" t="s">
        <v>532</v>
      </c>
    </row>
    <row r="381" spans="1:27" x14ac:dyDescent="0.25">
      <c r="A381" s="4" t="s">
        <v>452</v>
      </c>
      <c r="B381" s="4" t="s">
        <v>46</v>
      </c>
      <c r="C381" s="27">
        <v>35.305607476635515</v>
      </c>
      <c r="D381" s="27">
        <v>30.739957142857143</v>
      </c>
      <c r="E381" s="27">
        <v>37.707211650485434</v>
      </c>
      <c r="F381" s="27">
        <v>29.588235294117645</v>
      </c>
      <c r="G381" s="27">
        <v>31.904166666666669</v>
      </c>
      <c r="H381" s="27">
        <v>32.547058823529412</v>
      </c>
      <c r="I381" s="27">
        <v>30.295744680851065</v>
      </c>
      <c r="J381" s="27">
        <v>29.281495876288663</v>
      </c>
      <c r="K381" s="27">
        <v>29.365442105263156</v>
      </c>
      <c r="L381" s="27">
        <v>36.265737514489871</v>
      </c>
      <c r="M381" s="27">
        <v>0</v>
      </c>
      <c r="N381" s="27">
        <v>0</v>
      </c>
      <c r="O381" s="27">
        <v>0</v>
      </c>
      <c r="P381" s="27">
        <v>0</v>
      </c>
      <c r="Q381" s="27">
        <v>0</v>
      </c>
      <c r="R381" s="27">
        <v>0</v>
      </c>
      <c r="S381" s="27">
        <v>51.143069306930691</v>
      </c>
      <c r="T381" s="27">
        <v>51.046666666666667</v>
      </c>
      <c r="U381" s="27">
        <v>51.948888888888888</v>
      </c>
      <c r="V381" s="27">
        <v>50.950107526881716</v>
      </c>
      <c r="W381" s="27">
        <v>53.41375</v>
      </c>
      <c r="X381" s="27">
        <v>52.717113402061855</v>
      </c>
      <c r="Y381" s="27">
        <v>57.324583333333337</v>
      </c>
      <c r="Z381" s="27" t="s">
        <v>532</v>
      </c>
      <c r="AA381" s="27" t="s">
        <v>532</v>
      </c>
    </row>
    <row r="382" spans="1:27" x14ac:dyDescent="0.25">
      <c r="A382" s="4" t="s">
        <v>422</v>
      </c>
      <c r="B382" s="4" t="s">
        <v>300</v>
      </c>
      <c r="C382" s="27">
        <v>0</v>
      </c>
      <c r="D382" s="27">
        <v>2.3362083333333334</v>
      </c>
      <c r="E382" s="27">
        <v>1.9861386138613861</v>
      </c>
      <c r="F382" s="27">
        <v>0</v>
      </c>
      <c r="G382" s="27">
        <v>0</v>
      </c>
      <c r="H382" s="27">
        <v>0</v>
      </c>
      <c r="I382" s="27">
        <v>0</v>
      </c>
      <c r="J382" s="27">
        <v>0</v>
      </c>
      <c r="K382" s="27">
        <v>0</v>
      </c>
      <c r="L382" s="27">
        <v>0</v>
      </c>
      <c r="M382" s="27">
        <v>0</v>
      </c>
      <c r="N382" s="27">
        <v>0</v>
      </c>
      <c r="O382" s="27">
        <v>0</v>
      </c>
      <c r="P382" s="27">
        <v>0</v>
      </c>
      <c r="Q382" s="27">
        <v>0</v>
      </c>
      <c r="R382" s="27">
        <v>0</v>
      </c>
      <c r="S382" s="27">
        <v>0</v>
      </c>
      <c r="T382" s="27" t="s">
        <v>532</v>
      </c>
      <c r="U382" s="27" t="s">
        <v>532</v>
      </c>
      <c r="V382" s="27" t="s">
        <v>532</v>
      </c>
      <c r="W382" s="27" t="s">
        <v>532</v>
      </c>
      <c r="X382" s="27" t="s">
        <v>532</v>
      </c>
      <c r="Y382" s="27" t="s">
        <v>532</v>
      </c>
      <c r="Z382" s="27" t="s">
        <v>532</v>
      </c>
      <c r="AA382" s="27" t="s">
        <v>532</v>
      </c>
    </row>
    <row r="383" spans="1:27" x14ac:dyDescent="0.25">
      <c r="A383" s="4" t="s">
        <v>525</v>
      </c>
      <c r="B383" s="4" t="s">
        <v>0</v>
      </c>
      <c r="C383" s="27">
        <v>0</v>
      </c>
      <c r="D383" s="27">
        <v>0</v>
      </c>
      <c r="E383" s="27">
        <v>0</v>
      </c>
      <c r="F383" s="27">
        <v>0</v>
      </c>
      <c r="G383" s="27">
        <v>0</v>
      </c>
      <c r="H383" s="27">
        <v>0</v>
      </c>
      <c r="I383" s="27">
        <v>0</v>
      </c>
      <c r="J383" s="27">
        <v>0</v>
      </c>
      <c r="K383" s="27">
        <v>0</v>
      </c>
      <c r="L383" s="27">
        <v>0</v>
      </c>
      <c r="M383" s="27">
        <v>0</v>
      </c>
      <c r="N383" s="27">
        <v>0</v>
      </c>
      <c r="O383" s="27">
        <v>0</v>
      </c>
      <c r="P383" s="27">
        <v>0</v>
      </c>
      <c r="Q383" s="27">
        <v>0</v>
      </c>
      <c r="R383" s="27">
        <v>0</v>
      </c>
      <c r="S383" s="27">
        <v>0.80565656565656574</v>
      </c>
      <c r="T383" s="27">
        <v>0.82333333333333325</v>
      </c>
      <c r="U383" s="27">
        <v>0.74634883720930234</v>
      </c>
      <c r="V383" s="27">
        <v>0.82357977528089887</v>
      </c>
      <c r="W383" s="27">
        <v>0.78951612903225787</v>
      </c>
      <c r="X383" s="27">
        <v>0.75852173913043475</v>
      </c>
      <c r="Y383" s="27">
        <v>0.76056179775280897</v>
      </c>
      <c r="Z383" s="27" t="s">
        <v>532</v>
      </c>
      <c r="AA383" s="27" t="s">
        <v>532</v>
      </c>
    </row>
    <row r="384" spans="1:27" x14ac:dyDescent="0.25">
      <c r="A384" s="4" t="s">
        <v>127</v>
      </c>
      <c r="B384" s="11" t="s">
        <v>498</v>
      </c>
      <c r="C384" s="27">
        <v>0</v>
      </c>
      <c r="D384" s="27">
        <v>0</v>
      </c>
      <c r="E384" s="27">
        <v>0</v>
      </c>
      <c r="F384" s="27">
        <v>0</v>
      </c>
      <c r="G384" s="27">
        <v>0</v>
      </c>
      <c r="H384" s="27">
        <v>0</v>
      </c>
      <c r="I384" s="27">
        <v>0</v>
      </c>
      <c r="J384" s="27">
        <v>0</v>
      </c>
      <c r="K384" s="27">
        <v>0</v>
      </c>
      <c r="L384" s="27">
        <v>0</v>
      </c>
      <c r="M384" s="27">
        <v>0</v>
      </c>
      <c r="N384" s="27">
        <v>0</v>
      </c>
      <c r="O384" s="27">
        <v>0</v>
      </c>
      <c r="P384" s="27">
        <v>2.416969696969697</v>
      </c>
      <c r="Q384" s="27">
        <v>2.742105263157895</v>
      </c>
      <c r="R384" s="27">
        <v>2.1037043478260871</v>
      </c>
      <c r="S384" s="27">
        <v>2.0854455445544557</v>
      </c>
      <c r="T384" s="27">
        <v>1.9078714285714287</v>
      </c>
      <c r="U384" s="27">
        <v>1.7242454545454544</v>
      </c>
      <c r="V384" s="27">
        <v>1.6242978494623654</v>
      </c>
      <c r="W384" s="27">
        <v>1.7325631578947369</v>
      </c>
      <c r="X384" s="27">
        <v>1.7711958333333335</v>
      </c>
      <c r="Y384" s="27">
        <v>1.8034782608695652</v>
      </c>
      <c r="Z384" s="27" t="s">
        <v>532</v>
      </c>
      <c r="AA384" s="27" t="s">
        <v>532</v>
      </c>
    </row>
    <row r="385" spans="1:27" x14ac:dyDescent="0.25">
      <c r="A385" s="4" t="s">
        <v>276</v>
      </c>
      <c r="B385" s="10" t="s">
        <v>274</v>
      </c>
      <c r="C385" s="27">
        <v>0</v>
      </c>
      <c r="D385" s="27">
        <v>0</v>
      </c>
      <c r="E385" s="27">
        <v>0</v>
      </c>
      <c r="F385" s="27">
        <v>0</v>
      </c>
      <c r="G385" s="27">
        <v>0</v>
      </c>
      <c r="H385" s="27">
        <v>0</v>
      </c>
      <c r="I385" s="27">
        <v>0</v>
      </c>
      <c r="J385" s="27">
        <v>0</v>
      </c>
      <c r="K385" s="27">
        <v>0</v>
      </c>
      <c r="L385" s="27">
        <v>0</v>
      </c>
      <c r="M385" s="27">
        <v>3.4738709677419353</v>
      </c>
      <c r="N385" s="27">
        <v>3.7130434782608694</v>
      </c>
      <c r="O385" s="27">
        <v>3.3947826086956523</v>
      </c>
      <c r="P385" s="27">
        <v>3.4485714285714284</v>
      </c>
      <c r="Q385" s="27">
        <v>3.1077192982456143</v>
      </c>
      <c r="R385" s="27">
        <v>4.3495652173913033</v>
      </c>
      <c r="S385" s="27">
        <v>4.2304752475247529</v>
      </c>
      <c r="T385" s="27">
        <v>4.3737080808080808</v>
      </c>
      <c r="U385" s="27">
        <v>4.3080393258426959</v>
      </c>
      <c r="V385" s="27">
        <v>4.4886623655913978</v>
      </c>
      <c r="W385" s="27">
        <v>4.7120834368421054</v>
      </c>
      <c r="X385" s="27">
        <v>4.6355038382978719</v>
      </c>
      <c r="Y385" s="27">
        <v>4.7957245384615383</v>
      </c>
      <c r="Z385" s="27" t="s">
        <v>532</v>
      </c>
      <c r="AA385" s="27" t="s">
        <v>532</v>
      </c>
    </row>
    <row r="386" spans="1:27" x14ac:dyDescent="0.25">
      <c r="A386" s="4" t="s">
        <v>285</v>
      </c>
      <c r="B386" s="10" t="s">
        <v>284</v>
      </c>
      <c r="C386" s="27">
        <v>0</v>
      </c>
      <c r="D386" s="27">
        <v>0</v>
      </c>
      <c r="E386" s="27">
        <v>0</v>
      </c>
      <c r="F386" s="27">
        <v>0</v>
      </c>
      <c r="G386" s="27">
        <v>0</v>
      </c>
      <c r="H386" s="27">
        <v>0</v>
      </c>
      <c r="I386" s="27">
        <v>0</v>
      </c>
      <c r="J386" s="27">
        <v>0</v>
      </c>
      <c r="K386" s="27">
        <v>0</v>
      </c>
      <c r="L386" s="27">
        <v>11.503763157894738</v>
      </c>
      <c r="M386" s="27">
        <v>11.770347826086958</v>
      </c>
      <c r="N386" s="27">
        <v>11.863115384615384</v>
      </c>
      <c r="O386" s="27">
        <v>18.861111111111111</v>
      </c>
      <c r="P386" s="27">
        <v>0</v>
      </c>
      <c r="Q386" s="27">
        <v>0</v>
      </c>
      <c r="R386" s="27">
        <v>0</v>
      </c>
      <c r="S386" s="27" t="s">
        <v>532</v>
      </c>
      <c r="T386" s="27" t="s">
        <v>532</v>
      </c>
      <c r="U386" s="27" t="s">
        <v>532</v>
      </c>
      <c r="V386" s="27" t="s">
        <v>532</v>
      </c>
      <c r="W386" s="27" t="s">
        <v>532</v>
      </c>
      <c r="X386" s="27" t="s">
        <v>532</v>
      </c>
      <c r="Y386" s="27" t="s">
        <v>532</v>
      </c>
      <c r="Z386" s="27" t="s">
        <v>532</v>
      </c>
      <c r="AA386" s="27" t="s">
        <v>532</v>
      </c>
    </row>
    <row r="387" spans="1:27" x14ac:dyDescent="0.25">
      <c r="A387" s="4" t="s">
        <v>218</v>
      </c>
      <c r="B387" s="4" t="s">
        <v>218</v>
      </c>
      <c r="C387" s="27">
        <v>875.14074074074074</v>
      </c>
      <c r="D387" s="27">
        <v>858.05160396039605</v>
      </c>
      <c r="E387" s="27">
        <v>902.04230769230765</v>
      </c>
      <c r="F387" s="27">
        <v>938.1234042553192</v>
      </c>
      <c r="G387" s="27">
        <v>975.69213483146063</v>
      </c>
      <c r="H387" s="27">
        <v>995.20416666666665</v>
      </c>
      <c r="I387" s="27">
        <v>934.98936170212778</v>
      </c>
      <c r="J387" s="27">
        <v>1029.822680412371</v>
      </c>
      <c r="K387" s="27">
        <v>1033.4837736842105</v>
      </c>
      <c r="L387" s="27">
        <v>1030.3774989247311</v>
      </c>
      <c r="M387" s="27">
        <v>1055.0366666666666</v>
      </c>
      <c r="N387" s="27">
        <v>1058.1871818181817</v>
      </c>
      <c r="O387" s="27">
        <v>1034.6335873563219</v>
      </c>
      <c r="P387" s="27">
        <v>1060.0385923076924</v>
      </c>
      <c r="Q387" s="27">
        <v>1105.7938962962962</v>
      </c>
      <c r="R387" s="27">
        <v>1067.4592976744184</v>
      </c>
      <c r="S387" s="27">
        <v>1084.744210526316</v>
      </c>
      <c r="T387" s="27">
        <v>1105.8</v>
      </c>
      <c r="U387" s="27">
        <v>1051.3660333333332</v>
      </c>
      <c r="V387" s="27">
        <v>1060.1438000000001</v>
      </c>
      <c r="W387" s="27">
        <v>1108.8991011235955</v>
      </c>
      <c r="X387" s="27">
        <v>1082.3522348314607</v>
      </c>
      <c r="Y387" s="27">
        <v>1105.8050264367816</v>
      </c>
      <c r="Z387" s="27" t="s">
        <v>532</v>
      </c>
      <c r="AA387" s="27" t="s">
        <v>532</v>
      </c>
    </row>
    <row r="388" spans="1:27" x14ac:dyDescent="0.25">
      <c r="A388" s="4" t="s">
        <v>287</v>
      </c>
      <c r="B388" s="4" t="s">
        <v>287</v>
      </c>
      <c r="C388" s="27">
        <v>554.39345794392523</v>
      </c>
      <c r="D388" s="27">
        <v>543.1808421052632</v>
      </c>
      <c r="E388" s="27">
        <v>539.49215686274511</v>
      </c>
      <c r="F388" s="27">
        <v>546</v>
      </c>
      <c r="G388" s="27">
        <v>533.71290322580649</v>
      </c>
      <c r="H388" s="27">
        <v>572.38777070707079</v>
      </c>
      <c r="I388" s="27">
        <v>575.61914893617018</v>
      </c>
      <c r="J388" s="27">
        <v>582.70526315789471</v>
      </c>
      <c r="K388" s="27">
        <v>576.05791489361707</v>
      </c>
      <c r="L388" s="27">
        <v>562.50004680851066</v>
      </c>
      <c r="M388" s="27">
        <v>545.78882222222217</v>
      </c>
      <c r="N388" s="27">
        <v>541.95458461538453</v>
      </c>
      <c r="O388" s="27">
        <v>535.40340769230772</v>
      </c>
      <c r="P388" s="27">
        <v>579.134725</v>
      </c>
      <c r="Q388" s="27">
        <v>607.93312110091733</v>
      </c>
      <c r="R388" s="27">
        <v>792.17943820224718</v>
      </c>
      <c r="S388" s="27">
        <v>665.47285714285715</v>
      </c>
      <c r="T388" s="27">
        <v>683.09040752688168</v>
      </c>
      <c r="U388" s="27">
        <v>561.42045454545462</v>
      </c>
      <c r="V388" s="27">
        <v>562.9482853932584</v>
      </c>
      <c r="W388" s="27">
        <v>569.47272043010753</v>
      </c>
      <c r="X388" s="27">
        <v>566.40413440860209</v>
      </c>
      <c r="Y388" s="27">
        <v>589.48278260869552</v>
      </c>
      <c r="Z388" s="27" t="s">
        <v>532</v>
      </c>
      <c r="AA388" s="27" t="s">
        <v>532</v>
      </c>
    </row>
    <row r="389" spans="1:27" x14ac:dyDescent="0.25">
      <c r="A389" s="4" t="s">
        <v>235</v>
      </c>
      <c r="B389" s="4" t="s">
        <v>235</v>
      </c>
      <c r="C389" s="27">
        <v>0</v>
      </c>
      <c r="D389" s="27">
        <v>0</v>
      </c>
      <c r="E389" s="27">
        <v>0</v>
      </c>
      <c r="F389" s="27">
        <v>0</v>
      </c>
      <c r="G389" s="27">
        <v>31.508988764044943</v>
      </c>
      <c r="H389" s="27">
        <v>30.288613861386139</v>
      </c>
      <c r="I389" s="27">
        <v>32.692783505154637</v>
      </c>
      <c r="J389" s="27">
        <v>34.920654166666665</v>
      </c>
      <c r="K389" s="27">
        <v>34.13025416666666</v>
      </c>
      <c r="L389" s="27">
        <v>32.625982608695651</v>
      </c>
      <c r="M389" s="27">
        <v>34.643076923076919</v>
      </c>
      <c r="N389" s="27">
        <v>32.611130434782609</v>
      </c>
      <c r="O389" s="27">
        <v>35.418579999999999</v>
      </c>
      <c r="P389" s="27">
        <v>36.13507083333333</v>
      </c>
      <c r="Q389" s="27">
        <v>38.581839823008849</v>
      </c>
      <c r="R389" s="27">
        <v>35.462107692307683</v>
      </c>
      <c r="S389" s="27">
        <v>35.247474747474747</v>
      </c>
      <c r="T389" s="27">
        <v>35.876750000000001</v>
      </c>
      <c r="U389" s="27">
        <v>35.236390909090908</v>
      </c>
      <c r="V389" s="27">
        <v>35.485833333333332</v>
      </c>
      <c r="W389" s="27">
        <v>38.026382978723404</v>
      </c>
      <c r="X389" s="27">
        <v>37.015263157894744</v>
      </c>
      <c r="Y389" s="27" t="s">
        <v>532</v>
      </c>
      <c r="Z389" s="27" t="s">
        <v>532</v>
      </c>
      <c r="AA389" s="27" t="s">
        <v>532</v>
      </c>
    </row>
    <row r="390" spans="1:27" x14ac:dyDescent="0.25">
      <c r="A390" s="4" t="s">
        <v>526</v>
      </c>
      <c r="B390" s="4" t="s">
        <v>496</v>
      </c>
      <c r="C390" s="27">
        <v>0</v>
      </c>
      <c r="D390" s="27">
        <v>0</v>
      </c>
      <c r="E390" s="27">
        <v>0</v>
      </c>
      <c r="F390" s="27">
        <v>0</v>
      </c>
      <c r="G390" s="27">
        <v>0</v>
      </c>
      <c r="H390" s="27">
        <v>0</v>
      </c>
      <c r="I390" s="27">
        <v>0</v>
      </c>
      <c r="J390" s="27">
        <v>0</v>
      </c>
      <c r="K390" s="27">
        <v>0</v>
      </c>
      <c r="L390" s="27">
        <v>0</v>
      </c>
      <c r="M390" s="27">
        <v>0</v>
      </c>
      <c r="N390" s="27">
        <v>0</v>
      </c>
      <c r="O390" s="27">
        <v>0</v>
      </c>
      <c r="P390" s="27">
        <v>0</v>
      </c>
      <c r="Q390" s="27">
        <v>0</v>
      </c>
      <c r="R390" s="27">
        <v>0</v>
      </c>
      <c r="S390" s="27" t="s">
        <v>532</v>
      </c>
      <c r="T390" s="27">
        <v>0.23979583333333335</v>
      </c>
      <c r="U390" s="27">
        <v>0.25847586206896556</v>
      </c>
      <c r="V390" s="27">
        <v>0.24913076923076924</v>
      </c>
      <c r="W390" s="27">
        <v>0.25713684210526316</v>
      </c>
      <c r="X390" s="27">
        <v>0.26449583333333337</v>
      </c>
      <c r="Y390" s="27">
        <v>0.26946086956521742</v>
      </c>
      <c r="Z390" s="27" t="s">
        <v>532</v>
      </c>
      <c r="AA390" s="27" t="s">
        <v>532</v>
      </c>
    </row>
    <row r="391" spans="1:27" x14ac:dyDescent="0.25">
      <c r="A391" s="4" t="s">
        <v>295</v>
      </c>
      <c r="B391" s="4" t="s">
        <v>295</v>
      </c>
      <c r="C391" s="27">
        <v>42.666666666666664</v>
      </c>
      <c r="D391" s="27">
        <v>40.165714285714287</v>
      </c>
      <c r="E391" s="27">
        <v>42.123300970873785</v>
      </c>
      <c r="F391" s="27">
        <v>44.584210526315786</v>
      </c>
      <c r="G391" s="27">
        <v>41.2876404494382</v>
      </c>
      <c r="H391" s="27">
        <v>44.31111111111111</v>
      </c>
      <c r="I391" s="27">
        <v>45.283333333333331</v>
      </c>
      <c r="J391" s="27">
        <v>47.671428571428571</v>
      </c>
      <c r="K391" s="27">
        <v>45.135714285714286</v>
      </c>
      <c r="L391" s="27">
        <v>45.548085106382985</v>
      </c>
      <c r="M391" s="27">
        <v>37.44869565217391</v>
      </c>
      <c r="N391" s="27">
        <v>39.093043478260867</v>
      </c>
      <c r="O391" s="27">
        <v>44.351617977528086</v>
      </c>
      <c r="P391" s="27">
        <v>46.3125</v>
      </c>
      <c r="Q391" s="27">
        <v>41.624999999999993</v>
      </c>
      <c r="R391" s="27">
        <v>49.577777777777776</v>
      </c>
      <c r="S391" s="27">
        <v>39.275757575757574</v>
      </c>
      <c r="T391" s="27">
        <v>36.563829787234049</v>
      </c>
      <c r="U391" s="27">
        <v>43.65</v>
      </c>
      <c r="V391" s="27">
        <v>44.256363636363631</v>
      </c>
      <c r="W391" s="27">
        <v>29.042127659574469</v>
      </c>
      <c r="X391" s="27">
        <v>0</v>
      </c>
      <c r="Y391" s="27">
        <v>0</v>
      </c>
      <c r="Z391" s="27" t="s">
        <v>532</v>
      </c>
      <c r="AA391" s="27" t="s">
        <v>532</v>
      </c>
    </row>
    <row r="392" spans="1:27" x14ac:dyDescent="0.25">
      <c r="A392" s="4" t="s">
        <v>42</v>
      </c>
      <c r="B392" s="4" t="s">
        <v>42</v>
      </c>
      <c r="C392" s="27">
        <v>20.712115315315312</v>
      </c>
      <c r="D392" s="27">
        <v>19.335059405940591</v>
      </c>
      <c r="E392" s="27">
        <v>17.875247524752474</v>
      </c>
      <c r="F392" s="27">
        <v>17.495833333333334</v>
      </c>
      <c r="G392" s="27">
        <v>17.107692307692307</v>
      </c>
      <c r="H392" s="27">
        <v>19.271428571428572</v>
      </c>
      <c r="I392" s="27">
        <v>21.053763440860216</v>
      </c>
      <c r="J392" s="27">
        <v>19.411340206185567</v>
      </c>
      <c r="K392" s="27">
        <v>18.674014285714289</v>
      </c>
      <c r="L392" s="27">
        <v>19.257268421052633</v>
      </c>
      <c r="M392" s="27">
        <v>19.307826086956521</v>
      </c>
      <c r="N392" s="27">
        <v>18.959031818181817</v>
      </c>
      <c r="O392" s="27">
        <v>17.017026966292136</v>
      </c>
      <c r="P392" s="27">
        <v>20.525889361702127</v>
      </c>
      <c r="Q392" s="27">
        <v>21.404504504504501</v>
      </c>
      <c r="R392" s="27">
        <v>20.740812626086957</v>
      </c>
      <c r="S392" s="27">
        <v>20.010494949494952</v>
      </c>
      <c r="T392" s="27">
        <v>20.17166666666667</v>
      </c>
      <c r="U392" s="27">
        <v>21.122352941176473</v>
      </c>
      <c r="V392" s="27">
        <v>19.399999999999999</v>
      </c>
      <c r="W392" s="27">
        <v>19.895806451612902</v>
      </c>
      <c r="X392" s="27">
        <v>18.989565217391302</v>
      </c>
      <c r="Y392" s="27" t="s">
        <v>532</v>
      </c>
      <c r="Z392" s="27" t="s">
        <v>532</v>
      </c>
      <c r="AA392" s="27" t="s">
        <v>532</v>
      </c>
    </row>
    <row r="393" spans="1:27" x14ac:dyDescent="0.25">
      <c r="A393" s="4" t="s">
        <v>39</v>
      </c>
      <c r="B393" s="10" t="s">
        <v>164</v>
      </c>
      <c r="C393" s="27">
        <v>0</v>
      </c>
      <c r="D393" s="27">
        <v>0</v>
      </c>
      <c r="E393" s="27">
        <v>0</v>
      </c>
      <c r="F393" s="27">
        <v>0</v>
      </c>
      <c r="G393" s="27">
        <v>0</v>
      </c>
      <c r="H393" s="27">
        <v>0</v>
      </c>
      <c r="I393" s="27">
        <v>0</v>
      </c>
      <c r="J393" s="27">
        <v>0</v>
      </c>
      <c r="K393" s="27">
        <v>1.9717714285714285</v>
      </c>
      <c r="L393" s="27">
        <v>2.5718874999999999</v>
      </c>
      <c r="M393" s="27">
        <v>3.2802978723404257</v>
      </c>
      <c r="N393" s="27">
        <v>3.3178947368421055</v>
      </c>
      <c r="O393" s="27">
        <v>3.0527956989247311</v>
      </c>
      <c r="P393" s="27">
        <v>3.0785148514851488</v>
      </c>
      <c r="Q393" s="27">
        <v>3.2713043478260877</v>
      </c>
      <c r="R393" s="27">
        <v>2.8937659574468082</v>
      </c>
      <c r="S393" s="27">
        <v>2.7714313725490198</v>
      </c>
      <c r="T393" s="27">
        <v>2.6462714285714286</v>
      </c>
      <c r="U393" s="27">
        <v>2.3190608695652171</v>
      </c>
      <c r="V393" s="27">
        <v>2.246063829787234</v>
      </c>
      <c r="W393" s="27">
        <v>1.9002680412371138</v>
      </c>
      <c r="X393" s="27">
        <v>1.4922916666666666</v>
      </c>
      <c r="Y393" s="27">
        <v>1.873784946236559</v>
      </c>
      <c r="Z393" s="27" t="s">
        <v>532</v>
      </c>
      <c r="AA393" s="27" t="s">
        <v>532</v>
      </c>
    </row>
    <row r="394" spans="1:27" x14ac:dyDescent="0.25">
      <c r="A394" s="4" t="s">
        <v>48</v>
      </c>
      <c r="B394" s="4" t="s">
        <v>48</v>
      </c>
      <c r="C394" s="27">
        <v>21.946728971962614</v>
      </c>
      <c r="D394" s="27">
        <v>22.188421052631579</v>
      </c>
      <c r="E394" s="27">
        <v>26.183838383838385</v>
      </c>
      <c r="F394" s="27">
        <v>23.670833333333334</v>
      </c>
      <c r="G394" s="27">
        <v>22.278260869565216</v>
      </c>
      <c r="H394" s="27">
        <v>20.711764705882352</v>
      </c>
      <c r="I394" s="27">
        <v>22.511991666666667</v>
      </c>
      <c r="J394" s="27">
        <v>22.553389473684209</v>
      </c>
      <c r="K394" s="27">
        <v>24.38548947368421</v>
      </c>
      <c r="L394" s="27">
        <v>31.718186826881038</v>
      </c>
      <c r="M394" s="27">
        <v>24.672499999999999</v>
      </c>
      <c r="N394" s="27">
        <v>25.729166666666668</v>
      </c>
      <c r="O394" s="27">
        <v>26.552500000000002</v>
      </c>
      <c r="P394" s="27">
        <v>27.805940594059408</v>
      </c>
      <c r="Q394" s="27">
        <v>30.163157894736845</v>
      </c>
      <c r="R394" s="27">
        <v>28.317311827956985</v>
      </c>
      <c r="S394" s="27">
        <v>27.429126213592234</v>
      </c>
      <c r="T394" s="27">
        <v>27.487142857142857</v>
      </c>
      <c r="U394" s="27">
        <v>28.013846153846153</v>
      </c>
      <c r="V394" s="27">
        <v>26.430425531914899</v>
      </c>
      <c r="W394" s="27">
        <v>27.584536082474227</v>
      </c>
      <c r="X394" s="27">
        <v>28.197979797979798</v>
      </c>
      <c r="Y394" s="27" t="s">
        <v>532</v>
      </c>
      <c r="Z394" s="27" t="s">
        <v>532</v>
      </c>
      <c r="AA394" s="27" t="s">
        <v>532</v>
      </c>
    </row>
    <row r="395" spans="1:27" x14ac:dyDescent="0.25">
      <c r="A395" s="4" t="s">
        <v>297</v>
      </c>
      <c r="B395" s="77" t="s">
        <v>297</v>
      </c>
      <c r="C395" s="27">
        <v>37.924999999999997</v>
      </c>
      <c r="D395" s="27">
        <v>40.693686274509801</v>
      </c>
      <c r="E395" s="27">
        <v>41.566666666666663</v>
      </c>
      <c r="F395" s="27">
        <v>41.289898989898994</v>
      </c>
      <c r="G395" s="27">
        <v>40.313043478260866</v>
      </c>
      <c r="H395" s="27">
        <v>38.226216831683175</v>
      </c>
      <c r="I395" s="27">
        <v>38.7573875</v>
      </c>
      <c r="J395" s="27">
        <v>39.716385714285714</v>
      </c>
      <c r="K395" s="27">
        <v>39.677999999999997</v>
      </c>
      <c r="L395" s="27">
        <v>37.560943298969072</v>
      </c>
      <c r="M395" s="27">
        <v>41.160425531914896</v>
      </c>
      <c r="N395" s="27">
        <v>39.896881720430102</v>
      </c>
      <c r="O395" s="27">
        <v>39.475806451612904</v>
      </c>
      <c r="P395" s="27">
        <v>34.327422680412369</v>
      </c>
      <c r="Q395" s="27">
        <v>39.62911504424779</v>
      </c>
      <c r="R395" s="27">
        <v>37.29510638297873</v>
      </c>
      <c r="S395" s="27">
        <v>39.184466019417478</v>
      </c>
      <c r="T395" s="27">
        <v>38.314005050505052</v>
      </c>
      <c r="U395" s="27">
        <v>35.834412359550562</v>
      </c>
      <c r="V395" s="27">
        <v>36.066561702127657</v>
      </c>
      <c r="W395" s="27">
        <v>39.83411340206186</v>
      </c>
      <c r="X395" s="27">
        <v>37.554291666666671</v>
      </c>
      <c r="Y395" s="27">
        <v>0</v>
      </c>
      <c r="Z395" s="27" t="s">
        <v>532</v>
      </c>
      <c r="AA395" s="27" t="s">
        <v>532</v>
      </c>
    </row>
    <row r="396" spans="1:27" x14ac:dyDescent="0.25">
      <c r="A396" s="4" t="s">
        <v>423</v>
      </c>
      <c r="B396" s="4" t="s">
        <v>495</v>
      </c>
      <c r="C396" s="27">
        <v>0</v>
      </c>
      <c r="D396" s="27">
        <v>0</v>
      </c>
      <c r="E396" s="27">
        <v>0</v>
      </c>
      <c r="F396" s="27">
        <v>0</v>
      </c>
      <c r="G396" s="27">
        <v>0</v>
      </c>
      <c r="H396" s="27">
        <v>0</v>
      </c>
      <c r="I396" s="27">
        <v>5.1842105263157903</v>
      </c>
      <c r="J396" s="27">
        <v>6.1298969072164944</v>
      </c>
      <c r="K396" s="27">
        <v>0</v>
      </c>
      <c r="L396" s="27">
        <v>0</v>
      </c>
      <c r="M396" s="27">
        <v>0</v>
      </c>
      <c r="N396" s="27">
        <v>0</v>
      </c>
      <c r="O396" s="27">
        <v>0</v>
      </c>
      <c r="P396" s="27">
        <v>0</v>
      </c>
      <c r="Q396" s="27">
        <v>0</v>
      </c>
      <c r="R396" s="27">
        <v>0</v>
      </c>
      <c r="S396" s="27">
        <v>0</v>
      </c>
      <c r="T396" s="27" t="s">
        <v>532</v>
      </c>
      <c r="U396" s="27" t="s">
        <v>532</v>
      </c>
      <c r="V396" s="27" t="s">
        <v>532</v>
      </c>
      <c r="W396" s="27" t="s">
        <v>532</v>
      </c>
      <c r="X396" s="27" t="s">
        <v>532</v>
      </c>
      <c r="Y396" s="27" t="s">
        <v>532</v>
      </c>
      <c r="Z396" s="27" t="s">
        <v>532</v>
      </c>
      <c r="AA396" s="27" t="s">
        <v>532</v>
      </c>
    </row>
    <row r="397" spans="1:27" x14ac:dyDescent="0.25">
      <c r="A397" s="4" t="s">
        <v>111</v>
      </c>
      <c r="B397" s="11" t="s">
        <v>109</v>
      </c>
      <c r="C397" s="27">
        <v>0</v>
      </c>
      <c r="D397" s="27">
        <v>0</v>
      </c>
      <c r="E397" s="27">
        <v>0</v>
      </c>
      <c r="F397" s="27">
        <v>0</v>
      </c>
      <c r="G397" s="27">
        <v>0</v>
      </c>
      <c r="H397" s="27">
        <v>0</v>
      </c>
      <c r="I397" s="27">
        <v>0</v>
      </c>
      <c r="J397" s="27">
        <v>0</v>
      </c>
      <c r="K397" s="27">
        <v>3.3458208333333332</v>
      </c>
      <c r="L397" s="27">
        <v>4.7370967741935477</v>
      </c>
      <c r="M397" s="27">
        <v>5.271411111111111</v>
      </c>
      <c r="N397" s="27">
        <v>5.2574076923076918</v>
      </c>
      <c r="O397" s="27">
        <v>5.3339222222222222</v>
      </c>
      <c r="P397" s="27">
        <v>5.1458333333333339</v>
      </c>
      <c r="Q397" s="27">
        <v>5.1134818181818176</v>
      </c>
      <c r="R397" s="27">
        <v>5.2467898876404497</v>
      </c>
      <c r="S397" s="27">
        <v>5.2641428571428577</v>
      </c>
      <c r="T397" s="27">
        <v>5.0667130434782601</v>
      </c>
      <c r="U397" s="27">
        <v>4.863818181818182</v>
      </c>
      <c r="V397" s="27">
        <v>4.8784606741573029</v>
      </c>
      <c r="W397" s="27">
        <v>4.8264255319148939</v>
      </c>
      <c r="X397" s="27">
        <v>4.945736842105263</v>
      </c>
      <c r="Y397" s="27">
        <v>5.1770434782608694</v>
      </c>
      <c r="Z397" s="27" t="s">
        <v>532</v>
      </c>
      <c r="AA397" s="27" t="s">
        <v>532</v>
      </c>
    </row>
    <row r="398" spans="1:27" x14ac:dyDescent="0.25">
      <c r="A398" s="4" t="s">
        <v>119</v>
      </c>
      <c r="B398" s="4" t="s">
        <v>119</v>
      </c>
      <c r="C398" s="27">
        <v>0</v>
      </c>
      <c r="D398" s="27">
        <v>0</v>
      </c>
      <c r="E398" s="27">
        <v>0</v>
      </c>
      <c r="F398" s="27">
        <v>0</v>
      </c>
      <c r="G398" s="27">
        <v>32.333333333333336</v>
      </c>
      <c r="H398" s="27">
        <v>27.805940594059408</v>
      </c>
      <c r="I398" s="27">
        <v>42.193102061855669</v>
      </c>
      <c r="J398" s="27">
        <v>43.930927835051548</v>
      </c>
      <c r="K398" s="27">
        <v>0</v>
      </c>
      <c r="L398" s="27">
        <v>0</v>
      </c>
      <c r="M398" s="27">
        <v>0</v>
      </c>
      <c r="N398" s="27">
        <v>0</v>
      </c>
      <c r="O398" s="27">
        <v>64.79538461538462</v>
      </c>
      <c r="P398" s="27">
        <v>61.911958762886599</v>
      </c>
      <c r="Q398" s="27">
        <v>62.467541113043453</v>
      </c>
      <c r="R398" s="27">
        <v>56.202877777777772</v>
      </c>
      <c r="S398" s="27">
        <v>57.814285714285717</v>
      </c>
      <c r="T398" s="27">
        <v>54.955547422680411</v>
      </c>
      <c r="U398" s="27">
        <v>52.676055172413797</v>
      </c>
      <c r="V398" s="27">
        <v>52.858968181818184</v>
      </c>
      <c r="W398" s="27">
        <v>53.076537634408602</v>
      </c>
      <c r="X398" s="27">
        <v>52.634408602150536</v>
      </c>
      <c r="Y398" s="27">
        <v>53.315053846153845</v>
      </c>
      <c r="Z398" s="27" t="s">
        <v>532</v>
      </c>
      <c r="AA398" s="27" t="s">
        <v>532</v>
      </c>
    </row>
    <row r="399" spans="1:27" x14ac:dyDescent="0.25">
      <c r="A399" s="4" t="s">
        <v>143</v>
      </c>
      <c r="B399" s="4" t="s">
        <v>143</v>
      </c>
      <c r="C399" s="27">
        <v>44.847663551401865</v>
      </c>
      <c r="D399" s="27">
        <v>48.720750000000002</v>
      </c>
      <c r="E399" s="27">
        <v>51.642319607843135</v>
      </c>
      <c r="F399" s="27">
        <v>52.731229292929292</v>
      </c>
      <c r="G399" s="27">
        <v>47.739130434782602</v>
      </c>
      <c r="H399" s="27">
        <v>48.605000000000004</v>
      </c>
      <c r="I399" s="27">
        <v>51.257645833333328</v>
      </c>
      <c r="J399" s="27">
        <v>51.257645833333328</v>
      </c>
      <c r="K399" s="27">
        <v>51.548900000000003</v>
      </c>
      <c r="L399" s="27">
        <v>50.844838709677411</v>
      </c>
      <c r="M399" s="27">
        <v>54.846956521739131</v>
      </c>
      <c r="N399" s="27">
        <v>54.316521739130437</v>
      </c>
      <c r="O399" s="27">
        <v>55.401123076923078</v>
      </c>
      <c r="P399" s="27">
        <v>55.43194583333333</v>
      </c>
      <c r="Q399" s="27">
        <v>48.761787837837829</v>
      </c>
      <c r="R399" s="27">
        <v>54.893377777777779</v>
      </c>
      <c r="S399" s="27">
        <v>53.374747474747466</v>
      </c>
      <c r="T399" s="27">
        <v>53.266021505376344</v>
      </c>
      <c r="U399" s="27">
        <v>52.81111111111111</v>
      </c>
      <c r="V399" s="27">
        <v>52.392307692307689</v>
      </c>
      <c r="W399" s="27">
        <v>52.662458333333333</v>
      </c>
      <c r="X399" s="27">
        <v>53.086315789473687</v>
      </c>
      <c r="Y399" s="27">
        <v>52.781784946236556</v>
      </c>
      <c r="Z399" s="27" t="s">
        <v>532</v>
      </c>
      <c r="AA399" s="27" t="s">
        <v>532</v>
      </c>
    </row>
    <row r="400" spans="1:27" x14ac:dyDescent="0.25">
      <c r="A400" s="4" t="s">
        <v>326</v>
      </c>
      <c r="B400" s="11" t="s">
        <v>323</v>
      </c>
      <c r="C400" s="27">
        <v>0</v>
      </c>
      <c r="D400" s="27">
        <v>0</v>
      </c>
      <c r="E400" s="27">
        <v>0</v>
      </c>
      <c r="F400" s="27">
        <v>0</v>
      </c>
      <c r="G400" s="27">
        <v>0</v>
      </c>
      <c r="H400" s="27">
        <v>0</v>
      </c>
      <c r="I400" s="27">
        <v>0</v>
      </c>
      <c r="J400" s="27">
        <v>42.062330927835049</v>
      </c>
      <c r="K400" s="27">
        <v>42.936862886597936</v>
      </c>
      <c r="L400" s="27">
        <v>45.683019881212331</v>
      </c>
      <c r="M400" s="27">
        <v>31.186382608695645</v>
      </c>
      <c r="N400" s="27">
        <v>6.8532173913043479</v>
      </c>
      <c r="O400" s="27">
        <v>6.2124521739130429</v>
      </c>
      <c r="P400" s="27">
        <v>7.7594278350515467</v>
      </c>
      <c r="Q400" s="27">
        <v>8.8951046728971956</v>
      </c>
      <c r="R400" s="27">
        <v>7.9123076923076923</v>
      </c>
      <c r="S400" s="27">
        <v>7.78</v>
      </c>
      <c r="T400" s="27">
        <v>7.7109408602150538</v>
      </c>
      <c r="U400" s="27">
        <v>8.2342222222222219</v>
      </c>
      <c r="V400" s="27">
        <v>7.5621573033707863</v>
      </c>
      <c r="W400" s="27">
        <v>7.8998833333333334</v>
      </c>
      <c r="X400" s="27">
        <v>7.8731249999999999</v>
      </c>
      <c r="Y400" s="27">
        <v>7.8768936170212767</v>
      </c>
      <c r="Z400" s="27" t="s">
        <v>532</v>
      </c>
      <c r="AA400" s="27" t="s">
        <v>532</v>
      </c>
    </row>
    <row r="401" spans="1:27" x14ac:dyDescent="0.25">
      <c r="A401" s="4" t="s">
        <v>298</v>
      </c>
      <c r="B401" s="4" t="s">
        <v>298</v>
      </c>
      <c r="C401" s="27">
        <v>0</v>
      </c>
      <c r="D401" s="27">
        <v>0</v>
      </c>
      <c r="E401" s="27">
        <v>0</v>
      </c>
      <c r="F401" s="27">
        <v>0</v>
      </c>
      <c r="G401" s="27">
        <v>0</v>
      </c>
      <c r="H401" s="27">
        <v>0</v>
      </c>
      <c r="I401" s="27">
        <v>0</v>
      </c>
      <c r="J401" s="27">
        <v>0</v>
      </c>
      <c r="K401" s="27">
        <v>21.766999999999999</v>
      </c>
      <c r="L401" s="27">
        <v>22.566193814432989</v>
      </c>
      <c r="M401" s="27">
        <v>25.897638297872341</v>
      </c>
      <c r="N401" s="27">
        <v>28.9489247311828</v>
      </c>
      <c r="O401" s="27">
        <v>32.528064516129028</v>
      </c>
      <c r="P401" s="27">
        <v>36.064226804123706</v>
      </c>
      <c r="Q401" s="27">
        <v>38.849999999999994</v>
      </c>
      <c r="R401" s="27">
        <v>36.738817204301071</v>
      </c>
      <c r="S401" s="27">
        <v>40.437254901960785</v>
      </c>
      <c r="T401" s="27">
        <v>41.9</v>
      </c>
      <c r="U401" s="27">
        <v>42.68</v>
      </c>
      <c r="V401" s="27">
        <v>43.563191489361706</v>
      </c>
      <c r="W401" s="27">
        <v>44.87166666666667</v>
      </c>
      <c r="X401" s="27">
        <v>45.59202105263158</v>
      </c>
      <c r="Y401" s="27">
        <v>47.725077777777777</v>
      </c>
      <c r="Z401" s="27" t="s">
        <v>532</v>
      </c>
      <c r="AA401" s="27" t="s">
        <v>532</v>
      </c>
    </row>
    <row r="402" spans="1:27" x14ac:dyDescent="0.25">
      <c r="A402" s="4" t="s">
        <v>302</v>
      </c>
      <c r="B402" s="10" t="s">
        <v>300</v>
      </c>
      <c r="C402" s="27">
        <v>0</v>
      </c>
      <c r="D402" s="27">
        <v>5.4751666666666665</v>
      </c>
      <c r="E402" s="27">
        <v>5.9584158415841575</v>
      </c>
      <c r="F402" s="27">
        <v>0</v>
      </c>
      <c r="G402" s="27">
        <v>0</v>
      </c>
      <c r="H402" s="27">
        <v>0</v>
      </c>
      <c r="I402" s="27">
        <v>0</v>
      </c>
      <c r="J402" s="27">
        <v>0</v>
      </c>
      <c r="K402" s="27">
        <v>0</v>
      </c>
      <c r="L402" s="27">
        <v>0</v>
      </c>
      <c r="M402" s="27">
        <v>4.8564461538461536</v>
      </c>
      <c r="N402" s="27">
        <v>4.6682615384615378</v>
      </c>
      <c r="O402" s="27">
        <v>4.7805307692307686</v>
      </c>
      <c r="P402" s="27">
        <v>4.8418162315789477</v>
      </c>
      <c r="Q402" s="27">
        <v>0</v>
      </c>
      <c r="R402" s="27">
        <v>0</v>
      </c>
      <c r="S402" s="27" t="s">
        <v>532</v>
      </c>
      <c r="T402" s="27" t="s">
        <v>532</v>
      </c>
      <c r="U402" s="27" t="s">
        <v>532</v>
      </c>
      <c r="V402" s="27" t="s">
        <v>532</v>
      </c>
      <c r="W402" s="27" t="s">
        <v>532</v>
      </c>
      <c r="X402" s="27" t="s">
        <v>532</v>
      </c>
      <c r="Y402" s="27" t="s">
        <v>532</v>
      </c>
      <c r="Z402" s="27" t="s">
        <v>532</v>
      </c>
      <c r="AA402" s="27" t="s">
        <v>532</v>
      </c>
    </row>
    <row r="403" spans="1:27" x14ac:dyDescent="0.25">
      <c r="A403" s="4" t="s">
        <v>278</v>
      </c>
      <c r="B403" s="10" t="s">
        <v>356</v>
      </c>
      <c r="C403" s="27">
        <v>3.7925925925925923</v>
      </c>
      <c r="D403" s="27">
        <v>3.8490833333333336</v>
      </c>
      <c r="E403" s="27">
        <v>3.9184466019417474</v>
      </c>
      <c r="F403" s="27">
        <v>3.7218690721649481</v>
      </c>
      <c r="G403" s="27">
        <v>3.5879222222222222</v>
      </c>
      <c r="H403" s="27">
        <v>3.1868752525252528</v>
      </c>
      <c r="I403" s="27">
        <v>3.0874999999999995</v>
      </c>
      <c r="J403" s="27">
        <v>4.0865979381443296</v>
      </c>
      <c r="K403" s="27">
        <v>4.0184879725085914</v>
      </c>
      <c r="L403" s="27">
        <v>4.0703942652329754</v>
      </c>
      <c r="M403" s="27">
        <v>4.0313043478260866</v>
      </c>
      <c r="N403" s="27">
        <v>3.94</v>
      </c>
      <c r="O403" s="27">
        <v>4.4212903225806457</v>
      </c>
      <c r="P403" s="27">
        <v>4.7332323232323237</v>
      </c>
      <c r="Q403" s="27">
        <v>4.7812389380530975</v>
      </c>
      <c r="R403" s="27">
        <v>4.6678260869565218</v>
      </c>
      <c r="S403" s="27">
        <v>4.6475643564356437</v>
      </c>
      <c r="T403" s="27">
        <v>4.5550242268041234</v>
      </c>
      <c r="U403" s="27">
        <v>4.4949043478260871</v>
      </c>
      <c r="V403" s="27">
        <v>4.4938434782608692</v>
      </c>
      <c r="W403" s="27">
        <v>4.7454874999999994</v>
      </c>
      <c r="X403" s="27">
        <v>4.6289808510638295</v>
      </c>
      <c r="Y403" s="27">
        <v>5.0083652173913045</v>
      </c>
      <c r="Z403" s="27" t="s">
        <v>532</v>
      </c>
      <c r="AA403" s="27" t="s">
        <v>532</v>
      </c>
    </row>
    <row r="404" spans="1:27" x14ac:dyDescent="0.25">
      <c r="A404" s="7" t="s">
        <v>17</v>
      </c>
      <c r="B404" s="4" t="s">
        <v>500</v>
      </c>
      <c r="C404" s="27">
        <v>0</v>
      </c>
      <c r="D404" s="27">
        <v>0</v>
      </c>
      <c r="E404" s="27">
        <v>0</v>
      </c>
      <c r="F404" s="27">
        <v>0</v>
      </c>
      <c r="G404" s="27">
        <v>0</v>
      </c>
      <c r="H404" s="27">
        <v>0</v>
      </c>
      <c r="I404" s="27">
        <v>0</v>
      </c>
      <c r="J404" s="27">
        <v>0</v>
      </c>
      <c r="K404" s="27">
        <v>0</v>
      </c>
      <c r="L404" s="27">
        <v>0</v>
      </c>
      <c r="M404" s="27">
        <v>0</v>
      </c>
      <c r="N404" s="27">
        <v>0</v>
      </c>
      <c r="O404" s="27">
        <v>0</v>
      </c>
      <c r="P404" s="27">
        <v>0</v>
      </c>
      <c r="Q404" s="27">
        <v>6.567499999999999</v>
      </c>
      <c r="R404" s="27">
        <v>6.3017977528089881</v>
      </c>
      <c r="S404" s="27">
        <v>6.1570297029702976</v>
      </c>
      <c r="T404" s="27">
        <v>6.3247368421052625</v>
      </c>
      <c r="U404" s="27">
        <v>5.9288846153846144</v>
      </c>
      <c r="V404" s="27">
        <v>6.1700173913043468</v>
      </c>
      <c r="W404" s="27">
        <v>6.8923291666666673</v>
      </c>
      <c r="X404" s="27">
        <v>6.7924999999999995</v>
      </c>
      <c r="Y404" s="27" t="s">
        <v>532</v>
      </c>
      <c r="Z404" s="27" t="s">
        <v>532</v>
      </c>
      <c r="AA404" s="27" t="s">
        <v>532</v>
      </c>
    </row>
    <row r="405" spans="1:27" x14ac:dyDescent="0.25">
      <c r="A405" s="4" t="s">
        <v>300</v>
      </c>
      <c r="B405" s="4" t="s">
        <v>300</v>
      </c>
      <c r="C405" s="27">
        <v>188.68148148148148</v>
      </c>
      <c r="D405" s="27">
        <v>118.79670833333334</v>
      </c>
      <c r="E405" s="27">
        <v>124.13366336633663</v>
      </c>
      <c r="F405" s="27">
        <v>134.85773195876288</v>
      </c>
      <c r="G405" s="27">
        <v>159.13043478260869</v>
      </c>
      <c r="H405" s="27">
        <v>158.8910891089109</v>
      </c>
      <c r="I405" s="27">
        <v>161.74736842105264</v>
      </c>
      <c r="J405" s="27">
        <v>159.52083333333334</v>
      </c>
      <c r="K405" s="27">
        <v>151.75371250000001</v>
      </c>
      <c r="L405" s="27">
        <v>145.81525263157894</v>
      </c>
      <c r="M405" s="27">
        <v>131.12404615384617</v>
      </c>
      <c r="N405" s="27">
        <v>127.32720769230768</v>
      </c>
      <c r="O405" s="27">
        <v>129.20905384615384</v>
      </c>
      <c r="P405" s="27">
        <v>132.4753447526316</v>
      </c>
      <c r="Q405" s="27">
        <v>141.93097955555555</v>
      </c>
      <c r="R405" s="27">
        <v>131.63639090909089</v>
      </c>
      <c r="S405" s="27">
        <v>132.81443298969074</v>
      </c>
      <c r="T405" s="27">
        <v>131.57608228085107</v>
      </c>
      <c r="U405" s="27">
        <v>129.1914922730337</v>
      </c>
      <c r="V405" s="27">
        <v>131.71517865168539</v>
      </c>
      <c r="W405" s="27">
        <v>133.67945106382979</v>
      </c>
      <c r="X405" s="27">
        <v>132.47524210526316</v>
      </c>
      <c r="Y405" s="27">
        <v>132.36185268817204</v>
      </c>
      <c r="Z405" s="27" t="s">
        <v>532</v>
      </c>
      <c r="AA405" s="27" t="s">
        <v>532</v>
      </c>
    </row>
    <row r="406" spans="1:27" x14ac:dyDescent="0.25">
      <c r="A406" s="4" t="s">
        <v>75</v>
      </c>
      <c r="B406" s="11" t="s">
        <v>88</v>
      </c>
      <c r="C406" s="27">
        <v>0</v>
      </c>
      <c r="D406" s="27">
        <v>0</v>
      </c>
      <c r="E406" s="27">
        <v>0</v>
      </c>
      <c r="F406" s="27">
        <v>0</v>
      </c>
      <c r="G406" s="27">
        <v>0</v>
      </c>
      <c r="H406" s="27">
        <v>0</v>
      </c>
      <c r="I406" s="27">
        <v>0</v>
      </c>
      <c r="J406" s="27">
        <v>0</v>
      </c>
      <c r="K406" s="27">
        <v>0</v>
      </c>
      <c r="L406" s="27">
        <v>0</v>
      </c>
      <c r="M406" s="27">
        <v>33.947826086956525</v>
      </c>
      <c r="N406" s="27">
        <v>34.215384615384615</v>
      </c>
      <c r="O406" s="27">
        <v>30.069999999999997</v>
      </c>
      <c r="P406" s="27">
        <v>41.166666666666671</v>
      </c>
      <c r="Q406" s="27">
        <v>35.215663716814156</v>
      </c>
      <c r="R406" s="27">
        <v>0</v>
      </c>
      <c r="S406" s="27" t="s">
        <v>532</v>
      </c>
      <c r="T406" s="27" t="s">
        <v>532</v>
      </c>
      <c r="U406" s="27" t="s">
        <v>532</v>
      </c>
      <c r="V406" s="27" t="s">
        <v>532</v>
      </c>
      <c r="W406" s="27" t="s">
        <v>532</v>
      </c>
      <c r="X406" s="27" t="s">
        <v>532</v>
      </c>
      <c r="Y406" s="27" t="s">
        <v>532</v>
      </c>
      <c r="Z406" s="27" t="s">
        <v>532</v>
      </c>
      <c r="AA406" s="27" t="s">
        <v>532</v>
      </c>
    </row>
    <row r="407" spans="1:27" x14ac:dyDescent="0.25">
      <c r="A407" s="4" t="s">
        <v>310</v>
      </c>
      <c r="B407" s="4" t="s">
        <v>310</v>
      </c>
      <c r="C407" s="27">
        <v>720.84135945945945</v>
      </c>
      <c r="D407" s="27">
        <v>679.99030495049499</v>
      </c>
      <c r="E407" s="27">
        <v>663.13333333333333</v>
      </c>
      <c r="F407" s="27">
        <v>670.20206185567019</v>
      </c>
      <c r="G407" s="27">
        <v>705.47826086956513</v>
      </c>
      <c r="H407" s="27">
        <v>733.14747474747469</v>
      </c>
      <c r="I407" s="27">
        <v>698.80416666666667</v>
      </c>
      <c r="J407" s="27">
        <v>738.87671428571434</v>
      </c>
      <c r="K407" s="27">
        <v>772.53660412371141</v>
      </c>
      <c r="L407" s="27">
        <v>768.89307368421055</v>
      </c>
      <c r="M407" s="27">
        <v>742.4193153846154</v>
      </c>
      <c r="N407" s="27">
        <v>783.77724444444448</v>
      </c>
      <c r="O407" s="27">
        <v>746.41862727272735</v>
      </c>
      <c r="P407" s="27">
        <v>756.8947368421052</v>
      </c>
      <c r="Q407" s="27">
        <v>740.98206756756758</v>
      </c>
      <c r="R407" s="27">
        <v>806.52374444444445</v>
      </c>
      <c r="S407" s="27">
        <v>728.30698939393938</v>
      </c>
      <c r="T407" s="27">
        <v>751.22217368421047</v>
      </c>
      <c r="U407" s="27">
        <v>657.34269662921349</v>
      </c>
      <c r="V407" s="27">
        <v>693.42272727272734</v>
      </c>
      <c r="W407" s="27">
        <v>717.93333333333328</v>
      </c>
      <c r="X407" s="27">
        <v>715.02608695652168</v>
      </c>
      <c r="Y407" s="27">
        <v>741.51111111111118</v>
      </c>
      <c r="Z407" s="27" t="s">
        <v>532</v>
      </c>
      <c r="AA407" s="27" t="s">
        <v>532</v>
      </c>
    </row>
    <row r="408" spans="1:27" x14ac:dyDescent="0.25">
      <c r="A408" s="4" t="s">
        <v>303</v>
      </c>
      <c r="B408" s="4" t="s">
        <v>541</v>
      </c>
      <c r="C408" s="27">
        <v>1026.4855855855856</v>
      </c>
      <c r="D408" s="27">
        <v>1019.8472941176472</v>
      </c>
      <c r="E408" s="27">
        <v>1016.0792452830187</v>
      </c>
      <c r="F408" s="27">
        <v>1045.1474226804123</v>
      </c>
      <c r="G408" s="27">
        <v>1032.6870967741934</v>
      </c>
      <c r="H408" s="27">
        <v>1078.5727272727272</v>
      </c>
      <c r="I408" s="27">
        <v>1106.3541666666667</v>
      </c>
      <c r="J408" s="27">
        <v>1097.457142857143</v>
      </c>
      <c r="K408" s="27">
        <v>1097.1431250000001</v>
      </c>
      <c r="L408" s="27">
        <v>1122.1845789473684</v>
      </c>
      <c r="M408" s="27">
        <v>1099.1692307692306</v>
      </c>
      <c r="N408" s="27">
        <v>1070.3113043478259</v>
      </c>
      <c r="O408" s="27">
        <v>1064.5922444444445</v>
      </c>
      <c r="P408" s="27">
        <v>1070.9467166666668</v>
      </c>
      <c r="Q408" s="27">
        <v>1097.8371750000001</v>
      </c>
      <c r="R408" s="27">
        <v>1130.7222307692307</v>
      </c>
      <c r="S408" s="27">
        <v>1048</v>
      </c>
      <c r="T408" s="27">
        <v>1049.3878947368423</v>
      </c>
      <c r="U408" s="27">
        <v>1009.4466666666667</v>
      </c>
      <c r="V408" s="27">
        <v>998.18303370786521</v>
      </c>
      <c r="W408" s="27">
        <v>1040.7130434782607</v>
      </c>
      <c r="X408" s="27">
        <v>1043.4259538461538</v>
      </c>
      <c r="Y408" s="27">
        <v>1062.6993179775282</v>
      </c>
      <c r="Z408" s="27" t="s">
        <v>532</v>
      </c>
      <c r="AA408" s="27" t="s">
        <v>532</v>
      </c>
    </row>
    <row r="409" spans="1:27" x14ac:dyDescent="0.25">
      <c r="A409" s="4" t="s">
        <v>389</v>
      </c>
      <c r="B409" s="4" t="s">
        <v>349</v>
      </c>
      <c r="C409" s="27">
        <v>0</v>
      </c>
      <c r="D409" s="27">
        <v>0</v>
      </c>
      <c r="E409" s="27">
        <v>0</v>
      </c>
      <c r="F409" s="27">
        <v>0</v>
      </c>
      <c r="G409" s="27">
        <v>0</v>
      </c>
      <c r="H409" s="27">
        <v>0</v>
      </c>
      <c r="I409" s="27">
        <v>0</v>
      </c>
      <c r="J409" s="27">
        <v>0</v>
      </c>
      <c r="K409" s="27">
        <v>0</v>
      </c>
      <c r="L409" s="27">
        <v>0</v>
      </c>
      <c r="M409" s="27">
        <v>0</v>
      </c>
      <c r="N409" s="27">
        <v>0</v>
      </c>
      <c r="O409" s="27">
        <v>2.5264516129032257</v>
      </c>
      <c r="P409" s="27">
        <v>5.0714285714285721</v>
      </c>
      <c r="Q409" s="27">
        <v>7.7465265486725672</v>
      </c>
      <c r="R409" s="27">
        <v>7.4260869565217389</v>
      </c>
      <c r="S409" s="27">
        <v>9.355291262135923</v>
      </c>
      <c r="T409" s="27">
        <v>9.9320000000000004</v>
      </c>
      <c r="U409" s="27">
        <v>9.1578777777777773</v>
      </c>
      <c r="V409" s="27">
        <v>9.0146846153846134</v>
      </c>
      <c r="W409" s="27">
        <v>11.484063157894738</v>
      </c>
      <c r="X409" s="27">
        <v>12.576912765957447</v>
      </c>
      <c r="Y409" s="27">
        <v>12.930207692307691</v>
      </c>
      <c r="Z409" s="27" t="s">
        <v>532</v>
      </c>
      <c r="AA409" s="27" t="s">
        <v>532</v>
      </c>
    </row>
    <row r="410" spans="1:27" x14ac:dyDescent="0.25">
      <c r="A410" s="4" t="s">
        <v>128</v>
      </c>
      <c r="B410" s="10" t="s">
        <v>116</v>
      </c>
      <c r="C410" s="27">
        <v>0</v>
      </c>
      <c r="D410" s="27">
        <v>0</v>
      </c>
      <c r="E410" s="27">
        <v>0</v>
      </c>
      <c r="F410" s="27">
        <v>0</v>
      </c>
      <c r="G410" s="27">
        <v>0</v>
      </c>
      <c r="H410" s="27">
        <v>0</v>
      </c>
      <c r="I410" s="27">
        <v>0</v>
      </c>
      <c r="J410" s="27">
        <v>0</v>
      </c>
      <c r="K410" s="27">
        <v>0</v>
      </c>
      <c r="L410" s="27">
        <v>0</v>
      </c>
      <c r="M410" s="27">
        <v>0</v>
      </c>
      <c r="N410" s="27">
        <v>0</v>
      </c>
      <c r="O410" s="27">
        <v>0</v>
      </c>
      <c r="P410" s="27">
        <v>7.355876288659795</v>
      </c>
      <c r="Q410" s="27">
        <v>7.7744882882882873</v>
      </c>
      <c r="R410" s="27">
        <v>7.4722333333333326</v>
      </c>
      <c r="S410" s="27">
        <v>7.3113333333333337</v>
      </c>
      <c r="T410" s="27">
        <v>7.3781684210526315</v>
      </c>
      <c r="U410" s="27">
        <v>7.0449752808988766</v>
      </c>
      <c r="V410" s="27">
        <v>7.5024111111111109</v>
      </c>
      <c r="W410" s="27">
        <v>7.5046139784946231</v>
      </c>
      <c r="X410" s="27">
        <v>7.3221680851063837</v>
      </c>
      <c r="Y410" s="27">
        <v>7.158279569892473</v>
      </c>
      <c r="Z410" s="27" t="s">
        <v>532</v>
      </c>
      <c r="AA410" s="27" t="s">
        <v>532</v>
      </c>
    </row>
    <row r="411" spans="1:27" x14ac:dyDescent="0.25">
      <c r="A411" s="4" t="s">
        <v>424</v>
      </c>
      <c r="B411" s="4" t="s">
        <v>552</v>
      </c>
      <c r="C411" s="27">
        <v>0</v>
      </c>
      <c r="D411" s="27">
        <v>0</v>
      </c>
      <c r="E411" s="27">
        <v>0</v>
      </c>
      <c r="F411" s="27">
        <v>0</v>
      </c>
      <c r="G411" s="27">
        <v>0</v>
      </c>
      <c r="H411" s="27">
        <v>0</v>
      </c>
      <c r="I411" s="27">
        <v>0</v>
      </c>
      <c r="J411" s="27">
        <v>0</v>
      </c>
      <c r="K411" s="27">
        <v>0</v>
      </c>
      <c r="L411" s="27">
        <v>7.6209868345424425</v>
      </c>
      <c r="M411" s="27">
        <v>8.787855319148937</v>
      </c>
      <c r="N411" s="27">
        <v>2.3159139784946237</v>
      </c>
      <c r="O411" s="27">
        <v>9.0173913043478251</v>
      </c>
      <c r="P411" s="27">
        <v>9.3922857142857143</v>
      </c>
      <c r="Q411" s="27">
        <v>9.7913675213675226</v>
      </c>
      <c r="R411" s="27">
        <v>8.8797872340425528</v>
      </c>
      <c r="S411" s="27">
        <v>8.9750980392156858</v>
      </c>
      <c r="T411" s="27">
        <v>12.689090909090908</v>
      </c>
      <c r="U411" s="27">
        <v>8.3254545454545443</v>
      </c>
      <c r="V411" s="27">
        <v>8.3808695652173917</v>
      </c>
      <c r="W411" s="27">
        <v>8.2753608247422665</v>
      </c>
      <c r="X411" s="27">
        <v>8.6296368421052652</v>
      </c>
      <c r="Y411" s="27">
        <v>8.9278425531914891</v>
      </c>
      <c r="Z411" s="27" t="s">
        <v>532</v>
      </c>
      <c r="AA411" s="27" t="s">
        <v>532</v>
      </c>
    </row>
    <row r="412" spans="1:27" x14ac:dyDescent="0.25">
      <c r="A412" s="4" t="s">
        <v>425</v>
      </c>
      <c r="B412" s="4" t="s">
        <v>448</v>
      </c>
      <c r="C412" s="27">
        <v>0</v>
      </c>
      <c r="D412" s="27">
        <v>0</v>
      </c>
      <c r="E412" s="27">
        <v>1.71</v>
      </c>
      <c r="F412" s="27">
        <v>2.0736842105263156</v>
      </c>
      <c r="G412" s="27">
        <v>2.1555555555555554</v>
      </c>
      <c r="H412" s="27">
        <v>2.0285714285714285</v>
      </c>
      <c r="I412" s="27">
        <v>2.1053763440860216</v>
      </c>
      <c r="J412" s="27">
        <v>0</v>
      </c>
      <c r="K412" s="27">
        <v>0</v>
      </c>
      <c r="L412" s="27">
        <v>0</v>
      </c>
      <c r="M412" s="27">
        <v>0</v>
      </c>
      <c r="N412" s="27">
        <v>0</v>
      </c>
      <c r="O412" s="27">
        <v>0</v>
      </c>
      <c r="P412" s="27">
        <v>0</v>
      </c>
      <c r="Q412" s="27">
        <v>0</v>
      </c>
      <c r="R412" s="27">
        <v>0</v>
      </c>
      <c r="S412" s="27" t="s">
        <v>532</v>
      </c>
      <c r="T412" s="27" t="s">
        <v>532</v>
      </c>
      <c r="U412" s="27" t="s">
        <v>532</v>
      </c>
      <c r="V412" s="27" t="s">
        <v>532</v>
      </c>
      <c r="W412" s="27" t="s">
        <v>532</v>
      </c>
      <c r="X412" s="27" t="s">
        <v>532</v>
      </c>
      <c r="Y412" s="27" t="s">
        <v>532</v>
      </c>
      <c r="Z412" s="27" t="s">
        <v>532</v>
      </c>
      <c r="AA412" s="27" t="s">
        <v>532</v>
      </c>
    </row>
    <row r="413" spans="1:27" x14ac:dyDescent="0.25">
      <c r="A413" s="4" t="s">
        <v>215</v>
      </c>
      <c r="B413" s="4" t="s">
        <v>215</v>
      </c>
      <c r="C413" s="27">
        <v>0</v>
      </c>
      <c r="D413" s="27">
        <v>0</v>
      </c>
      <c r="E413" s="27">
        <v>0</v>
      </c>
      <c r="F413" s="27">
        <v>0</v>
      </c>
      <c r="G413" s="27">
        <v>0</v>
      </c>
      <c r="H413" s="27">
        <v>35.649047572815533</v>
      </c>
      <c r="I413" s="27">
        <v>39.390717525773198</v>
      </c>
      <c r="J413" s="27">
        <v>44.095597979797979</v>
      </c>
      <c r="K413" s="27">
        <v>46.573998989898996</v>
      </c>
      <c r="L413" s="27">
        <v>47.853978807133068</v>
      </c>
      <c r="M413" s="27">
        <v>64.946649462365585</v>
      </c>
      <c r="N413" s="27">
        <v>14.958260869565217</v>
      </c>
      <c r="O413" s="27">
        <v>64.819130434782608</v>
      </c>
      <c r="P413" s="27">
        <v>54.771428571428572</v>
      </c>
      <c r="Q413" s="27">
        <v>56.761578947368427</v>
      </c>
      <c r="R413" s="27">
        <v>58.24173913043478</v>
      </c>
      <c r="S413" s="27">
        <v>56.108415841584161</v>
      </c>
      <c r="T413" s="27">
        <v>81.472020202020218</v>
      </c>
      <c r="U413" s="27">
        <v>53.022022471910105</v>
      </c>
      <c r="V413" s="27">
        <v>54.318709677419356</v>
      </c>
      <c r="W413" s="27">
        <v>57.648421052631591</v>
      </c>
      <c r="X413" s="27">
        <v>59.503976595744689</v>
      </c>
      <c r="Y413" s="27">
        <v>62.853844444444441</v>
      </c>
      <c r="Z413" s="27" t="s">
        <v>532</v>
      </c>
      <c r="AA413" s="27" t="s">
        <v>532</v>
      </c>
    </row>
    <row r="414" spans="1:27" x14ac:dyDescent="0.25">
      <c r="A414" s="4" t="s">
        <v>313</v>
      </c>
      <c r="B414" s="4" t="s">
        <v>313</v>
      </c>
      <c r="C414" s="27">
        <v>0</v>
      </c>
      <c r="D414" s="27">
        <v>10.149168316831684</v>
      </c>
      <c r="E414" s="27">
        <v>12.65</v>
      </c>
      <c r="F414" s="27">
        <v>13.185714285714285</v>
      </c>
      <c r="G414" s="27">
        <v>14.852173913043478</v>
      </c>
      <c r="H414" s="27">
        <v>16</v>
      </c>
      <c r="I414" s="27">
        <v>21.773684210526316</v>
      </c>
      <c r="J414" s="27">
        <v>26.37142857142857</v>
      </c>
      <c r="K414" s="27">
        <v>28.427591919191922</v>
      </c>
      <c r="L414" s="27">
        <v>29.692487499999999</v>
      </c>
      <c r="M414" s="27">
        <v>49.476344086021506</v>
      </c>
      <c r="N414" s="27">
        <v>48.8</v>
      </c>
      <c r="O414" s="27">
        <v>52.392307692307689</v>
      </c>
      <c r="P414" s="27">
        <v>59.691666666666663</v>
      </c>
      <c r="Q414" s="27">
        <v>61.399649999999994</v>
      </c>
      <c r="R414" s="27">
        <v>58.87826086956521</v>
      </c>
      <c r="S414" s="27">
        <v>59.417171717171719</v>
      </c>
      <c r="T414" s="27">
        <v>59.083011340206184</v>
      </c>
      <c r="U414" s="27">
        <v>54.508722727272726</v>
      </c>
      <c r="V414" s="27">
        <v>51.611304347826092</v>
      </c>
      <c r="W414" s="27">
        <v>53.593842857142853</v>
      </c>
      <c r="X414" s="27">
        <v>53.524900000000002</v>
      </c>
      <c r="Y414" s="27">
        <v>56.783043478260865</v>
      </c>
      <c r="Z414" s="27" t="s">
        <v>532</v>
      </c>
      <c r="AA414" s="27" t="s">
        <v>532</v>
      </c>
    </row>
    <row r="415" spans="1:27" x14ac:dyDescent="0.25">
      <c r="A415" s="4" t="s">
        <v>314</v>
      </c>
      <c r="B415" s="4" t="s">
        <v>314</v>
      </c>
      <c r="C415" s="27">
        <v>32.034862385321098</v>
      </c>
      <c r="D415" s="27">
        <v>32.365857142857145</v>
      </c>
      <c r="E415" s="27">
        <v>33.084615384615383</v>
      </c>
      <c r="F415" s="27">
        <v>32.692783505154637</v>
      </c>
      <c r="G415" s="27">
        <v>30.527956989247308</v>
      </c>
      <c r="H415" s="27">
        <v>32.226262626262624</v>
      </c>
      <c r="I415" s="27">
        <v>34.736082474226805</v>
      </c>
      <c r="J415" s="27">
        <v>35.5</v>
      </c>
      <c r="K415" s="27">
        <v>36.590154285714284</v>
      </c>
      <c r="L415" s="27">
        <v>37.382305263157903</v>
      </c>
      <c r="M415" s="27">
        <v>39.400695652173908</v>
      </c>
      <c r="N415" s="27">
        <v>39.935014893617023</v>
      </c>
      <c r="O415" s="27">
        <v>42.278834782608691</v>
      </c>
      <c r="P415" s="27">
        <v>44.124491666666671</v>
      </c>
      <c r="Q415" s="27">
        <v>45.762524999999997</v>
      </c>
      <c r="R415" s="27">
        <v>44.311061538461537</v>
      </c>
      <c r="S415" s="27">
        <v>46.674257425742574</v>
      </c>
      <c r="T415" s="27">
        <v>46.870447368421054</v>
      </c>
      <c r="U415" s="27">
        <v>45.667252173913042</v>
      </c>
      <c r="V415" s="27">
        <v>46.740852173913041</v>
      </c>
      <c r="W415" s="27">
        <v>54.529600000000002</v>
      </c>
      <c r="X415" s="27">
        <v>60.918433333333333</v>
      </c>
      <c r="Y415" s="27">
        <v>61.961923076923078</v>
      </c>
      <c r="Z415" s="27" t="s">
        <v>532</v>
      </c>
      <c r="AA415" s="27" t="s">
        <v>532</v>
      </c>
    </row>
    <row r="416" spans="1:27" s="77" customFormat="1" x14ac:dyDescent="0.25">
      <c r="A416" s="4" t="s">
        <v>527</v>
      </c>
      <c r="B416" s="4" t="s">
        <v>274</v>
      </c>
      <c r="C416" s="27">
        <v>0</v>
      </c>
      <c r="D416" s="27">
        <v>0</v>
      </c>
      <c r="E416" s="27">
        <v>0</v>
      </c>
      <c r="F416" s="27">
        <v>0</v>
      </c>
      <c r="G416" s="27">
        <v>0</v>
      </c>
      <c r="H416" s="27">
        <v>0</v>
      </c>
      <c r="I416" s="27">
        <v>0</v>
      </c>
      <c r="J416" s="27">
        <v>0</v>
      </c>
      <c r="K416" s="27">
        <v>0</v>
      </c>
      <c r="L416" s="27">
        <v>0</v>
      </c>
      <c r="M416" s="27">
        <v>0</v>
      </c>
      <c r="N416" s="27">
        <v>0</v>
      </c>
      <c r="O416" s="27">
        <v>0</v>
      </c>
      <c r="P416" s="27">
        <v>0</v>
      </c>
      <c r="Q416" s="27">
        <v>0</v>
      </c>
      <c r="R416" s="27">
        <v>0</v>
      </c>
      <c r="S416" s="27">
        <v>1.6584257425742575</v>
      </c>
      <c r="T416" s="27">
        <v>1.7815080808080808</v>
      </c>
      <c r="U416" s="27">
        <v>1.8514247191011235</v>
      </c>
      <c r="V416" s="27">
        <v>1.872732258064516</v>
      </c>
      <c r="W416" s="27">
        <v>2.1224157894736844</v>
      </c>
      <c r="X416" s="27">
        <v>2.1562212765957449</v>
      </c>
      <c r="Y416" s="27">
        <v>2.2175846153846148</v>
      </c>
      <c r="Z416" s="27"/>
      <c r="AA416" s="27"/>
    </row>
    <row r="417" spans="1:27" s="77" customFormat="1" x14ac:dyDescent="0.25">
      <c r="A417" s="4" t="s">
        <v>538</v>
      </c>
      <c r="B417" s="4" t="s">
        <v>320</v>
      </c>
      <c r="C417" s="27">
        <v>0</v>
      </c>
      <c r="D417" s="27">
        <v>0</v>
      </c>
      <c r="E417" s="27">
        <v>0</v>
      </c>
      <c r="F417" s="27">
        <v>0</v>
      </c>
      <c r="G417" s="27">
        <v>0</v>
      </c>
      <c r="H417" s="27">
        <v>0</v>
      </c>
      <c r="I417" s="27">
        <v>0</v>
      </c>
      <c r="J417" s="27">
        <v>0</v>
      </c>
      <c r="K417" s="27">
        <v>0</v>
      </c>
      <c r="L417" s="27">
        <v>0</v>
      </c>
      <c r="M417" s="27">
        <v>0</v>
      </c>
      <c r="N417" s="27">
        <v>0</v>
      </c>
      <c r="O417" s="27">
        <v>0</v>
      </c>
      <c r="P417" s="27">
        <v>0</v>
      </c>
      <c r="Q417" s="27">
        <v>0</v>
      </c>
      <c r="R417" s="27">
        <v>0</v>
      </c>
      <c r="S417" s="27">
        <v>0</v>
      </c>
      <c r="T417" s="27">
        <v>0</v>
      </c>
      <c r="U417" s="27">
        <v>0</v>
      </c>
      <c r="V417" s="27">
        <v>0</v>
      </c>
      <c r="W417" s="27">
        <v>0</v>
      </c>
      <c r="X417" s="27">
        <v>0.84494583333333328</v>
      </c>
      <c r="Y417" s="27">
        <v>0.88104615384615381</v>
      </c>
      <c r="Z417" s="27"/>
      <c r="AA417" s="27"/>
    </row>
    <row r="418" spans="1:27" x14ac:dyDescent="0.25">
      <c r="A418" s="8" t="s">
        <v>426</v>
      </c>
      <c r="B418" s="4" t="s">
        <v>201</v>
      </c>
      <c r="C418" s="27">
        <v>0</v>
      </c>
      <c r="D418" s="27">
        <v>0</v>
      </c>
      <c r="E418" s="27">
        <v>0</v>
      </c>
      <c r="F418" s="27">
        <v>0</v>
      </c>
      <c r="G418" s="27">
        <v>0</v>
      </c>
      <c r="H418" s="27">
        <v>0</v>
      </c>
      <c r="I418" s="27">
        <v>0</v>
      </c>
      <c r="J418" s="27">
        <v>0</v>
      </c>
      <c r="K418" s="27">
        <v>0</v>
      </c>
      <c r="L418" s="27">
        <v>0</v>
      </c>
      <c r="M418" s="27">
        <v>0</v>
      </c>
      <c r="N418" s="27">
        <v>0</v>
      </c>
      <c r="O418" s="27">
        <v>0</v>
      </c>
      <c r="P418" s="27">
        <v>0</v>
      </c>
      <c r="Q418" s="27">
        <v>2.3125</v>
      </c>
      <c r="R418" s="27">
        <v>2.9335955056179777</v>
      </c>
      <c r="S418" s="27">
        <v>2.9934329896907217</v>
      </c>
      <c r="T418" s="27">
        <v>3.1634052631578951</v>
      </c>
      <c r="U418" s="27">
        <v>3.1279813953488369</v>
      </c>
      <c r="V418" s="27">
        <v>3.2243206896551726</v>
      </c>
      <c r="W418" s="27">
        <v>3.1881695574468081</v>
      </c>
      <c r="X418" s="27">
        <v>3.2027652173913044</v>
      </c>
      <c r="Y418" s="27">
        <v>3.4779888888888886</v>
      </c>
      <c r="Z418" s="27" t="s">
        <v>532</v>
      </c>
      <c r="AA418" s="27" t="s">
        <v>532</v>
      </c>
    </row>
    <row r="419" spans="1:27" x14ac:dyDescent="0.25">
      <c r="A419" s="4" t="s">
        <v>54</v>
      </c>
      <c r="B419" s="11" t="s">
        <v>54</v>
      </c>
      <c r="C419" s="27">
        <v>70.61121495327103</v>
      </c>
      <c r="D419" s="27">
        <v>68.71152631578947</v>
      </c>
      <c r="E419" s="27">
        <v>66.080392156862743</v>
      </c>
      <c r="F419" s="27">
        <v>65</v>
      </c>
      <c r="G419" s="27">
        <v>64.21397849462366</v>
      </c>
      <c r="H419" s="27">
        <v>68.480808080808075</v>
      </c>
      <c r="I419" s="27">
        <v>71.038297872340422</v>
      </c>
      <c r="J419" s="27">
        <v>81.101789473684221</v>
      </c>
      <c r="K419" s="27">
        <v>75.408197872340438</v>
      </c>
      <c r="L419" s="27">
        <v>86.238273044583693</v>
      </c>
      <c r="M419" s="27">
        <v>76.953333333333347</v>
      </c>
      <c r="N419" s="27">
        <v>69.5</v>
      </c>
      <c r="O419" s="27">
        <v>70.783076923076919</v>
      </c>
      <c r="P419" s="27">
        <v>83.362500000000011</v>
      </c>
      <c r="Q419" s="27">
        <v>75.093486238532108</v>
      </c>
      <c r="R419" s="27">
        <v>70.906089887640462</v>
      </c>
      <c r="S419" s="27">
        <v>72.014285714285705</v>
      </c>
      <c r="T419" s="27">
        <v>74.740860215053758</v>
      </c>
      <c r="U419" s="27">
        <v>69.202054545454544</v>
      </c>
      <c r="V419" s="27">
        <v>67.364044943820232</v>
      </c>
      <c r="W419" s="27">
        <v>67.372043010752691</v>
      </c>
      <c r="X419" s="27">
        <v>67.265721505376334</v>
      </c>
      <c r="Y419" s="27">
        <v>75.112553191489368</v>
      </c>
      <c r="Z419" s="27" t="s">
        <v>532</v>
      </c>
      <c r="AA419" s="27" t="s">
        <v>532</v>
      </c>
    </row>
    <row r="420" spans="1:27" x14ac:dyDescent="0.25">
      <c r="A420" s="4" t="s">
        <v>35</v>
      </c>
      <c r="B420" s="10" t="s">
        <v>34</v>
      </c>
      <c r="C420" s="27">
        <v>0</v>
      </c>
      <c r="D420" s="27">
        <v>0</v>
      </c>
      <c r="E420" s="27">
        <v>0</v>
      </c>
      <c r="F420" s="27">
        <v>0</v>
      </c>
      <c r="G420" s="27">
        <v>0</v>
      </c>
      <c r="H420" s="27">
        <v>0</v>
      </c>
      <c r="I420" s="27">
        <v>0</v>
      </c>
      <c r="J420" s="27">
        <v>0</v>
      </c>
      <c r="K420" s="27">
        <v>0.47711030927835063</v>
      </c>
      <c r="L420" s="27">
        <v>0.53604736842105272</v>
      </c>
      <c r="M420" s="27">
        <v>0.50224444444444449</v>
      </c>
      <c r="N420" s="27">
        <v>0.53241609195402295</v>
      </c>
      <c r="O420" s="27">
        <v>0.46061724137931037</v>
      </c>
      <c r="P420" s="27">
        <v>0.4508695652173913</v>
      </c>
      <c r="Q420" s="27">
        <v>0</v>
      </c>
      <c r="R420" s="27">
        <v>0</v>
      </c>
      <c r="S420" s="27" t="s">
        <v>532</v>
      </c>
      <c r="T420" s="27" t="s">
        <v>532</v>
      </c>
      <c r="U420" s="27" t="s">
        <v>532</v>
      </c>
      <c r="V420" s="27" t="s">
        <v>532</v>
      </c>
      <c r="W420" s="27" t="s">
        <v>532</v>
      </c>
      <c r="X420" s="27" t="s">
        <v>532</v>
      </c>
      <c r="Y420" s="27" t="s">
        <v>532</v>
      </c>
      <c r="Z420" s="27" t="s">
        <v>532</v>
      </c>
      <c r="AA420" s="27" t="s">
        <v>532</v>
      </c>
    </row>
    <row r="421" spans="1:27" x14ac:dyDescent="0.25">
      <c r="A421" s="4" t="s">
        <v>244</v>
      </c>
      <c r="B421" s="4" t="s">
        <v>244</v>
      </c>
      <c r="C421" s="27">
        <v>0</v>
      </c>
      <c r="D421" s="27">
        <v>0</v>
      </c>
      <c r="E421" s="27">
        <v>0</v>
      </c>
      <c r="F421" s="27">
        <v>0</v>
      </c>
      <c r="G421" s="27">
        <v>9.5478260869565226</v>
      </c>
      <c r="H421" s="27">
        <v>0</v>
      </c>
      <c r="I421" s="27">
        <v>29.317870833333338</v>
      </c>
      <c r="J421" s="27">
        <v>28.688423232323231</v>
      </c>
      <c r="K421" s="27">
        <v>30.925127272727266</v>
      </c>
      <c r="L421" s="27">
        <v>32.219759793814433</v>
      </c>
      <c r="M421" s="27">
        <v>34.034657446808509</v>
      </c>
      <c r="N421" s="27">
        <v>26.082222222222221</v>
      </c>
      <c r="O421" s="27">
        <v>25.875384615384615</v>
      </c>
      <c r="P421" s="27">
        <v>33.925473684210523</v>
      </c>
      <c r="Q421" s="27">
        <v>35.035451351351348</v>
      </c>
      <c r="R421" s="27">
        <v>33.033853191489364</v>
      </c>
      <c r="S421" s="27">
        <v>33</v>
      </c>
      <c r="T421" s="27">
        <v>32.457142857142856</v>
      </c>
      <c r="U421" s="27">
        <v>31.37057471264368</v>
      </c>
      <c r="V421" s="27">
        <v>31.578888888888891</v>
      </c>
      <c r="W421" s="27">
        <v>32.317526881720426</v>
      </c>
      <c r="X421" s="27">
        <v>32.038421052631577</v>
      </c>
      <c r="Y421" s="27" t="s">
        <v>532</v>
      </c>
      <c r="Z421" s="27" t="s">
        <v>532</v>
      </c>
      <c r="AA421" s="27" t="s">
        <v>532</v>
      </c>
    </row>
    <row r="422" spans="1:27" x14ac:dyDescent="0.25">
      <c r="A422" s="4" t="s">
        <v>129</v>
      </c>
      <c r="B422" s="4" t="s">
        <v>235</v>
      </c>
      <c r="C422" s="27">
        <v>0</v>
      </c>
      <c r="D422" s="27">
        <v>0</v>
      </c>
      <c r="E422" s="27">
        <v>0</v>
      </c>
      <c r="F422" s="27">
        <v>0</v>
      </c>
      <c r="G422" s="27">
        <v>0</v>
      </c>
      <c r="H422" s="27">
        <v>0</v>
      </c>
      <c r="I422" s="27">
        <v>0</v>
      </c>
      <c r="J422" s="27">
        <v>31.904166666666669</v>
      </c>
      <c r="K422" s="27">
        <v>0</v>
      </c>
      <c r="L422" s="27">
        <v>0</v>
      </c>
      <c r="M422" s="27">
        <v>0</v>
      </c>
      <c r="N422" s="27">
        <v>0</v>
      </c>
      <c r="O422" s="27">
        <v>0</v>
      </c>
      <c r="P422" s="27">
        <v>34.271249999999995</v>
      </c>
      <c r="Q422" s="27">
        <v>93.78584070796461</v>
      </c>
      <c r="R422" s="27">
        <v>88.861630769230771</v>
      </c>
      <c r="S422" s="27">
        <v>89.62929292929293</v>
      </c>
      <c r="T422" s="27">
        <v>90.204399999999993</v>
      </c>
      <c r="U422" s="27">
        <v>93.811440909090905</v>
      </c>
      <c r="V422" s="27">
        <v>94.292622222222221</v>
      </c>
      <c r="W422" s="27">
        <v>99.472421276595753</v>
      </c>
      <c r="X422" s="27">
        <v>94.352631578947381</v>
      </c>
      <c r="Y422" s="27">
        <v>100.88192307692309</v>
      </c>
      <c r="Z422" s="27" t="s">
        <v>532</v>
      </c>
      <c r="AA422" s="27" t="s">
        <v>532</v>
      </c>
    </row>
    <row r="423" spans="1:27" x14ac:dyDescent="0.25">
      <c r="A423" s="4" t="s">
        <v>148</v>
      </c>
      <c r="B423" s="10" t="s">
        <v>115</v>
      </c>
      <c r="C423" s="27">
        <v>0</v>
      </c>
      <c r="D423" s="27">
        <v>0</v>
      </c>
      <c r="E423" s="27">
        <v>0</v>
      </c>
      <c r="F423" s="27">
        <v>0</v>
      </c>
      <c r="G423" s="27">
        <v>3.1826086956521733</v>
      </c>
      <c r="H423" s="27">
        <v>3.0212121212121206</v>
      </c>
      <c r="I423" s="27">
        <v>3.1105263157894738</v>
      </c>
      <c r="J423" s="27">
        <v>3.0874999999999995</v>
      </c>
      <c r="K423" s="27">
        <v>3.3898329896907216</v>
      </c>
      <c r="L423" s="27">
        <v>3.3377553191489362</v>
      </c>
      <c r="M423" s="27">
        <v>3.4215384615384616</v>
      </c>
      <c r="N423" s="27">
        <v>3.5252631578947367</v>
      </c>
      <c r="O423" s="27">
        <v>3.8949462365591399</v>
      </c>
      <c r="P423" s="27">
        <v>4.0571428571428569</v>
      </c>
      <c r="Q423" s="27">
        <v>4.07</v>
      </c>
      <c r="R423" s="27">
        <v>3.2803999999999993</v>
      </c>
      <c r="S423" s="27">
        <v>3.2771287128712872</v>
      </c>
      <c r="T423" s="27">
        <v>3.2142105263157896</v>
      </c>
      <c r="U423" s="27">
        <v>3.207692307692307</v>
      </c>
      <c r="V423" s="27">
        <v>3.2886956521739132</v>
      </c>
      <c r="W423" s="27">
        <v>3.1105263157894738</v>
      </c>
      <c r="X423" s="27">
        <v>3.3178947368421055</v>
      </c>
      <c r="Y423" s="27" t="s">
        <v>532</v>
      </c>
      <c r="Z423" s="27" t="s">
        <v>532</v>
      </c>
      <c r="AA423" s="27" t="s">
        <v>532</v>
      </c>
    </row>
    <row r="424" spans="1:27" s="77" customFormat="1" x14ac:dyDescent="0.25">
      <c r="A424" s="4" t="s">
        <v>493</v>
      </c>
      <c r="B424" s="11" t="s">
        <v>493</v>
      </c>
      <c r="C424" s="27">
        <v>0</v>
      </c>
      <c r="D424" s="27">
        <v>0</v>
      </c>
      <c r="E424" s="27">
        <v>0</v>
      </c>
      <c r="F424" s="27">
        <v>0</v>
      </c>
      <c r="G424" s="27">
        <v>0</v>
      </c>
      <c r="H424" s="27">
        <v>0</v>
      </c>
      <c r="I424" s="27">
        <v>0</v>
      </c>
      <c r="J424" s="27">
        <v>0</v>
      </c>
      <c r="K424" s="27">
        <v>0</v>
      </c>
      <c r="L424" s="27">
        <v>0</v>
      </c>
      <c r="M424" s="27">
        <v>0</v>
      </c>
      <c r="N424" s="27">
        <v>0</v>
      </c>
      <c r="O424" s="27">
        <v>0</v>
      </c>
      <c r="P424" s="27">
        <v>0</v>
      </c>
      <c r="Q424" s="27">
        <v>0</v>
      </c>
      <c r="R424" s="27">
        <v>0</v>
      </c>
      <c r="S424" s="27">
        <v>0</v>
      </c>
      <c r="T424" s="27">
        <v>0.13379166666666667</v>
      </c>
      <c r="U424" s="27">
        <v>0.13255172413793104</v>
      </c>
      <c r="V424" s="27">
        <v>14.8016091954023</v>
      </c>
      <c r="W424" s="27">
        <v>12.536170212765956</v>
      </c>
      <c r="X424" s="27">
        <v>12.526989247311828</v>
      </c>
      <c r="Y424" s="27">
        <v>13.315944444444444</v>
      </c>
      <c r="Z424" s="27"/>
      <c r="AA424" s="27"/>
    </row>
    <row r="425" spans="1:27" x14ac:dyDescent="0.25">
      <c r="A425" s="4" t="s">
        <v>27</v>
      </c>
      <c r="B425" s="11" t="s">
        <v>25</v>
      </c>
      <c r="C425" s="27">
        <v>0</v>
      </c>
      <c r="D425" s="27">
        <v>0</v>
      </c>
      <c r="E425" s="27">
        <v>0</v>
      </c>
      <c r="F425" s="27">
        <v>0</v>
      </c>
      <c r="G425" s="27">
        <v>0</v>
      </c>
      <c r="H425" s="27">
        <v>0</v>
      </c>
      <c r="I425" s="27">
        <v>0</v>
      </c>
      <c r="J425" s="27">
        <v>0</v>
      </c>
      <c r="K425" s="27">
        <v>0</v>
      </c>
      <c r="L425" s="27">
        <v>2.8643645161290321</v>
      </c>
      <c r="M425" s="27">
        <v>2.44</v>
      </c>
      <c r="N425" s="27">
        <v>2.5264516129032257</v>
      </c>
      <c r="O425" s="27">
        <v>1.8034782608695652</v>
      </c>
      <c r="P425" s="27">
        <v>2.5847731958762883</v>
      </c>
      <c r="Q425" s="27">
        <v>2.6824999999999997</v>
      </c>
      <c r="R425" s="27">
        <v>2.6730769230769229</v>
      </c>
      <c r="S425" s="27">
        <v>2.5819801980198021</v>
      </c>
      <c r="T425" s="27">
        <v>2.6117021276595747</v>
      </c>
      <c r="U425" s="27">
        <v>2.5758888888888891</v>
      </c>
      <c r="V425" s="27">
        <v>2.9393153846153846</v>
      </c>
      <c r="W425" s="27">
        <v>2.9001916666666667</v>
      </c>
      <c r="X425" s="27">
        <v>3.1904166666666667</v>
      </c>
      <c r="Y425" s="27">
        <v>3.2980720430107526</v>
      </c>
      <c r="Z425" s="27" t="s">
        <v>532</v>
      </c>
      <c r="AA425" s="27" t="s">
        <v>532</v>
      </c>
    </row>
    <row r="426" spans="1:27" x14ac:dyDescent="0.25">
      <c r="A426" s="4" t="s">
        <v>315</v>
      </c>
      <c r="B426" s="4" t="s">
        <v>315</v>
      </c>
      <c r="C426" s="27">
        <v>122.84324324324324</v>
      </c>
      <c r="D426" s="27">
        <v>120.58664646464646</v>
      </c>
      <c r="E426" s="27">
        <v>120.66153846153846</v>
      </c>
      <c r="F426" s="27">
        <v>120.41250000000001</v>
      </c>
      <c r="G426" s="27">
        <v>117.47777777777777</v>
      </c>
      <c r="H426" s="27">
        <v>123.14059405940594</v>
      </c>
      <c r="I426" s="27">
        <v>124.31702127659575</v>
      </c>
      <c r="J426" s="27">
        <v>131.62931958762888</v>
      </c>
      <c r="K426" s="27">
        <v>125.08171428571427</v>
      </c>
      <c r="L426" s="27">
        <v>127.69747368421052</v>
      </c>
      <c r="M426" s="27">
        <v>133.3513043478261</v>
      </c>
      <c r="N426" s="27">
        <v>127.83478260869565</v>
      </c>
      <c r="O426" s="27">
        <v>126.24347826086957</v>
      </c>
      <c r="P426" s="27">
        <v>129.82857142857142</v>
      </c>
      <c r="Q426" s="27">
        <v>137.00088495575224</v>
      </c>
      <c r="R426" s="27">
        <v>147.03652173913042</v>
      </c>
      <c r="S426" s="27">
        <v>131.08514851485148</v>
      </c>
      <c r="T426" s="27">
        <v>129.82857142857142</v>
      </c>
      <c r="U426" s="27">
        <v>123.8629213483146</v>
      </c>
      <c r="V426" s="27">
        <v>124.03076923076921</v>
      </c>
      <c r="W426" s="27">
        <v>128.49574468085109</v>
      </c>
      <c r="X426" s="27">
        <v>131.58602150537635</v>
      </c>
      <c r="Y426" s="27">
        <v>133.64444444444445</v>
      </c>
      <c r="Z426" s="27" t="s">
        <v>532</v>
      </c>
      <c r="AA426" s="27" t="s">
        <v>532</v>
      </c>
    </row>
    <row r="427" spans="1:27" x14ac:dyDescent="0.25">
      <c r="A427" s="4" t="s">
        <v>316</v>
      </c>
      <c r="B427" s="4" t="s">
        <v>316</v>
      </c>
      <c r="C427" s="27">
        <v>1.8389380530973451</v>
      </c>
      <c r="D427" s="27">
        <v>1.9066930693069306</v>
      </c>
      <c r="E427" s="27">
        <v>1.9797951456310678</v>
      </c>
      <c r="F427" s="27">
        <v>2.0799458333333334</v>
      </c>
      <c r="G427" s="27">
        <v>2.1730337078651685</v>
      </c>
      <c r="H427" s="27">
        <v>3.1513857142857145</v>
      </c>
      <c r="I427" s="27">
        <v>4.436027956989248</v>
      </c>
      <c r="J427" s="27">
        <v>7.2041666666666666</v>
      </c>
      <c r="K427" s="27">
        <v>6.76740618556701</v>
      </c>
      <c r="L427" s="27">
        <v>6.7436210526315783</v>
      </c>
      <c r="M427" s="27">
        <v>8.8688695652173912</v>
      </c>
      <c r="N427" s="27">
        <v>22.708202247191007</v>
      </c>
      <c r="O427" s="27">
        <v>37.83</v>
      </c>
      <c r="P427" s="27">
        <v>47.902105263157907</v>
      </c>
      <c r="Q427" s="27">
        <v>59.477499999999992</v>
      </c>
      <c r="R427" s="27">
        <v>66.803736842105266</v>
      </c>
      <c r="S427" s="27">
        <v>76.638080808080801</v>
      </c>
      <c r="T427" s="27">
        <v>88.242857142857147</v>
      </c>
      <c r="U427" s="27">
        <v>88.002325581395354</v>
      </c>
      <c r="V427" s="27">
        <v>90.533333333333331</v>
      </c>
      <c r="W427" s="27">
        <v>92.826086956521735</v>
      </c>
      <c r="X427" s="27">
        <v>94.334680851063837</v>
      </c>
      <c r="Y427" s="27">
        <v>0</v>
      </c>
      <c r="Z427" s="27" t="s">
        <v>532</v>
      </c>
      <c r="AA427" s="27" t="s">
        <v>532</v>
      </c>
    </row>
    <row r="428" spans="1:27" x14ac:dyDescent="0.25">
      <c r="A428" s="4" t="s">
        <v>317</v>
      </c>
      <c r="B428" s="4" t="s">
        <v>317</v>
      </c>
      <c r="C428" s="27">
        <v>226.97522702702702</v>
      </c>
      <c r="D428" s="27">
        <v>230.16000000000003</v>
      </c>
      <c r="E428" s="27">
        <v>236.4576923076923</v>
      </c>
      <c r="F428" s="27">
        <v>247.48571428571429</v>
      </c>
      <c r="G428" s="27">
        <v>258.75384615384615</v>
      </c>
      <c r="H428" s="27">
        <v>268</v>
      </c>
      <c r="I428" s="27">
        <v>279.97446808510642</v>
      </c>
      <c r="J428" s="27">
        <v>281.97525773195878</v>
      </c>
      <c r="K428" s="27">
        <v>277.16590416666662</v>
      </c>
      <c r="L428" s="27">
        <v>281.22372105263162</v>
      </c>
      <c r="M428" s="27">
        <v>279.00869565217391</v>
      </c>
      <c r="N428" s="27">
        <v>295.10769230769233</v>
      </c>
      <c r="O428" s="27">
        <v>312.55555555555554</v>
      </c>
      <c r="P428" s="27">
        <v>361.23750000000001</v>
      </c>
      <c r="Q428" s="27">
        <v>396.69122807017538</v>
      </c>
      <c r="R428" s="27">
        <v>358.19230769230768</v>
      </c>
      <c r="S428" s="27">
        <v>348.44646464646462</v>
      </c>
      <c r="T428" s="27">
        <v>370.5</v>
      </c>
      <c r="U428" s="27">
        <v>357.57906976744187</v>
      </c>
      <c r="V428" s="27">
        <v>345.9666666666667</v>
      </c>
      <c r="W428" s="27">
        <v>359.7842105263158</v>
      </c>
      <c r="X428" s="27">
        <v>360.65096774193552</v>
      </c>
      <c r="Y428" s="27">
        <v>365.67692307692306</v>
      </c>
      <c r="Z428" s="27" t="s">
        <v>532</v>
      </c>
      <c r="AA428" s="27" t="s">
        <v>532</v>
      </c>
    </row>
    <row r="429" spans="1:27" x14ac:dyDescent="0.25">
      <c r="A429" s="4" t="s">
        <v>281</v>
      </c>
      <c r="B429" s="4" t="s">
        <v>281</v>
      </c>
      <c r="C429" s="27">
        <v>0</v>
      </c>
      <c r="D429" s="27">
        <v>0</v>
      </c>
      <c r="E429" s="27">
        <v>0</v>
      </c>
      <c r="F429" s="27">
        <v>0</v>
      </c>
      <c r="G429" s="27">
        <v>0</v>
      </c>
      <c r="H429" s="27">
        <v>0</v>
      </c>
      <c r="I429" s="27">
        <v>0</v>
      </c>
      <c r="J429" s="27">
        <v>0</v>
      </c>
      <c r="K429" s="27">
        <v>0</v>
      </c>
      <c r="L429" s="27">
        <v>0</v>
      </c>
      <c r="M429" s="27">
        <v>31.58064516129032</v>
      </c>
      <c r="N429" s="27">
        <v>31.58064516129032</v>
      </c>
      <c r="O429" s="27">
        <v>19.320999999999998</v>
      </c>
      <c r="P429" s="27">
        <v>21.771350515463915</v>
      </c>
      <c r="Q429" s="27">
        <v>20.72</v>
      </c>
      <c r="R429" s="27">
        <v>19.790537634408604</v>
      </c>
      <c r="S429" s="27">
        <v>19.861386138613863</v>
      </c>
      <c r="T429" s="27">
        <v>20.054979381443296</v>
      </c>
      <c r="U429" s="27">
        <v>20.337666666666667</v>
      </c>
      <c r="V429" s="27">
        <v>20.499333333333333</v>
      </c>
      <c r="W429" s="27">
        <v>21.99142105263158</v>
      </c>
      <c r="X429" s="27">
        <v>21.792042553191489</v>
      </c>
      <c r="Y429" s="27">
        <v>23.286086956521739</v>
      </c>
      <c r="Z429" s="27" t="s">
        <v>532</v>
      </c>
      <c r="AA429" s="27" t="s">
        <v>532</v>
      </c>
    </row>
    <row r="430" spans="1:27" x14ac:dyDescent="0.25">
      <c r="A430" s="4" t="s">
        <v>330</v>
      </c>
      <c r="B430" s="10" t="s">
        <v>443</v>
      </c>
      <c r="C430" s="27">
        <v>0</v>
      </c>
      <c r="D430" s="27">
        <v>0</v>
      </c>
      <c r="E430" s="27">
        <v>0</v>
      </c>
      <c r="F430" s="27">
        <v>0</v>
      </c>
      <c r="G430" s="27">
        <v>0</v>
      </c>
      <c r="H430" s="27">
        <v>0</v>
      </c>
      <c r="I430" s="27">
        <v>0</v>
      </c>
      <c r="J430" s="27">
        <v>0</v>
      </c>
      <c r="K430" s="27">
        <v>0</v>
      </c>
      <c r="L430" s="27">
        <v>0</v>
      </c>
      <c r="M430" s="27">
        <v>0.5263440860215054</v>
      </c>
      <c r="N430" s="27">
        <v>0.85538461538461541</v>
      </c>
      <c r="O430" s="27">
        <v>1.4648461538461539</v>
      </c>
      <c r="P430" s="27">
        <v>1.7392916666666665</v>
      </c>
      <c r="Q430" s="27">
        <v>1.4902608695652175</v>
      </c>
      <c r="R430" s="27">
        <v>1.4614166666666666</v>
      </c>
      <c r="S430" s="27">
        <v>1.2649999999999999</v>
      </c>
      <c r="T430" s="27">
        <v>1.22</v>
      </c>
      <c r="U430" s="27">
        <v>1.0483500000000001</v>
      </c>
      <c r="V430" s="27" t="s">
        <v>532</v>
      </c>
      <c r="W430" s="27" t="s">
        <v>532</v>
      </c>
      <c r="X430" s="27" t="s">
        <v>532</v>
      </c>
      <c r="Y430" s="27" t="s">
        <v>532</v>
      </c>
      <c r="Z430" s="27" t="s">
        <v>532</v>
      </c>
      <c r="AA430" s="27" t="s">
        <v>532</v>
      </c>
    </row>
    <row r="431" spans="1:27" x14ac:dyDescent="0.25">
      <c r="A431" s="4" t="s">
        <v>528</v>
      </c>
      <c r="B431" s="12" t="s">
        <v>287</v>
      </c>
      <c r="C431" s="27">
        <v>0</v>
      </c>
      <c r="D431" s="27">
        <v>0</v>
      </c>
      <c r="E431" s="27">
        <v>0</v>
      </c>
      <c r="F431" s="27">
        <v>0</v>
      </c>
      <c r="G431" s="27">
        <v>0</v>
      </c>
      <c r="H431" s="27">
        <v>0</v>
      </c>
      <c r="I431" s="27">
        <v>0</v>
      </c>
      <c r="J431" s="27">
        <v>0</v>
      </c>
      <c r="K431" s="27">
        <v>0</v>
      </c>
      <c r="L431" s="27">
        <v>0</v>
      </c>
      <c r="M431" s="27">
        <v>0</v>
      </c>
      <c r="N431" s="27">
        <v>0</v>
      </c>
      <c r="O431" s="27">
        <v>0</v>
      </c>
      <c r="P431" s="27">
        <v>0</v>
      </c>
      <c r="Q431" s="27">
        <v>0</v>
      </c>
      <c r="R431" s="27">
        <v>0</v>
      </c>
      <c r="S431" s="27" t="s">
        <v>532</v>
      </c>
      <c r="T431" s="27" t="s">
        <v>532</v>
      </c>
      <c r="U431" s="27">
        <v>109.87409090909091</v>
      </c>
      <c r="V431" s="27">
        <v>110.79321011235955</v>
      </c>
      <c r="W431" s="27">
        <v>115.008288172043</v>
      </c>
      <c r="X431" s="27">
        <v>134.14721182795699</v>
      </c>
      <c r="Y431" s="27">
        <v>137.82074782608694</v>
      </c>
      <c r="Z431" s="27" t="s">
        <v>532</v>
      </c>
      <c r="AA431" s="27" t="s">
        <v>532</v>
      </c>
    </row>
    <row r="432" spans="1:27" x14ac:dyDescent="0.25">
      <c r="A432" s="8" t="s">
        <v>427</v>
      </c>
      <c r="B432" s="10" t="s">
        <v>443</v>
      </c>
      <c r="C432" s="27">
        <v>0</v>
      </c>
      <c r="D432" s="27">
        <v>0</v>
      </c>
      <c r="E432" s="27">
        <v>0</v>
      </c>
      <c r="F432" s="27">
        <v>0</v>
      </c>
      <c r="G432" s="27">
        <v>0</v>
      </c>
      <c r="H432" s="27">
        <v>0</v>
      </c>
      <c r="I432" s="27">
        <v>0</v>
      </c>
      <c r="J432" s="27">
        <v>0</v>
      </c>
      <c r="K432" s="27">
        <v>3.7916212121212123</v>
      </c>
      <c r="L432" s="27">
        <v>5.0060824742268046</v>
      </c>
      <c r="M432" s="27">
        <v>4.9034215053763441</v>
      </c>
      <c r="N432" s="27">
        <v>5.2392307692307698</v>
      </c>
      <c r="O432" s="27">
        <v>4.5549230769230764</v>
      </c>
      <c r="P432" s="27">
        <v>5.3526958333333328</v>
      </c>
      <c r="Q432" s="27">
        <v>4.7524782608695659</v>
      </c>
      <c r="R432" s="27">
        <v>4.0446249999999999</v>
      </c>
      <c r="S432" s="27">
        <v>3.7560769230769226</v>
      </c>
      <c r="T432" s="27">
        <v>3.87</v>
      </c>
      <c r="U432" s="27">
        <v>3.9206318181818185</v>
      </c>
      <c r="V432" s="27">
        <v>3.9991623655913981</v>
      </c>
      <c r="W432" s="27">
        <v>4.0919666666666661</v>
      </c>
      <c r="X432" s="27">
        <v>4.2298750000000007</v>
      </c>
      <c r="Y432" s="27">
        <v>5.2704000000000004</v>
      </c>
      <c r="Z432" s="27" t="s">
        <v>532</v>
      </c>
      <c r="AA432" s="27" t="s">
        <v>532</v>
      </c>
    </row>
    <row r="433" spans="1:27" x14ac:dyDescent="0.25">
      <c r="A433" s="4" t="s">
        <v>151</v>
      </c>
      <c r="B433" s="10" t="s">
        <v>150</v>
      </c>
      <c r="C433" s="27">
        <v>0</v>
      </c>
      <c r="D433" s="27">
        <v>0</v>
      </c>
      <c r="E433" s="27">
        <v>0</v>
      </c>
      <c r="F433" s="27">
        <v>0</v>
      </c>
      <c r="G433" s="27">
        <v>1.0777777777777777</v>
      </c>
      <c r="H433" s="27">
        <v>5.0714285714285721</v>
      </c>
      <c r="I433" s="27">
        <v>7.3127659574468087</v>
      </c>
      <c r="J433" s="27">
        <v>9.1285714285714299</v>
      </c>
      <c r="K433" s="27">
        <v>10.545528571428573</v>
      </c>
      <c r="L433" s="27">
        <v>12.339708333333334</v>
      </c>
      <c r="M433" s="27">
        <v>13.971652173913043</v>
      </c>
      <c r="N433" s="27">
        <v>15.708611111111111</v>
      </c>
      <c r="O433" s="27">
        <v>16.914161538461538</v>
      </c>
      <c r="P433" s="27">
        <v>17.671936842105264</v>
      </c>
      <c r="Q433" s="27">
        <v>18.27985</v>
      </c>
      <c r="R433" s="27">
        <v>17.369354838709675</v>
      </c>
      <c r="S433" s="27">
        <v>16.766666666666666</v>
      </c>
      <c r="T433" s="27">
        <v>17.242857142857144</v>
      </c>
      <c r="U433" s="27">
        <v>16.431818181818183</v>
      </c>
      <c r="V433" s="27">
        <v>17.895698924731182</v>
      </c>
      <c r="W433" s="27">
        <v>17.759574468085106</v>
      </c>
      <c r="X433" s="27">
        <v>18.632580645161291</v>
      </c>
      <c r="Y433" s="27">
        <v>18.470786516853931</v>
      </c>
      <c r="Z433" s="27" t="s">
        <v>532</v>
      </c>
      <c r="AA433" s="27" t="s">
        <v>532</v>
      </c>
    </row>
    <row r="434" spans="1:27" x14ac:dyDescent="0.25">
      <c r="A434" s="4" t="s">
        <v>440</v>
      </c>
      <c r="B434" s="4" t="s">
        <v>442</v>
      </c>
      <c r="C434" s="27">
        <v>0</v>
      </c>
      <c r="D434" s="27">
        <v>0</v>
      </c>
      <c r="E434" s="27">
        <v>0</v>
      </c>
      <c r="F434" s="27">
        <v>0</v>
      </c>
      <c r="G434" s="27">
        <v>0</v>
      </c>
      <c r="H434" s="27">
        <v>0</v>
      </c>
      <c r="I434" s="27">
        <v>0</v>
      </c>
      <c r="J434" s="27">
        <v>0</v>
      </c>
      <c r="K434" s="27">
        <v>0</v>
      </c>
      <c r="L434" s="27">
        <v>0</v>
      </c>
      <c r="M434" s="27">
        <v>0</v>
      </c>
      <c r="N434" s="27">
        <v>0</v>
      </c>
      <c r="O434" s="27">
        <v>0</v>
      </c>
      <c r="P434" s="27">
        <v>0</v>
      </c>
      <c r="Q434" s="27">
        <v>0</v>
      </c>
      <c r="R434" s="27">
        <v>0</v>
      </c>
      <c r="S434" s="27">
        <v>67.394736842105274</v>
      </c>
      <c r="T434" s="27">
        <v>80.833333333333329</v>
      </c>
      <c r="U434" s="27">
        <v>91.91357471264368</v>
      </c>
      <c r="V434" s="27">
        <v>95.518466666666669</v>
      </c>
      <c r="W434" s="27">
        <v>136.67838764044944</v>
      </c>
      <c r="X434" s="27">
        <v>143.53104943820225</v>
      </c>
      <c r="Y434" s="27">
        <v>150.42048139534882</v>
      </c>
      <c r="Z434" s="27" t="s">
        <v>532</v>
      </c>
      <c r="AA434" s="27" t="s">
        <v>532</v>
      </c>
    </row>
    <row r="435" spans="1:27" x14ac:dyDescent="0.25">
      <c r="A435" s="4" t="s">
        <v>428</v>
      </c>
      <c r="B435" s="77" t="s">
        <v>428</v>
      </c>
      <c r="C435" s="27">
        <v>0</v>
      </c>
      <c r="D435" s="27">
        <v>0</v>
      </c>
      <c r="E435" s="27">
        <v>0</v>
      </c>
      <c r="F435" s="27">
        <v>0</v>
      </c>
      <c r="G435" s="27">
        <v>0</v>
      </c>
      <c r="H435" s="27">
        <v>0</v>
      </c>
      <c r="I435" s="27">
        <v>0</v>
      </c>
      <c r="J435" s="27">
        <v>0</v>
      </c>
      <c r="K435" s="27">
        <v>0</v>
      </c>
      <c r="L435" s="27">
        <v>0</v>
      </c>
      <c r="M435" s="27">
        <v>0</v>
      </c>
      <c r="N435" s="27">
        <v>0</v>
      </c>
      <c r="O435" s="27">
        <v>0</v>
      </c>
      <c r="P435" s="27">
        <v>0</v>
      </c>
      <c r="Q435" s="27">
        <v>22.107499999999998</v>
      </c>
      <c r="R435" s="27">
        <v>22.334440449438201</v>
      </c>
      <c r="S435" s="27">
        <v>29.627835051546391</v>
      </c>
      <c r="T435" s="27">
        <v>24.158421052631581</v>
      </c>
      <c r="U435" s="27">
        <v>22.50186046511628</v>
      </c>
      <c r="V435" s="27">
        <v>24.411609195402303</v>
      </c>
      <c r="W435" s="27">
        <v>26.743829787234041</v>
      </c>
      <c r="X435" s="27">
        <v>27.096730434782611</v>
      </c>
      <c r="Y435" s="27">
        <v>28.041622222222223</v>
      </c>
      <c r="Z435" s="27" t="s">
        <v>532</v>
      </c>
      <c r="AA435" s="27" t="s">
        <v>532</v>
      </c>
    </row>
    <row r="436" spans="1:27" x14ac:dyDescent="0.25">
      <c r="A436" s="4" t="s">
        <v>319</v>
      </c>
      <c r="B436" s="4" t="s">
        <v>319</v>
      </c>
      <c r="C436" s="27">
        <v>270.60909090909092</v>
      </c>
      <c r="D436" s="27">
        <v>264.42</v>
      </c>
      <c r="E436" s="27">
        <v>268.41359223300969</v>
      </c>
      <c r="F436" s="27">
        <v>267.7714285714286</v>
      </c>
      <c r="G436" s="27">
        <v>255.54615384615383</v>
      </c>
      <c r="H436" s="27">
        <v>274.29126213592235</v>
      </c>
      <c r="I436" s="27">
        <v>272.72916666666669</v>
      </c>
      <c r="J436" s="27">
        <v>271.35117373737376</v>
      </c>
      <c r="K436" s="27">
        <v>270.18542268041239</v>
      </c>
      <c r="L436" s="27">
        <v>266.7733791666667</v>
      </c>
      <c r="M436" s="27">
        <v>274.12869565217386</v>
      </c>
      <c r="N436" s="27">
        <v>267.47280000000001</v>
      </c>
      <c r="O436" s="27">
        <v>267.62846153846158</v>
      </c>
      <c r="P436" s="27">
        <v>273.51837142857147</v>
      </c>
      <c r="Q436" s="27">
        <v>288.55595862068969</v>
      </c>
      <c r="R436" s="27">
        <v>274.7652173913043</v>
      </c>
      <c r="S436" s="27">
        <v>278.05940594059405</v>
      </c>
      <c r="T436" s="27">
        <v>268.88714285714286</v>
      </c>
      <c r="U436" s="27">
        <v>252.95287356321839</v>
      </c>
      <c r="V436" s="27">
        <v>271.59999999999997</v>
      </c>
      <c r="W436" s="27">
        <v>296.01920833333332</v>
      </c>
      <c r="X436" s="27">
        <v>299.36374468085108</v>
      </c>
      <c r="Y436" s="27">
        <v>320.38260869565215</v>
      </c>
      <c r="Z436" s="27" t="s">
        <v>532</v>
      </c>
      <c r="AA436" s="27" t="s">
        <v>532</v>
      </c>
    </row>
    <row r="437" spans="1:27" x14ac:dyDescent="0.25">
      <c r="A437" s="4" t="s">
        <v>382</v>
      </c>
      <c r="B437" s="4" t="s">
        <v>492</v>
      </c>
      <c r="C437" s="27">
        <v>0</v>
      </c>
      <c r="D437" s="27">
        <v>0</v>
      </c>
      <c r="E437" s="27">
        <v>0</v>
      </c>
      <c r="F437" s="27">
        <v>0</v>
      </c>
      <c r="G437" s="27">
        <v>0</v>
      </c>
      <c r="H437" s="27">
        <v>0</v>
      </c>
      <c r="I437" s="27">
        <v>0</v>
      </c>
      <c r="J437" s="27">
        <v>0</v>
      </c>
      <c r="K437" s="27">
        <v>0</v>
      </c>
      <c r="L437" s="27">
        <v>0</v>
      </c>
      <c r="M437" s="27">
        <v>0</v>
      </c>
      <c r="N437" s="27">
        <v>1.6551692307692307</v>
      </c>
      <c r="O437" s="27">
        <v>2.0529230769230766</v>
      </c>
      <c r="P437" s="27">
        <v>2.073795698924731</v>
      </c>
      <c r="Q437" s="27">
        <v>2.4726855855855856</v>
      </c>
      <c r="R437" s="27">
        <v>2.3327569892473119</v>
      </c>
      <c r="S437" s="27">
        <v>2.3353846153846152</v>
      </c>
      <c r="T437" s="27">
        <v>2.2789999999999999</v>
      </c>
      <c r="U437" s="27">
        <v>2.0736954545454545</v>
      </c>
      <c r="V437" s="27">
        <v>2.2611741935483871</v>
      </c>
      <c r="W437" s="27">
        <v>2.5641105263157895</v>
      </c>
      <c r="X437" s="27">
        <v>2.6688315789473687</v>
      </c>
      <c r="Y437" s="27">
        <v>2.6577999999999999</v>
      </c>
      <c r="Z437" s="27" t="s">
        <v>532</v>
      </c>
      <c r="AA437" s="27" t="s">
        <v>532</v>
      </c>
    </row>
    <row r="438" spans="1:27" x14ac:dyDescent="0.25">
      <c r="A438" s="4" t="s">
        <v>320</v>
      </c>
      <c r="B438" s="4" t="s">
        <v>320</v>
      </c>
      <c r="C438" s="27">
        <v>0</v>
      </c>
      <c r="D438" s="27">
        <v>0</v>
      </c>
      <c r="E438" s="27">
        <v>0</v>
      </c>
      <c r="F438" s="27">
        <v>0</v>
      </c>
      <c r="G438" s="27">
        <v>0</v>
      </c>
      <c r="H438" s="27">
        <v>11.835294117647059</v>
      </c>
      <c r="I438" s="27">
        <v>14.515789473684212</v>
      </c>
      <c r="J438" s="27">
        <v>24.041614285714285</v>
      </c>
      <c r="K438" s="27">
        <v>28</v>
      </c>
      <c r="L438" s="27">
        <v>34.532371428571423</v>
      </c>
      <c r="M438" s="27">
        <v>39.159861702127664</v>
      </c>
      <c r="N438" s="27">
        <v>44.108514893617027</v>
      </c>
      <c r="O438" s="27">
        <v>45.722546808510643</v>
      </c>
      <c r="P438" s="27">
        <v>47.24035714285715</v>
      </c>
      <c r="Q438" s="27">
        <v>50.217087719298249</v>
      </c>
      <c r="R438" s="27">
        <v>47.724805263157897</v>
      </c>
      <c r="S438" s="27">
        <v>48.000970873786407</v>
      </c>
      <c r="T438" s="27">
        <v>48.018000000000001</v>
      </c>
      <c r="U438" s="27">
        <v>45.733344444444441</v>
      </c>
      <c r="V438" s="27">
        <v>49.550257446808509</v>
      </c>
      <c r="W438" s="27">
        <v>48.898187628865983</v>
      </c>
      <c r="X438" s="27">
        <v>49.02847083333333</v>
      </c>
      <c r="Y438" s="27">
        <v>52.127138461538465</v>
      </c>
      <c r="Z438" s="27" t="s">
        <v>532</v>
      </c>
      <c r="AA438" s="27" t="s">
        <v>532</v>
      </c>
    </row>
    <row r="439" spans="1:27" x14ac:dyDescent="0.25">
      <c r="A439" s="4" t="s">
        <v>323</v>
      </c>
      <c r="B439" s="4" t="s">
        <v>323</v>
      </c>
      <c r="C439" s="27">
        <v>680.83009708737859</v>
      </c>
      <c r="D439" s="27">
        <v>673.26701030927836</v>
      </c>
      <c r="E439" s="27">
        <v>680.18076923076922</v>
      </c>
      <c r="F439" s="27">
        <v>774</v>
      </c>
      <c r="G439" s="27">
        <v>753.2148936170214</v>
      </c>
      <c r="H439" s="27">
        <v>791</v>
      </c>
      <c r="I439" s="27">
        <v>830.51052631578955</v>
      </c>
      <c r="J439" s="27">
        <v>754.70371237113409</v>
      </c>
      <c r="K439" s="27">
        <v>767.02991340206188</v>
      </c>
      <c r="L439" s="27">
        <v>768.80238387096767</v>
      </c>
      <c r="M439" s="27">
        <v>796.12213913043479</v>
      </c>
      <c r="N439" s="27">
        <v>807.47344347826083</v>
      </c>
      <c r="O439" s="27">
        <v>801.57819130434791</v>
      </c>
      <c r="P439" s="27">
        <v>830.28534123711347</v>
      </c>
      <c r="Q439" s="27">
        <v>902.02773644859803</v>
      </c>
      <c r="R439" s="27">
        <v>877.14346153846157</v>
      </c>
      <c r="S439" s="27">
        <v>866</v>
      </c>
      <c r="T439" s="27">
        <v>861.46736559139799</v>
      </c>
      <c r="U439" s="27">
        <v>850.32678888888881</v>
      </c>
      <c r="V439" s="27">
        <v>826.89908426966281</v>
      </c>
      <c r="W439" s="27">
        <v>864.21286250000003</v>
      </c>
      <c r="X439" s="27">
        <v>872.81566666666674</v>
      </c>
      <c r="Y439" s="27">
        <v>892.47085106382974</v>
      </c>
      <c r="Z439" s="27" t="s">
        <v>532</v>
      </c>
      <c r="AA439" s="27" t="s">
        <v>532</v>
      </c>
    </row>
    <row r="440" spans="1:27" x14ac:dyDescent="0.25">
      <c r="A440" s="4" t="s">
        <v>334</v>
      </c>
      <c r="B440" s="4" t="s">
        <v>334</v>
      </c>
      <c r="C440" s="27">
        <v>1666.8444444444444</v>
      </c>
      <c r="D440" s="27">
        <v>1560.7625714285714</v>
      </c>
      <c r="E440" s="27">
        <v>1499.785436893204</v>
      </c>
      <c r="F440" s="27">
        <v>1587.4052631578948</v>
      </c>
      <c r="G440" s="27">
        <v>1600.5</v>
      </c>
      <c r="H440" s="27">
        <v>1552.7253714285714</v>
      </c>
      <c r="I440" s="27">
        <v>1629.1708333333333</v>
      </c>
      <c r="J440" s="27">
        <v>1618.7999999999997</v>
      </c>
      <c r="K440" s="27">
        <v>1466.1395474226804</v>
      </c>
      <c r="L440" s="27">
        <v>1976.9263555794919</v>
      </c>
      <c r="M440" s="27">
        <v>1651.0366538461537</v>
      </c>
      <c r="N440" s="27">
        <v>1531.2591304347825</v>
      </c>
      <c r="O440" s="27">
        <v>1388.7166666666667</v>
      </c>
      <c r="P440" s="27">
        <v>1485.9285714285716</v>
      </c>
      <c r="Q440" s="27">
        <v>1492.6192982456141</v>
      </c>
      <c r="R440" s="27">
        <v>1405.0156521739132</v>
      </c>
      <c r="S440" s="27">
        <v>1405.1930693069307</v>
      </c>
      <c r="T440" s="27">
        <v>1396.5791666666667</v>
      </c>
      <c r="U440" s="27">
        <v>1463.298888888889</v>
      </c>
      <c r="V440" s="27">
        <v>1474.946629213483</v>
      </c>
      <c r="W440" s="27">
        <v>1501.4675531914895</v>
      </c>
      <c r="X440" s="27">
        <v>1493.2668085106386</v>
      </c>
      <c r="Y440" s="27">
        <v>1517.6330076923075</v>
      </c>
      <c r="Z440" s="27" t="s">
        <v>532</v>
      </c>
      <c r="AA440" s="27" t="s">
        <v>532</v>
      </c>
    </row>
    <row r="441" spans="1:27" x14ac:dyDescent="0.25">
      <c r="A441" s="4" t="s">
        <v>272</v>
      </c>
      <c r="B441" s="11" t="s">
        <v>260</v>
      </c>
      <c r="C441" s="27">
        <v>0</v>
      </c>
      <c r="D441" s="27">
        <v>0</v>
      </c>
      <c r="E441" s="27">
        <v>0</v>
      </c>
      <c r="F441" s="27">
        <v>17</v>
      </c>
      <c r="G441" s="27">
        <v>18.03478260869565</v>
      </c>
      <c r="H441" s="27">
        <v>20.170999999999999</v>
      </c>
      <c r="I441" s="27">
        <v>22.641666666666666</v>
      </c>
      <c r="J441" s="27">
        <v>27.994736842105265</v>
      </c>
      <c r="K441" s="27">
        <v>28.747900000000001</v>
      </c>
      <c r="L441" s="27">
        <v>27.543586021505369</v>
      </c>
      <c r="M441" s="27">
        <v>29.323495652173911</v>
      </c>
      <c r="N441" s="27">
        <v>30.441652173913042</v>
      </c>
      <c r="O441" s="27">
        <v>30.469006451612906</v>
      </c>
      <c r="P441" s="27">
        <v>30.531258333333334</v>
      </c>
      <c r="Q441" s="27">
        <v>30.633816822429907</v>
      </c>
      <c r="R441" s="27">
        <v>28.933943820224716</v>
      </c>
      <c r="S441" s="27">
        <v>30.212121212121211</v>
      </c>
      <c r="T441" s="27">
        <v>30.685652173913041</v>
      </c>
      <c r="U441" s="27">
        <v>30.233822222222223</v>
      </c>
      <c r="V441" s="27">
        <v>29.868321839080458</v>
      </c>
      <c r="W441" s="27">
        <v>31.112521052631582</v>
      </c>
      <c r="X441" s="27">
        <v>32.057512500000001</v>
      </c>
      <c r="Y441" s="27">
        <v>32.58069892473118</v>
      </c>
      <c r="Z441" s="27" t="s">
        <v>532</v>
      </c>
      <c r="AA441" s="27" t="s">
        <v>532</v>
      </c>
    </row>
    <row r="442" spans="1:27" x14ac:dyDescent="0.25">
      <c r="A442" s="4" t="s">
        <v>237</v>
      </c>
      <c r="B442" s="4" t="s">
        <v>237</v>
      </c>
      <c r="C442" s="27">
        <v>0</v>
      </c>
      <c r="D442" s="27">
        <v>0</v>
      </c>
      <c r="E442" s="27">
        <v>0</v>
      </c>
      <c r="F442" s="27">
        <v>0</v>
      </c>
      <c r="G442" s="27">
        <v>0</v>
      </c>
      <c r="H442" s="27">
        <v>0</v>
      </c>
      <c r="I442" s="27">
        <v>0</v>
      </c>
      <c r="J442" s="27">
        <v>0</v>
      </c>
      <c r="K442" s="27">
        <v>26.376946391752583</v>
      </c>
      <c r="L442" s="27">
        <v>26.717347368421052</v>
      </c>
      <c r="M442" s="27">
        <v>30.405582608695653</v>
      </c>
      <c r="N442" s="27">
        <v>34.892207692307693</v>
      </c>
      <c r="O442" s="27">
        <v>35.297446153846153</v>
      </c>
      <c r="P442" s="27">
        <v>37.626957142857144</v>
      </c>
      <c r="Q442" s="27">
        <v>39.821766666666669</v>
      </c>
      <c r="R442" s="27">
        <v>37.791505376344084</v>
      </c>
      <c r="S442" s="27">
        <v>38.8729292929293</v>
      </c>
      <c r="T442" s="27">
        <v>38.466842105263161</v>
      </c>
      <c r="U442" s="27">
        <v>37.335402298850568</v>
      </c>
      <c r="V442" s="27">
        <v>37.919438202247186</v>
      </c>
      <c r="W442" s="27">
        <v>39.697872340425533</v>
      </c>
      <c r="X442" s="27">
        <v>37.054623655913979</v>
      </c>
      <c r="Y442" s="27" t="s">
        <v>532</v>
      </c>
      <c r="Z442" s="27" t="s">
        <v>532</v>
      </c>
      <c r="AA442" s="27" t="s">
        <v>532</v>
      </c>
    </row>
    <row r="443" spans="1:27" x14ac:dyDescent="0.25">
      <c r="A443" s="4" t="s">
        <v>327</v>
      </c>
      <c r="B443" s="4" t="s">
        <v>327</v>
      </c>
      <c r="C443" s="27">
        <v>14.890090090090089</v>
      </c>
      <c r="D443" s="27">
        <v>16.286336633663367</v>
      </c>
      <c r="E443" s="27">
        <v>15.466666666666667</v>
      </c>
      <c r="F443" s="27">
        <v>16.228571428571428</v>
      </c>
      <c r="G443" s="27">
        <v>14.852173913043478</v>
      </c>
      <c r="H443" s="27">
        <v>17.875247524752474</v>
      </c>
      <c r="I443" s="27">
        <v>20.736842105263161</v>
      </c>
      <c r="J443" s="27">
        <v>21.3</v>
      </c>
      <c r="K443" s="27">
        <v>20.786999999999999</v>
      </c>
      <c r="L443" s="27">
        <v>23.520414432989689</v>
      </c>
      <c r="M443" s="27">
        <v>21.580107526881722</v>
      </c>
      <c r="N443" s="27">
        <v>25.447692307692307</v>
      </c>
      <c r="O443" s="27">
        <v>25.554615384615381</v>
      </c>
      <c r="P443" s="27">
        <v>26.655416666666667</v>
      </c>
      <c r="Q443" s="27">
        <v>29.221801801801799</v>
      </c>
      <c r="R443" s="27">
        <v>26.946086956521736</v>
      </c>
      <c r="S443" s="27">
        <v>29.792079207920793</v>
      </c>
      <c r="T443" s="27">
        <v>29.414285714285711</v>
      </c>
      <c r="U443" s="27">
        <v>28.481818181818181</v>
      </c>
      <c r="V443" s="27">
        <v>29.19</v>
      </c>
      <c r="W443" s="27">
        <v>30.664605263157895</v>
      </c>
      <c r="X443" s="27">
        <v>30.591118279569891</v>
      </c>
      <c r="Y443" s="27">
        <v>32.798684269662921</v>
      </c>
      <c r="Z443" s="27" t="s">
        <v>532</v>
      </c>
      <c r="AA443" s="27" t="s">
        <v>532</v>
      </c>
    </row>
    <row r="444" spans="1:27" x14ac:dyDescent="0.25">
      <c r="A444" s="4" t="s">
        <v>283</v>
      </c>
      <c r="B444" s="10" t="s">
        <v>281</v>
      </c>
      <c r="C444" s="27">
        <v>0</v>
      </c>
      <c r="D444" s="27">
        <v>0</v>
      </c>
      <c r="E444" s="27">
        <v>0</v>
      </c>
      <c r="F444" s="27">
        <v>0</v>
      </c>
      <c r="G444" s="27">
        <v>0</v>
      </c>
      <c r="H444" s="27">
        <v>0</v>
      </c>
      <c r="I444" s="27">
        <v>0</v>
      </c>
      <c r="J444" s="27">
        <v>0</v>
      </c>
      <c r="K444" s="27">
        <v>0</v>
      </c>
      <c r="L444" s="27">
        <v>0</v>
      </c>
      <c r="M444" s="27">
        <v>0</v>
      </c>
      <c r="N444" s="27">
        <v>0</v>
      </c>
      <c r="O444" s="27">
        <v>7.9123076923076923</v>
      </c>
      <c r="P444" s="27">
        <v>10.543422680412371</v>
      </c>
      <c r="Q444" s="27">
        <v>8.4359999999999999</v>
      </c>
      <c r="R444" s="27">
        <v>7.5793548387096781</v>
      </c>
      <c r="S444" s="27">
        <v>6.901831683168318</v>
      </c>
      <c r="T444" s="27">
        <v>6.3137938144329899</v>
      </c>
      <c r="U444" s="27">
        <v>7.1564444444444444</v>
      </c>
      <c r="V444" s="27">
        <v>8.0186666666666682</v>
      </c>
      <c r="W444" s="27">
        <v>8.8546315789473677</v>
      </c>
      <c r="X444" s="27">
        <v>9.3081063829787247</v>
      </c>
      <c r="Y444" s="27">
        <v>9.7706086956521752</v>
      </c>
      <c r="Z444" s="27" t="s">
        <v>532</v>
      </c>
      <c r="AA444" s="27" t="s">
        <v>532</v>
      </c>
    </row>
    <row r="445" spans="1:27" x14ac:dyDescent="0.25">
      <c r="A445" s="7" t="s">
        <v>14</v>
      </c>
      <c r="B445" s="11" t="s">
        <v>137</v>
      </c>
      <c r="C445" s="27">
        <v>0</v>
      </c>
      <c r="D445" s="27">
        <v>40.579917525773197</v>
      </c>
      <c r="E445" s="27">
        <v>38.923076923076927</v>
      </c>
      <c r="F445" s="27">
        <v>0</v>
      </c>
      <c r="G445" s="27">
        <v>0</v>
      </c>
      <c r="H445" s="27">
        <v>0</v>
      </c>
      <c r="I445" s="27">
        <v>0</v>
      </c>
      <c r="J445" s="27">
        <v>0</v>
      </c>
      <c r="K445" s="27">
        <v>0</v>
      </c>
      <c r="L445" s="27">
        <v>0</v>
      </c>
      <c r="M445" s="27">
        <v>0</v>
      </c>
      <c r="N445" s="27">
        <v>0</v>
      </c>
      <c r="O445" s="27">
        <v>0</v>
      </c>
      <c r="P445" s="27">
        <v>0</v>
      </c>
      <c r="Q445" s="27">
        <v>0</v>
      </c>
      <c r="R445" s="27">
        <v>0</v>
      </c>
      <c r="S445" s="27">
        <v>0</v>
      </c>
      <c r="T445" s="27" t="s">
        <v>532</v>
      </c>
      <c r="U445" s="27" t="s">
        <v>532</v>
      </c>
      <c r="V445" s="27" t="s">
        <v>532</v>
      </c>
      <c r="W445" s="27" t="s">
        <v>532</v>
      </c>
      <c r="X445" s="27" t="s">
        <v>532</v>
      </c>
      <c r="Y445" s="27" t="s">
        <v>532</v>
      </c>
      <c r="Z445" s="27" t="s">
        <v>532</v>
      </c>
      <c r="AA445" s="27" t="s">
        <v>532</v>
      </c>
    </row>
    <row r="446" spans="1:27" x14ac:dyDescent="0.25">
      <c r="A446" s="4" t="s">
        <v>211</v>
      </c>
      <c r="B446" s="4" t="s">
        <v>494</v>
      </c>
      <c r="C446" s="27">
        <v>0</v>
      </c>
      <c r="D446" s="27">
        <v>0</v>
      </c>
      <c r="E446" s="27">
        <v>0</v>
      </c>
      <c r="F446" s="27">
        <v>0</v>
      </c>
      <c r="G446" s="27">
        <v>0</v>
      </c>
      <c r="H446" s="27">
        <v>0</v>
      </c>
      <c r="I446" s="27">
        <v>11.953752631578947</v>
      </c>
      <c r="J446" s="27">
        <v>13.0924</v>
      </c>
      <c r="K446" s="27">
        <v>12.861300000000002</v>
      </c>
      <c r="L446" s="27">
        <v>12.80039721513981</v>
      </c>
      <c r="M446" s="27">
        <v>16.307192473118278</v>
      </c>
      <c r="N446" s="27">
        <v>3.7423076923076923</v>
      </c>
      <c r="O446" s="27">
        <v>16.058888888888887</v>
      </c>
      <c r="P446" s="27">
        <v>13.99659793814433</v>
      </c>
      <c r="Q446" s="27">
        <v>14.689</v>
      </c>
      <c r="R446" s="27">
        <v>13.903333333333334</v>
      </c>
      <c r="S446" s="27">
        <v>13.8</v>
      </c>
      <c r="T446" s="27">
        <v>20.69142857142857</v>
      </c>
      <c r="U446" s="27">
        <v>13.256666666666668</v>
      </c>
      <c r="V446" s="27">
        <v>14.24090909090909</v>
      </c>
      <c r="W446" s="27">
        <v>14.106021505376344</v>
      </c>
      <c r="X446" s="27">
        <v>14.226260869565216</v>
      </c>
      <c r="Y446" s="27">
        <v>14.349076923076925</v>
      </c>
      <c r="Z446" s="27" t="s">
        <v>532</v>
      </c>
      <c r="AA446" s="27" t="s">
        <v>532</v>
      </c>
    </row>
    <row r="447" spans="1:27" x14ac:dyDescent="0.25">
      <c r="A447" s="4" t="s">
        <v>168</v>
      </c>
      <c r="B447" s="10" t="s">
        <v>167</v>
      </c>
      <c r="C447" s="27">
        <v>0</v>
      </c>
      <c r="D447" s="27">
        <v>0</v>
      </c>
      <c r="E447" s="27">
        <v>0</v>
      </c>
      <c r="F447" s="27">
        <v>0</v>
      </c>
      <c r="G447" s="27">
        <v>0</v>
      </c>
      <c r="H447" s="27">
        <v>0</v>
      </c>
      <c r="I447" s="27">
        <v>0</v>
      </c>
      <c r="J447" s="27">
        <v>0</v>
      </c>
      <c r="K447" s="27">
        <v>1.4330616161616163</v>
      </c>
      <c r="L447" s="27">
        <v>1.6754833333333332</v>
      </c>
      <c r="M447" s="27">
        <v>1.7264086021505374</v>
      </c>
      <c r="N447" s="27">
        <v>1.2306086956521738</v>
      </c>
      <c r="O447" s="27">
        <v>1.2502222222222221</v>
      </c>
      <c r="P447" s="27">
        <v>0</v>
      </c>
      <c r="Q447" s="27">
        <v>0</v>
      </c>
      <c r="R447" s="27">
        <v>0</v>
      </c>
      <c r="S447" s="27">
        <v>2.6</v>
      </c>
      <c r="T447" s="27">
        <v>2.2476288659793817</v>
      </c>
      <c r="U447" s="27">
        <v>5.649887640449438</v>
      </c>
      <c r="V447" s="27">
        <v>13.79876404494382</v>
      </c>
      <c r="W447" s="27">
        <v>13.371914893617021</v>
      </c>
      <c r="X447" s="27">
        <v>0</v>
      </c>
      <c r="Y447" s="27" t="s">
        <v>532</v>
      </c>
      <c r="Z447" s="27" t="s">
        <v>532</v>
      </c>
      <c r="AA447" s="27" t="s">
        <v>532</v>
      </c>
    </row>
    <row r="448" spans="1:27" x14ac:dyDescent="0.25">
      <c r="A448" s="4" t="s">
        <v>59</v>
      </c>
      <c r="B448" s="4" t="s">
        <v>59</v>
      </c>
      <c r="C448" s="27">
        <v>47.709332110091744</v>
      </c>
      <c r="D448" s="27">
        <v>47.349544554455449</v>
      </c>
      <c r="E448" s="27">
        <v>46.041747572815538</v>
      </c>
      <c r="F448" s="27">
        <v>48.055319148936171</v>
      </c>
      <c r="G448" s="27">
        <v>49.979775280898878</v>
      </c>
      <c r="H448" s="27">
        <v>51.842105263157897</v>
      </c>
      <c r="I448" s="27">
        <v>58.504197849462365</v>
      </c>
      <c r="J448" s="27">
        <v>60.136842105263156</v>
      </c>
      <c r="K448" s="27">
        <v>60.820274468085103</v>
      </c>
      <c r="L448" s="27">
        <v>59.866991304347835</v>
      </c>
      <c r="M448" s="27">
        <v>53.456629213483147</v>
      </c>
      <c r="N448" s="27">
        <v>53.968378651685398</v>
      </c>
      <c r="O448" s="27">
        <v>46.945402298850574</v>
      </c>
      <c r="P448" s="27">
        <v>58.950537634408597</v>
      </c>
      <c r="Q448" s="27">
        <v>64.474074074074068</v>
      </c>
      <c r="R448" s="27">
        <v>61.849363636363634</v>
      </c>
      <c r="S448" s="27">
        <v>64.837499999999991</v>
      </c>
      <c r="T448" s="27">
        <v>64.046923076923079</v>
      </c>
      <c r="U448" s="27">
        <v>61.415632183908045</v>
      </c>
      <c r="V448" s="27">
        <v>62.468235294117648</v>
      </c>
      <c r="W448" s="27">
        <v>63.481111111111112</v>
      </c>
      <c r="X448" s="27">
        <v>65.421111111111117</v>
      </c>
      <c r="Y448" s="27">
        <v>64.713043478260857</v>
      </c>
      <c r="Z448" s="27" t="s">
        <v>532</v>
      </c>
      <c r="AA448" s="27" t="s">
        <v>532</v>
      </c>
    </row>
    <row r="449" spans="1:27" x14ac:dyDescent="0.25">
      <c r="A449" s="4" t="s">
        <v>234</v>
      </c>
      <c r="B449" s="4" t="s">
        <v>234</v>
      </c>
      <c r="C449" s="27">
        <v>0</v>
      </c>
      <c r="D449" s="27">
        <v>0</v>
      </c>
      <c r="E449" s="27">
        <v>0</v>
      </c>
      <c r="F449" s="27">
        <v>0</v>
      </c>
      <c r="G449" s="27">
        <v>0</v>
      </c>
      <c r="H449" s="27">
        <v>0</v>
      </c>
      <c r="I449" s="27">
        <v>0</v>
      </c>
      <c r="J449" s="27">
        <v>0</v>
      </c>
      <c r="K449" s="27">
        <v>0</v>
      </c>
      <c r="L449" s="27">
        <v>0</v>
      </c>
      <c r="M449" s="27">
        <v>0</v>
      </c>
      <c r="N449" s="27">
        <v>0</v>
      </c>
      <c r="O449" s="27">
        <v>18.737849462365592</v>
      </c>
      <c r="P449" s="27">
        <v>19.394167676767676</v>
      </c>
      <c r="Q449" s="27">
        <v>20.460999999999999</v>
      </c>
      <c r="R449" s="27">
        <v>21.96</v>
      </c>
      <c r="S449" s="27">
        <v>19.682633663366335</v>
      </c>
      <c r="T449" s="27">
        <v>18.936666666666667</v>
      </c>
      <c r="U449" s="27">
        <v>17.966642696629215</v>
      </c>
      <c r="V449" s="27">
        <v>18.078278260869567</v>
      </c>
      <c r="W449" s="27">
        <v>19.28526315789474</v>
      </c>
      <c r="X449" s="27">
        <v>18.524999999999999</v>
      </c>
      <c r="Y449" s="27" t="s">
        <v>532</v>
      </c>
      <c r="Z449" s="27" t="s">
        <v>532</v>
      </c>
      <c r="AA449" s="27" t="s">
        <v>532</v>
      </c>
    </row>
    <row r="450" spans="1:27" x14ac:dyDescent="0.25">
      <c r="A450" s="4" t="s">
        <v>329</v>
      </c>
      <c r="B450" s="11" t="s">
        <v>153</v>
      </c>
      <c r="C450" s="27">
        <v>0</v>
      </c>
      <c r="D450" s="27">
        <v>0</v>
      </c>
      <c r="E450" s="27">
        <v>19.56121495327103</v>
      </c>
      <c r="F450" s="27">
        <v>20.5</v>
      </c>
      <c r="G450" s="27">
        <v>19.848936170212767</v>
      </c>
      <c r="H450" s="27">
        <v>20.499929702970295</v>
      </c>
      <c r="I450" s="27">
        <v>22.768480412371133</v>
      </c>
      <c r="J450" s="27">
        <v>23.660996052631582</v>
      </c>
      <c r="K450" s="27">
        <v>23.354500000000002</v>
      </c>
      <c r="L450" s="27">
        <v>24.956119680851064</v>
      </c>
      <c r="M450" s="27">
        <v>25.709803225806446</v>
      </c>
      <c r="N450" s="27">
        <v>25.514240425531909</v>
      </c>
      <c r="O450" s="27">
        <v>26.957894736842107</v>
      </c>
      <c r="P450" s="27">
        <v>29.845833333333331</v>
      </c>
      <c r="Q450" s="27">
        <v>34.923925233644859</v>
      </c>
      <c r="R450" s="27">
        <v>29.386086956521737</v>
      </c>
      <c r="S450" s="27">
        <v>32.327184466019418</v>
      </c>
      <c r="T450" s="27">
        <v>33.344999999999999</v>
      </c>
      <c r="U450" s="27">
        <v>37.623075268817203</v>
      </c>
      <c r="V450" s="27">
        <v>40.696888888888886</v>
      </c>
      <c r="W450" s="27">
        <v>36.720666666666666</v>
      </c>
      <c r="X450" s="27">
        <v>38.573285714285717</v>
      </c>
      <c r="Y450" s="27">
        <v>32.416938144329897</v>
      </c>
      <c r="Z450" s="27" t="s">
        <v>532</v>
      </c>
      <c r="AA450" s="27" t="s">
        <v>532</v>
      </c>
    </row>
    <row r="451" spans="1:27" x14ac:dyDescent="0.25">
      <c r="A451" s="4" t="s">
        <v>331</v>
      </c>
      <c r="B451" s="10" t="s">
        <v>443</v>
      </c>
      <c r="C451" s="27">
        <v>6.595412844036697</v>
      </c>
      <c r="D451" s="27">
        <v>7.9700000000000006</v>
      </c>
      <c r="E451" s="27">
        <v>8.8764705882352928</v>
      </c>
      <c r="F451" s="27">
        <v>8.3574468085106375</v>
      </c>
      <c r="G451" s="27">
        <v>9.8590909090909093</v>
      </c>
      <c r="H451" s="27">
        <v>20.854455445544552</v>
      </c>
      <c r="I451" s="27">
        <v>53.516666666666666</v>
      </c>
      <c r="J451" s="27">
        <v>61</v>
      </c>
      <c r="K451" s="27">
        <v>79.155757575757576</v>
      </c>
      <c r="L451" s="27">
        <v>96.341546391752573</v>
      </c>
      <c r="M451" s="27">
        <v>108.63741935483871</v>
      </c>
      <c r="N451" s="27">
        <v>116.86692307692307</v>
      </c>
      <c r="O451" s="27">
        <v>127.88</v>
      </c>
      <c r="P451" s="27">
        <v>129.77791666666667</v>
      </c>
      <c r="Q451" s="27">
        <v>145.57304347826087</v>
      </c>
      <c r="R451" s="27">
        <v>138.11416666666668</v>
      </c>
      <c r="S451" s="27">
        <v>148.88076923076923</v>
      </c>
      <c r="T451" s="27">
        <v>162</v>
      </c>
      <c r="U451" s="27">
        <v>147.62345454545454</v>
      </c>
      <c r="V451" s="27">
        <v>146.43313548387096</v>
      </c>
      <c r="W451" s="27">
        <v>154.81857083333335</v>
      </c>
      <c r="X451" s="27">
        <v>154.49335416666668</v>
      </c>
      <c r="Y451" s="27">
        <v>161.57043478260869</v>
      </c>
      <c r="Z451" s="27" t="s">
        <v>532</v>
      </c>
      <c r="AA451" s="27" t="s">
        <v>532</v>
      </c>
    </row>
    <row r="452" spans="1:27" x14ac:dyDescent="0.25">
      <c r="A452" s="4" t="s">
        <v>58</v>
      </c>
      <c r="B452" s="4" t="s">
        <v>58</v>
      </c>
      <c r="C452" s="27">
        <v>2.56</v>
      </c>
      <c r="D452" s="27">
        <v>2.5478888888888886</v>
      </c>
      <c r="E452" s="27">
        <v>2.5910728155339804</v>
      </c>
      <c r="F452" s="27">
        <v>2.0893617021276594</v>
      </c>
      <c r="G452" s="27">
        <v>2.4446629213483146</v>
      </c>
      <c r="H452" s="27">
        <v>2.2987113402061858</v>
      </c>
      <c r="I452" s="27">
        <v>0</v>
      </c>
      <c r="J452" s="27">
        <v>0</v>
      </c>
      <c r="K452" s="27">
        <v>0</v>
      </c>
      <c r="L452" s="27">
        <v>0</v>
      </c>
      <c r="M452" s="27">
        <v>28.013846153846153</v>
      </c>
      <c r="N452" s="27">
        <v>27.271573033707867</v>
      </c>
      <c r="O452" s="27">
        <v>26.17896551724138</v>
      </c>
      <c r="P452" s="27">
        <v>25.264516129032252</v>
      </c>
      <c r="Q452" s="27">
        <v>25.599999999999998</v>
      </c>
      <c r="R452" s="27">
        <v>25.306333333333335</v>
      </c>
      <c r="S452" s="27">
        <v>24.88421052631579</v>
      </c>
      <c r="T452" s="27">
        <v>24.699230769230773</v>
      </c>
      <c r="U452" s="27">
        <v>24.522068965517242</v>
      </c>
      <c r="V452" s="27">
        <v>25.613333333333337</v>
      </c>
      <c r="W452" s="27">
        <v>26.837692307692308</v>
      </c>
      <c r="X452" s="27">
        <v>27.005561538461539</v>
      </c>
      <c r="Y452" s="27">
        <v>25.435555555555556</v>
      </c>
      <c r="Z452" s="27" t="s">
        <v>532</v>
      </c>
      <c r="AA452" s="27" t="s">
        <v>532</v>
      </c>
    </row>
    <row r="453" spans="1:27" x14ac:dyDescent="0.25">
      <c r="A453" s="4" t="s">
        <v>332</v>
      </c>
      <c r="B453" s="10" t="s">
        <v>443</v>
      </c>
      <c r="C453" s="27">
        <v>0</v>
      </c>
      <c r="D453" s="27">
        <v>0</v>
      </c>
      <c r="E453" s="27">
        <v>0</v>
      </c>
      <c r="F453" s="27">
        <v>0</v>
      </c>
      <c r="G453" s="27">
        <v>0</v>
      </c>
      <c r="H453" s="27">
        <v>0</v>
      </c>
      <c r="I453" s="27">
        <v>0</v>
      </c>
      <c r="J453" s="27">
        <v>0</v>
      </c>
      <c r="K453" s="27">
        <v>0</v>
      </c>
      <c r="L453" s="27">
        <v>0</v>
      </c>
      <c r="M453" s="27">
        <v>3.4738709677419353</v>
      </c>
      <c r="N453" s="27">
        <v>4.17</v>
      </c>
      <c r="O453" s="27">
        <v>4.1272307692307688</v>
      </c>
      <c r="P453" s="27">
        <v>4.4460000000000006</v>
      </c>
      <c r="Q453" s="27">
        <v>4.1254782608695653</v>
      </c>
      <c r="R453" s="27">
        <v>3.8079166666666668</v>
      </c>
      <c r="S453" s="27">
        <v>3.8728461538461536</v>
      </c>
      <c r="T453" s="27">
        <v>3.7200000000000006</v>
      </c>
      <c r="U453" s="27">
        <v>2.9851136363636366</v>
      </c>
      <c r="V453" s="27">
        <v>3.712831182795699</v>
      </c>
      <c r="W453" s="27">
        <v>3.9108333333333332</v>
      </c>
      <c r="X453" s="27">
        <v>3.9592041666666669</v>
      </c>
      <c r="Y453" s="27">
        <v>3.856260869565217</v>
      </c>
      <c r="Z453" s="27" t="s">
        <v>532</v>
      </c>
      <c r="AA453" s="27" t="s">
        <v>532</v>
      </c>
    </row>
    <row r="454" spans="1:27" x14ac:dyDescent="0.25">
      <c r="A454" s="4" t="s">
        <v>191</v>
      </c>
      <c r="B454" s="10" t="s">
        <v>189</v>
      </c>
      <c r="C454" s="27">
        <v>0</v>
      </c>
      <c r="D454" s="27">
        <v>2.6460721649484533</v>
      </c>
      <c r="E454" s="27">
        <v>2.9588235294117649</v>
      </c>
      <c r="F454" s="27">
        <v>3.0649484536082472</v>
      </c>
      <c r="G454" s="27">
        <v>5.4325842696629216</v>
      </c>
      <c r="H454" s="27">
        <v>5</v>
      </c>
      <c r="I454" s="27">
        <v>5.1082474226804129</v>
      </c>
      <c r="J454" s="27">
        <v>5.0353535353535355</v>
      </c>
      <c r="K454" s="27">
        <v>4.6860000000000008</v>
      </c>
      <c r="L454" s="27">
        <v>5.2702684210526325</v>
      </c>
      <c r="M454" s="27">
        <v>4.6318279569892473</v>
      </c>
      <c r="N454" s="27">
        <v>4.6070425531914898</v>
      </c>
      <c r="O454" s="27">
        <v>4.3092521739130438</v>
      </c>
      <c r="P454" s="27">
        <v>4.2367804123711341</v>
      </c>
      <c r="Q454" s="27">
        <v>4.6268499999999992</v>
      </c>
      <c r="R454" s="27">
        <v>4.3111111111111109</v>
      </c>
      <c r="S454" s="27">
        <v>4.3304040404040407</v>
      </c>
      <c r="T454" s="27">
        <v>3.8363157894736846</v>
      </c>
      <c r="U454" s="27">
        <v>3.5487769230769231</v>
      </c>
      <c r="V454" s="27">
        <v>3.8191304347826085</v>
      </c>
      <c r="W454" s="27">
        <v>3.6020833333333333</v>
      </c>
      <c r="X454" s="27">
        <v>3.8079166666666668</v>
      </c>
      <c r="Y454" s="27">
        <v>4.0002150537634407</v>
      </c>
      <c r="Z454" s="27" t="s">
        <v>532</v>
      </c>
      <c r="AA454" s="27" t="s">
        <v>532</v>
      </c>
    </row>
    <row r="455" spans="1:27" x14ac:dyDescent="0.25">
      <c r="A455" s="4" t="s">
        <v>429</v>
      </c>
      <c r="B455" s="4" t="s">
        <v>371</v>
      </c>
      <c r="C455" s="27">
        <v>0</v>
      </c>
      <c r="D455" s="27">
        <v>0</v>
      </c>
      <c r="E455" s="27">
        <v>0</v>
      </c>
      <c r="F455" s="27">
        <v>0</v>
      </c>
      <c r="G455" s="27">
        <v>0</v>
      </c>
      <c r="H455" s="27">
        <v>0</v>
      </c>
      <c r="I455" s="27">
        <v>0</v>
      </c>
      <c r="J455" s="27">
        <v>0</v>
      </c>
      <c r="K455" s="27">
        <v>0</v>
      </c>
      <c r="L455" s="27">
        <v>0</v>
      </c>
      <c r="M455" s="27">
        <v>0</v>
      </c>
      <c r="N455" s="27">
        <v>0</v>
      </c>
      <c r="O455" s="27">
        <v>0</v>
      </c>
      <c r="P455" s="27">
        <v>0</v>
      </c>
      <c r="Q455" s="27">
        <v>9.5829999999999984</v>
      </c>
      <c r="R455" s="27">
        <v>9.4862153846153845</v>
      </c>
      <c r="S455" s="27">
        <v>10.199999999999999</v>
      </c>
      <c r="T455" s="27">
        <v>9.8078350515463928</v>
      </c>
      <c r="U455" s="27">
        <v>9.5577209302325574</v>
      </c>
      <c r="V455" s="27">
        <v>9.5478260869565226</v>
      </c>
      <c r="W455" s="27">
        <v>9.6110638297872342</v>
      </c>
      <c r="X455" s="27">
        <v>9.6977723404255318</v>
      </c>
      <c r="Y455" s="27">
        <v>9.300409090909092</v>
      </c>
      <c r="Z455" s="27" t="s">
        <v>532</v>
      </c>
      <c r="AA455" s="27" t="s">
        <v>532</v>
      </c>
    </row>
    <row r="456" spans="1:27" x14ac:dyDescent="0.25">
      <c r="A456" s="8" t="s">
        <v>430</v>
      </c>
      <c r="B456" s="10" t="s">
        <v>107</v>
      </c>
      <c r="C456" s="27" t="s">
        <v>532</v>
      </c>
      <c r="D456" s="27" t="s">
        <v>532</v>
      </c>
      <c r="E456" s="27" t="s">
        <v>532</v>
      </c>
      <c r="F456" s="27" t="s">
        <v>532</v>
      </c>
      <c r="G456" s="27" t="s">
        <v>532</v>
      </c>
      <c r="H456" s="27" t="s">
        <v>532</v>
      </c>
      <c r="I456" s="27" t="s">
        <v>532</v>
      </c>
      <c r="J456" s="27" t="s">
        <v>532</v>
      </c>
      <c r="K456" s="27" t="s">
        <v>532</v>
      </c>
      <c r="L456" s="27" t="s">
        <v>532</v>
      </c>
      <c r="M456" s="27" t="s">
        <v>532</v>
      </c>
      <c r="N456" s="27" t="s">
        <v>532</v>
      </c>
      <c r="O456" s="27" t="s">
        <v>532</v>
      </c>
      <c r="P456" s="27" t="s">
        <v>532</v>
      </c>
      <c r="Q456" s="27" t="s">
        <v>532</v>
      </c>
      <c r="R456" s="27" t="s">
        <v>532</v>
      </c>
      <c r="S456" s="27" t="s">
        <v>532</v>
      </c>
      <c r="T456" s="27" t="s">
        <v>532</v>
      </c>
      <c r="U456" s="27" t="s">
        <v>532</v>
      </c>
      <c r="V456" s="27" t="s">
        <v>532</v>
      </c>
      <c r="W456" s="27" t="s">
        <v>532</v>
      </c>
      <c r="X456" s="27" t="s">
        <v>532</v>
      </c>
      <c r="Y456" s="27" t="s">
        <v>532</v>
      </c>
      <c r="Z456" s="27" t="s">
        <v>532</v>
      </c>
      <c r="AA456" s="27" t="s">
        <v>532</v>
      </c>
    </row>
    <row r="457" spans="1:27" x14ac:dyDescent="0.25">
      <c r="A457" s="8" t="s">
        <v>529</v>
      </c>
      <c r="B457" s="4" t="s">
        <v>107</v>
      </c>
      <c r="C457" s="27">
        <v>0</v>
      </c>
      <c r="D457" s="27">
        <v>0</v>
      </c>
      <c r="E457" s="27">
        <v>0</v>
      </c>
      <c r="F457" s="27">
        <v>0</v>
      </c>
      <c r="G457" s="27">
        <v>0</v>
      </c>
      <c r="H457" s="27">
        <v>0</v>
      </c>
      <c r="I457" s="27">
        <v>0</v>
      </c>
      <c r="J457" s="27">
        <v>0</v>
      </c>
      <c r="K457" s="27">
        <v>0</v>
      </c>
      <c r="L457" s="27">
        <v>0</v>
      </c>
      <c r="M457" s="27">
        <v>0</v>
      </c>
      <c r="N457" s="27">
        <v>3.5496505617977525</v>
      </c>
      <c r="O457" s="27">
        <v>3.5833325842696628</v>
      </c>
      <c r="P457" s="27">
        <v>3.5310212765957445</v>
      </c>
      <c r="Q457" s="27">
        <v>3.8259106194690262</v>
      </c>
      <c r="R457" s="27">
        <v>3.5538752688172046</v>
      </c>
      <c r="S457" s="27">
        <v>3.5999019607843135</v>
      </c>
      <c r="T457" s="27">
        <v>3.6717142857142857</v>
      </c>
      <c r="U457" s="27">
        <v>3.4265209302325581</v>
      </c>
      <c r="V457" s="27">
        <v>3.4717923076923074</v>
      </c>
      <c r="W457" s="27">
        <v>3.7626333333333335</v>
      </c>
      <c r="X457" s="27">
        <v>3.5957684210526315</v>
      </c>
      <c r="Y457" s="27">
        <v>3.5768134831460672</v>
      </c>
      <c r="Z457" s="27" t="s">
        <v>532</v>
      </c>
      <c r="AA457" s="27" t="s">
        <v>532</v>
      </c>
    </row>
    <row r="458" spans="1:27" x14ac:dyDescent="0.25">
      <c r="A458" s="4" t="s">
        <v>347</v>
      </c>
      <c r="B458" s="4" t="s">
        <v>347</v>
      </c>
      <c r="C458" s="27">
        <v>49.024999999999991</v>
      </c>
      <c r="D458" s="27">
        <v>49.385336633663357</v>
      </c>
      <c r="E458" s="27">
        <v>52.199999999999996</v>
      </c>
      <c r="F458" s="27">
        <v>55.169072164948453</v>
      </c>
      <c r="G458" s="27">
        <v>55.165217391304346</v>
      </c>
      <c r="H458" s="27">
        <v>55.340849019607838</v>
      </c>
      <c r="I458" s="27">
        <v>60.247416666666666</v>
      </c>
      <c r="J458" s="27">
        <v>65.928571428571431</v>
      </c>
      <c r="K458" s="27">
        <v>71.348057425742581</v>
      </c>
      <c r="L458" s="27">
        <v>82.329216666666667</v>
      </c>
      <c r="M458" s="27">
        <v>94.741935483870961</v>
      </c>
      <c r="N458" s="27">
        <v>114.17714782608695</v>
      </c>
      <c r="O458" s="27">
        <v>117.90107526881719</v>
      </c>
      <c r="P458" s="27">
        <v>116.17747916666667</v>
      </c>
      <c r="Q458" s="27">
        <v>124.83944594594595</v>
      </c>
      <c r="R458" s="27">
        <v>118.84179130434782</v>
      </c>
      <c r="S458" s="27">
        <v>120.16138613861386</v>
      </c>
      <c r="T458" s="27">
        <v>123.46686868686868</v>
      </c>
      <c r="U458" s="27">
        <v>120.60337078651685</v>
      </c>
      <c r="V458" s="27">
        <v>119.48010752688171</v>
      </c>
      <c r="W458" s="27">
        <v>130.33105263157896</v>
      </c>
      <c r="X458" s="27">
        <v>131.99</v>
      </c>
      <c r="Y458" s="27">
        <v>137.74</v>
      </c>
      <c r="Z458" s="27" t="s">
        <v>532</v>
      </c>
      <c r="AA458" s="27" t="s">
        <v>532</v>
      </c>
    </row>
    <row r="459" spans="1:27" x14ac:dyDescent="0.25">
      <c r="A459" s="4" t="s">
        <v>45</v>
      </c>
      <c r="B459" s="4" t="s">
        <v>45</v>
      </c>
      <c r="C459" s="27">
        <v>45.433333333333337</v>
      </c>
      <c r="D459" s="27">
        <v>47.915360824742265</v>
      </c>
      <c r="E459" s="27">
        <v>48.000970873786407</v>
      </c>
      <c r="F459" s="27">
        <v>48.66039603960396</v>
      </c>
      <c r="G459" s="27">
        <v>48.731578947368419</v>
      </c>
      <c r="H459" s="27">
        <v>52.213300970873782</v>
      </c>
      <c r="I459" s="27">
        <v>55.575000000000003</v>
      </c>
      <c r="J459" s="27">
        <v>56.660680412371136</v>
      </c>
      <c r="K459" s="27">
        <v>57.397414285714284</v>
      </c>
      <c r="L459" s="27">
        <v>57.633333333333333</v>
      </c>
      <c r="M459" s="27">
        <v>59.055806451612895</v>
      </c>
      <c r="N459" s="27">
        <v>63.55842105263158</v>
      </c>
      <c r="O459" s="27">
        <v>61.582258064516125</v>
      </c>
      <c r="P459" s="27">
        <v>65.459595959595958</v>
      </c>
      <c r="Q459" s="27">
        <v>63.672727272727272</v>
      </c>
      <c r="R459" s="27">
        <v>66.552777777777777</v>
      </c>
      <c r="S459" s="27">
        <v>62.563366336633663</v>
      </c>
      <c r="T459" s="27">
        <v>40.229473684210525</v>
      </c>
      <c r="U459" s="27">
        <v>33.734444444444449</v>
      </c>
      <c r="V459" s="27">
        <v>38.278461538461535</v>
      </c>
      <c r="W459" s="27">
        <v>39.64</v>
      </c>
      <c r="X459" s="27">
        <v>40.048659793814437</v>
      </c>
      <c r="Y459" s="27" t="s">
        <v>532</v>
      </c>
      <c r="Z459" s="27" t="s">
        <v>532</v>
      </c>
      <c r="AA459" s="27" t="s">
        <v>532</v>
      </c>
    </row>
    <row r="460" spans="1:27" x14ac:dyDescent="0.25">
      <c r="A460" s="4" t="s">
        <v>349</v>
      </c>
      <c r="B460" s="4" t="s">
        <v>349</v>
      </c>
      <c r="C460" s="27">
        <v>46.25</v>
      </c>
      <c r="D460" s="27">
        <v>46.008900990099008</v>
      </c>
      <c r="E460" s="27">
        <v>47.366666666666667</v>
      </c>
      <c r="F460" s="27">
        <v>51.458333333333336</v>
      </c>
      <c r="G460" s="27">
        <v>53.46153846153846</v>
      </c>
      <c r="H460" s="27">
        <v>57.5980198019802</v>
      </c>
      <c r="I460" s="27">
        <v>61.173684210526318</v>
      </c>
      <c r="J460" s="27">
        <v>68.09006464646464</v>
      </c>
      <c r="K460" s="27">
        <v>69.717437623762379</v>
      </c>
      <c r="L460" s="27">
        <v>77.914054639175262</v>
      </c>
      <c r="M460" s="27">
        <v>82.111914893617026</v>
      </c>
      <c r="N460" s="27">
        <v>77.443478260869554</v>
      </c>
      <c r="O460" s="27">
        <v>78.741075268817198</v>
      </c>
      <c r="P460" s="27">
        <v>86.924285714285716</v>
      </c>
      <c r="Q460" s="27">
        <v>87.717345132743375</v>
      </c>
      <c r="R460" s="27">
        <v>84.402782608695659</v>
      </c>
      <c r="S460" s="27">
        <v>81.307766990291256</v>
      </c>
      <c r="T460" s="27">
        <v>86.213999999999999</v>
      </c>
      <c r="U460" s="27">
        <v>82.286177777777766</v>
      </c>
      <c r="V460" s="27">
        <v>104.43283846153847</v>
      </c>
      <c r="W460" s="27">
        <v>113.30921578947368</v>
      </c>
      <c r="X460" s="27">
        <v>109.77297446808511</v>
      </c>
      <c r="Y460" s="27">
        <v>109.393</v>
      </c>
      <c r="Z460" s="27" t="s">
        <v>532</v>
      </c>
      <c r="AA460" s="27" t="s">
        <v>532</v>
      </c>
    </row>
    <row r="461" spans="1:27" x14ac:dyDescent="0.25">
      <c r="A461" s="4" t="s">
        <v>259</v>
      </c>
      <c r="B461" s="4" t="s">
        <v>259</v>
      </c>
      <c r="C461" s="27">
        <v>0</v>
      </c>
      <c r="D461" s="27">
        <v>0</v>
      </c>
      <c r="E461" s="27">
        <v>0</v>
      </c>
      <c r="F461" s="27">
        <v>0</v>
      </c>
      <c r="G461" s="27">
        <v>0</v>
      </c>
      <c r="H461" s="27">
        <v>0</v>
      </c>
      <c r="I461" s="27">
        <v>13.379166666666666</v>
      </c>
      <c r="J461" s="27">
        <v>14.2</v>
      </c>
      <c r="K461" s="27">
        <v>14.746435656565655</v>
      </c>
      <c r="L461" s="27">
        <v>13.075097368421053</v>
      </c>
      <c r="M461" s="27">
        <v>14.254904347826086</v>
      </c>
      <c r="N461" s="27">
        <v>15.358742105263159</v>
      </c>
      <c r="O461" s="27">
        <v>14.960874468085107</v>
      </c>
      <c r="P461" s="27">
        <v>15.784826262626261</v>
      </c>
      <c r="Q461" s="27">
        <v>16.188911926605503</v>
      </c>
      <c r="R461" s="27">
        <v>15.568000000000001</v>
      </c>
      <c r="S461" s="27">
        <v>15.928831683168315</v>
      </c>
      <c r="T461" s="27">
        <v>15.777626315789474</v>
      </c>
      <c r="U461" s="27">
        <v>15.239746153846156</v>
      </c>
      <c r="V461" s="27">
        <v>14.747147826086955</v>
      </c>
      <c r="W461" s="27">
        <v>15.062142857142859</v>
      </c>
      <c r="X461" s="27">
        <v>14.594557142857143</v>
      </c>
      <c r="Y461" s="27">
        <v>14.062533333333334</v>
      </c>
      <c r="Z461" s="27" t="s">
        <v>532</v>
      </c>
      <c r="AA461" s="27" t="s">
        <v>532</v>
      </c>
    </row>
    <row r="462" spans="1:27" x14ac:dyDescent="0.25">
      <c r="A462" s="4" t="s">
        <v>239</v>
      </c>
      <c r="B462" s="4" t="s">
        <v>239</v>
      </c>
      <c r="C462" s="27">
        <v>0</v>
      </c>
      <c r="D462" s="27">
        <v>0</v>
      </c>
      <c r="E462" s="27">
        <v>0</v>
      </c>
      <c r="F462" s="27">
        <v>0</v>
      </c>
      <c r="G462" s="27">
        <v>0</v>
      </c>
      <c r="H462" s="27">
        <v>0</v>
      </c>
      <c r="I462" s="27">
        <v>0</v>
      </c>
      <c r="J462" s="27">
        <v>0</v>
      </c>
      <c r="K462" s="27">
        <v>0</v>
      </c>
      <c r="L462" s="27">
        <v>0</v>
      </c>
      <c r="M462" s="27">
        <v>21.151663440860212</v>
      </c>
      <c r="N462" s="27">
        <v>19.312069565217389</v>
      </c>
      <c r="O462" s="27">
        <v>22.7562</v>
      </c>
      <c r="P462" s="27">
        <v>23.263980412371136</v>
      </c>
      <c r="Q462" s="27">
        <v>24.725441592920355</v>
      </c>
      <c r="R462" s="27">
        <v>23.711111111111112</v>
      </c>
      <c r="S462" s="27">
        <v>24</v>
      </c>
      <c r="T462" s="27">
        <v>24.802916666666668</v>
      </c>
      <c r="U462" s="27">
        <v>23.468764044943821</v>
      </c>
      <c r="V462" s="27">
        <v>22.816853932584269</v>
      </c>
      <c r="W462" s="27">
        <v>22.982978723404255</v>
      </c>
      <c r="X462" s="27">
        <v>22.422258064516129</v>
      </c>
      <c r="Y462" s="27" t="s">
        <v>532</v>
      </c>
      <c r="Z462" s="27" t="s">
        <v>532</v>
      </c>
      <c r="AA462" s="27" t="s">
        <v>532</v>
      </c>
    </row>
    <row r="463" spans="1:27" s="77" customFormat="1" x14ac:dyDescent="0.25">
      <c r="A463" s="4" t="s">
        <v>550</v>
      </c>
      <c r="B463" s="4" t="s">
        <v>150</v>
      </c>
      <c r="C463" s="27">
        <v>0</v>
      </c>
      <c r="D463" s="27">
        <v>0</v>
      </c>
      <c r="E463" s="27">
        <v>0</v>
      </c>
      <c r="F463" s="27">
        <v>0</v>
      </c>
      <c r="G463" s="27">
        <v>0</v>
      </c>
      <c r="H463" s="27">
        <v>0</v>
      </c>
      <c r="I463" s="27">
        <v>0</v>
      </c>
      <c r="J463" s="27">
        <v>0</v>
      </c>
      <c r="K463" s="27">
        <v>0</v>
      </c>
      <c r="L463" s="27">
        <v>0</v>
      </c>
      <c r="M463" s="27">
        <v>0</v>
      </c>
      <c r="N463" s="27">
        <v>0</v>
      </c>
      <c r="O463" s="27">
        <v>0</v>
      </c>
      <c r="P463" s="27">
        <v>0</v>
      </c>
      <c r="Q463" s="27">
        <v>0</v>
      </c>
      <c r="R463" s="27">
        <v>0</v>
      </c>
      <c r="S463" s="27">
        <v>0</v>
      </c>
      <c r="T463" s="27">
        <v>0</v>
      </c>
      <c r="U463" s="27">
        <v>0</v>
      </c>
      <c r="V463" s="27">
        <v>0</v>
      </c>
      <c r="W463" s="27">
        <v>0</v>
      </c>
      <c r="X463" s="27">
        <v>7.674096774193548</v>
      </c>
      <c r="Y463" s="27">
        <v>8.4096404494382035</v>
      </c>
      <c r="Z463" s="27"/>
      <c r="AA463" s="27"/>
    </row>
    <row r="464" spans="1:27" x14ac:dyDescent="0.25">
      <c r="A464" s="4" t="s">
        <v>296</v>
      </c>
      <c r="B464" s="10" t="s">
        <v>356</v>
      </c>
      <c r="C464" s="27">
        <v>0</v>
      </c>
      <c r="D464" s="27">
        <v>0</v>
      </c>
      <c r="E464" s="27">
        <v>0</v>
      </c>
      <c r="F464" s="27">
        <v>0</v>
      </c>
      <c r="G464" s="27">
        <v>0</v>
      </c>
      <c r="H464" s="27">
        <v>0</v>
      </c>
      <c r="I464" s="27">
        <v>0</v>
      </c>
      <c r="J464" s="27">
        <v>0</v>
      </c>
      <c r="K464" s="27">
        <v>3.8822680412371131</v>
      </c>
      <c r="L464" s="27">
        <v>4.0002150537634407</v>
      </c>
      <c r="M464" s="27">
        <v>3.0765217391304347</v>
      </c>
      <c r="N464" s="27">
        <v>3.3178947368421055</v>
      </c>
      <c r="O464" s="27">
        <v>3.6844086021505373</v>
      </c>
      <c r="P464" s="27">
        <v>3.8268686868686865</v>
      </c>
      <c r="Q464" s="27">
        <v>3.493982300884956</v>
      </c>
      <c r="R464" s="27">
        <v>3.7130434782608694</v>
      </c>
      <c r="S464" s="27">
        <v>2.9792079207920787</v>
      </c>
      <c r="T464" s="27">
        <v>2.8606185567010307</v>
      </c>
      <c r="U464" s="27" t="s">
        <v>532</v>
      </c>
      <c r="V464" s="27" t="s">
        <v>532</v>
      </c>
      <c r="W464" s="27" t="s">
        <v>532</v>
      </c>
      <c r="X464" s="27" t="s">
        <v>532</v>
      </c>
      <c r="Y464" s="27" t="s">
        <v>532</v>
      </c>
      <c r="Z464" s="27" t="s">
        <v>532</v>
      </c>
      <c r="AA464" s="27" t="s">
        <v>532</v>
      </c>
    </row>
    <row r="465" spans="1:27" x14ac:dyDescent="0.25">
      <c r="A465" s="4" t="s">
        <v>132</v>
      </c>
      <c r="B465" s="4" t="s">
        <v>132</v>
      </c>
      <c r="C465" s="27">
        <v>183.3342342342342</v>
      </c>
      <c r="D465" s="27">
        <v>180.83</v>
      </c>
      <c r="E465" s="27">
        <v>188.77692307692308</v>
      </c>
      <c r="F465" s="27">
        <v>187.66842105263157</v>
      </c>
      <c r="G465" s="27">
        <v>195.07777777777778</v>
      </c>
      <c r="H465" s="27">
        <v>186</v>
      </c>
      <c r="I465" s="27">
        <v>231.91443298969074</v>
      </c>
      <c r="J465" s="27">
        <v>231.34700000000004</v>
      </c>
      <c r="K465" s="27">
        <v>213</v>
      </c>
      <c r="L465" s="27">
        <v>177.57339003946814</v>
      </c>
      <c r="M465" s="27">
        <v>175.48311827956988</v>
      </c>
      <c r="N465" s="27">
        <v>172.43032258064517</v>
      </c>
      <c r="O465" s="27">
        <v>172.39130434782606</v>
      </c>
      <c r="P465" s="27">
        <v>173.13857142857142</v>
      </c>
      <c r="Q465" s="27">
        <v>174.86549549549551</v>
      </c>
      <c r="R465" s="27">
        <v>180.72166666666666</v>
      </c>
      <c r="S465" s="27">
        <v>178.51568627450979</v>
      </c>
      <c r="T465" s="27">
        <v>176.48571428571429</v>
      </c>
      <c r="U465" s="27">
        <v>174.64096774193547</v>
      </c>
      <c r="V465" s="27">
        <v>173.84555555555556</v>
      </c>
      <c r="W465" s="27">
        <v>176.03020618556701</v>
      </c>
      <c r="X465" s="27">
        <v>175.84671428571431</v>
      </c>
      <c r="Y465" s="27">
        <v>181.40551304347827</v>
      </c>
      <c r="Z465" s="27" t="s">
        <v>532</v>
      </c>
      <c r="AA465" s="27" t="s">
        <v>532</v>
      </c>
    </row>
    <row r="466" spans="1:27" x14ac:dyDescent="0.25">
      <c r="A466" s="4" t="s">
        <v>4</v>
      </c>
      <c r="B466" s="10" t="s">
        <v>2</v>
      </c>
      <c r="C466" s="27">
        <v>0</v>
      </c>
      <c r="D466" s="27">
        <v>0</v>
      </c>
      <c r="E466" s="27">
        <v>0</v>
      </c>
      <c r="F466" s="27">
        <v>0</v>
      </c>
      <c r="G466" s="27">
        <v>0</v>
      </c>
      <c r="H466" s="27">
        <v>0</v>
      </c>
      <c r="I466" s="27">
        <v>0</v>
      </c>
      <c r="J466" s="27">
        <v>12.171428571428571</v>
      </c>
      <c r="K466" s="27">
        <v>18.778847474747472</v>
      </c>
      <c r="L466" s="27">
        <v>19.190870833333332</v>
      </c>
      <c r="M466" s="27">
        <v>22.278260869565216</v>
      </c>
      <c r="N466" s="27">
        <v>28.869230769230768</v>
      </c>
      <c r="O466" s="27">
        <v>30.765217391304347</v>
      </c>
      <c r="P466" s="27">
        <v>29.845833333333331</v>
      </c>
      <c r="Q466" s="27">
        <v>30.524999999999999</v>
      </c>
      <c r="R466" s="27">
        <v>16.485096774193547</v>
      </c>
      <c r="S466" s="27">
        <v>17.478019801980199</v>
      </c>
      <c r="T466" s="27">
        <v>13.595454545454546</v>
      </c>
      <c r="U466" s="27">
        <v>14.788636363636364</v>
      </c>
      <c r="V466" s="27">
        <v>20.899130434782609</v>
      </c>
      <c r="W466" s="27">
        <v>20.342842105263159</v>
      </c>
      <c r="X466" s="27">
        <v>19.431063829787234</v>
      </c>
      <c r="Y466" s="27">
        <v>11.593134831460674</v>
      </c>
      <c r="Z466" s="27" t="s">
        <v>532</v>
      </c>
      <c r="AA466" s="27" t="s">
        <v>532</v>
      </c>
    </row>
    <row r="467" spans="1:27" x14ac:dyDescent="0.25">
      <c r="A467" s="7" t="s">
        <v>99</v>
      </c>
      <c r="B467" s="11" t="s">
        <v>162</v>
      </c>
      <c r="C467" s="27">
        <v>0</v>
      </c>
      <c r="D467" s="27">
        <v>0</v>
      </c>
      <c r="E467" s="27">
        <v>0</v>
      </c>
      <c r="F467" s="27">
        <v>0</v>
      </c>
      <c r="G467" s="27">
        <v>0</v>
      </c>
      <c r="H467" s="27">
        <v>0</v>
      </c>
      <c r="I467" s="27">
        <v>0</v>
      </c>
      <c r="J467" s="27">
        <v>0</v>
      </c>
      <c r="K467" s="27">
        <v>0</v>
      </c>
      <c r="L467" s="27">
        <v>0</v>
      </c>
      <c r="M467" s="27">
        <v>0</v>
      </c>
      <c r="N467" s="27">
        <v>0</v>
      </c>
      <c r="O467" s="27">
        <v>0</v>
      </c>
      <c r="P467" s="27">
        <v>3.0428571428571427</v>
      </c>
      <c r="Q467" s="27">
        <v>2.59</v>
      </c>
      <c r="R467" s="27">
        <v>0</v>
      </c>
      <c r="S467" s="27" t="s">
        <v>532</v>
      </c>
      <c r="T467" s="27" t="s">
        <v>532</v>
      </c>
      <c r="U467" s="27" t="s">
        <v>532</v>
      </c>
      <c r="V467" s="27" t="s">
        <v>532</v>
      </c>
      <c r="W467" s="27" t="s">
        <v>532</v>
      </c>
      <c r="X467" s="27" t="s">
        <v>532</v>
      </c>
      <c r="Y467" s="27" t="s">
        <v>532</v>
      </c>
      <c r="Z467" s="27" t="s">
        <v>532</v>
      </c>
      <c r="AA467" s="27" t="s">
        <v>532</v>
      </c>
    </row>
    <row r="468" spans="1:27" x14ac:dyDescent="0.25">
      <c r="A468" s="4" t="s">
        <v>304</v>
      </c>
      <c r="B468" s="4" t="s">
        <v>488</v>
      </c>
      <c r="C468" s="27">
        <v>0</v>
      </c>
      <c r="D468" s="27">
        <v>0</v>
      </c>
      <c r="E468" s="27">
        <v>0</v>
      </c>
      <c r="F468" s="27">
        <v>7</v>
      </c>
      <c r="G468" s="27">
        <v>7.2578947368421058</v>
      </c>
      <c r="H468" s="27">
        <v>6.7070909090909092</v>
      </c>
      <c r="I468" s="27">
        <v>6.8246185567010311</v>
      </c>
      <c r="J468" s="27">
        <v>7.1515463917525777</v>
      </c>
      <c r="K468" s="27">
        <v>6.8603762886597934</v>
      </c>
      <c r="L468" s="27">
        <v>6.3413263157894733</v>
      </c>
      <c r="M468" s="27">
        <v>6.5814893617021273</v>
      </c>
      <c r="N468" s="27">
        <v>6.7291052631578951</v>
      </c>
      <c r="O468" s="27">
        <v>6.8848958762886596</v>
      </c>
      <c r="P468" s="27">
        <v>6.4158249999999999</v>
      </c>
      <c r="Q468" s="27">
        <v>6.4448650485436891</v>
      </c>
      <c r="R468" s="27">
        <v>6.5832538461538457</v>
      </c>
      <c r="S468" s="27">
        <v>6.5840495049504959</v>
      </c>
      <c r="T468" s="27">
        <v>6.154015053763441</v>
      </c>
      <c r="U468" s="27">
        <v>6.0675063829787232</v>
      </c>
      <c r="V468" s="27">
        <v>5.6989913043478255</v>
      </c>
      <c r="W468" s="27">
        <v>5.6342000000000008</v>
      </c>
      <c r="X468" s="27">
        <v>5.5349571428571434</v>
      </c>
      <c r="Y468" s="27">
        <v>5.9691000000000001</v>
      </c>
      <c r="Z468" s="27" t="s">
        <v>532</v>
      </c>
      <c r="AA468" s="27" t="s">
        <v>532</v>
      </c>
    </row>
    <row r="469" spans="1:27" x14ac:dyDescent="0.25">
      <c r="A469" s="4" t="s">
        <v>431</v>
      </c>
      <c r="B469" s="4" t="s">
        <v>300</v>
      </c>
      <c r="C469" s="27">
        <v>0</v>
      </c>
      <c r="D469" s="27">
        <v>5.9897500000000008</v>
      </c>
      <c r="E469" s="27">
        <v>0</v>
      </c>
      <c r="F469" s="27">
        <v>0</v>
      </c>
      <c r="G469" s="27">
        <v>0</v>
      </c>
      <c r="H469" s="27">
        <v>0</v>
      </c>
      <c r="I469" s="27">
        <v>0</v>
      </c>
      <c r="J469" s="27">
        <v>0</v>
      </c>
      <c r="K469" s="27">
        <v>0</v>
      </c>
      <c r="L469" s="27">
        <v>0</v>
      </c>
      <c r="M469" s="27">
        <v>0</v>
      </c>
      <c r="N469" s="27">
        <v>0</v>
      </c>
      <c r="O469" s="27">
        <v>0</v>
      </c>
      <c r="P469" s="27">
        <v>0</v>
      </c>
      <c r="Q469" s="27">
        <v>0</v>
      </c>
      <c r="R469" s="27">
        <v>0</v>
      </c>
      <c r="S469" s="27" t="s">
        <v>532</v>
      </c>
      <c r="T469" s="27" t="s">
        <v>532</v>
      </c>
      <c r="U469" s="27" t="s">
        <v>532</v>
      </c>
      <c r="V469" s="27" t="s">
        <v>532</v>
      </c>
      <c r="W469" s="27" t="s">
        <v>532</v>
      </c>
      <c r="X469" s="27" t="s">
        <v>532</v>
      </c>
      <c r="Y469" s="27" t="s">
        <v>532</v>
      </c>
      <c r="Z469" s="27" t="s">
        <v>532</v>
      </c>
      <c r="AA469" s="27" t="s">
        <v>532</v>
      </c>
    </row>
    <row r="470" spans="1:27" x14ac:dyDescent="0.25">
      <c r="A470" s="4" t="s">
        <v>247</v>
      </c>
      <c r="B470" s="77" t="s">
        <v>247</v>
      </c>
      <c r="C470" s="27">
        <v>0</v>
      </c>
      <c r="D470" s="27">
        <v>0</v>
      </c>
      <c r="E470" s="27">
        <v>0</v>
      </c>
      <c r="F470" s="27">
        <v>0</v>
      </c>
      <c r="G470" s="27">
        <v>0</v>
      </c>
      <c r="H470" s="27">
        <v>0</v>
      </c>
      <c r="I470" s="27">
        <v>0</v>
      </c>
      <c r="J470" s="27">
        <v>0</v>
      </c>
      <c r="K470" s="27">
        <v>15.005353535353535</v>
      </c>
      <c r="L470" s="27">
        <v>17.317980412371135</v>
      </c>
      <c r="M470" s="27">
        <v>17.70838510638298</v>
      </c>
      <c r="N470" s="27">
        <v>15.31895652173913</v>
      </c>
      <c r="O470" s="27">
        <v>16.07160769230769</v>
      </c>
      <c r="P470" s="27">
        <v>0</v>
      </c>
      <c r="Q470" s="27">
        <v>0</v>
      </c>
      <c r="R470" s="27">
        <v>0</v>
      </c>
      <c r="S470" s="27">
        <v>41.708910891089104</v>
      </c>
      <c r="T470" s="27" t="s">
        <v>532</v>
      </c>
      <c r="U470" s="27" t="s">
        <v>532</v>
      </c>
      <c r="V470" s="27">
        <v>37.580967741935488</v>
      </c>
      <c r="W470" s="27" t="s">
        <v>532</v>
      </c>
      <c r="X470" s="27">
        <v>0</v>
      </c>
      <c r="Y470" s="27" t="s">
        <v>532</v>
      </c>
      <c r="Z470" s="27" t="s">
        <v>532</v>
      </c>
      <c r="AA470" s="27" t="s">
        <v>532</v>
      </c>
    </row>
    <row r="471" spans="1:27" x14ac:dyDescent="0.25">
      <c r="A471" s="4" t="s">
        <v>432</v>
      </c>
      <c r="B471" s="4" t="s">
        <v>237</v>
      </c>
      <c r="C471" s="27">
        <v>0</v>
      </c>
      <c r="D471" s="27">
        <v>0.72537113402061859</v>
      </c>
      <c r="E471" s="27">
        <v>0</v>
      </c>
      <c r="F471" s="27">
        <v>0</v>
      </c>
      <c r="G471" s="27">
        <v>0</v>
      </c>
      <c r="H471" s="27">
        <v>0</v>
      </c>
      <c r="I471" s="27">
        <v>0</v>
      </c>
      <c r="J471" s="27">
        <v>0</v>
      </c>
      <c r="K471" s="27">
        <v>0</v>
      </c>
      <c r="L471" s="27">
        <v>4.9789157894736844</v>
      </c>
      <c r="M471" s="27">
        <v>0</v>
      </c>
      <c r="N471" s="27">
        <v>0</v>
      </c>
      <c r="O471" s="27">
        <v>0</v>
      </c>
      <c r="P471" s="27">
        <v>0</v>
      </c>
      <c r="Q471" s="27">
        <v>0</v>
      </c>
      <c r="R471" s="27">
        <v>0</v>
      </c>
      <c r="S471" s="27" t="s">
        <v>532</v>
      </c>
      <c r="T471" s="27" t="s">
        <v>532</v>
      </c>
      <c r="U471" s="27" t="s">
        <v>532</v>
      </c>
      <c r="V471" s="27" t="s">
        <v>532</v>
      </c>
      <c r="W471" s="27" t="s">
        <v>532</v>
      </c>
      <c r="X471" s="27" t="s">
        <v>532</v>
      </c>
      <c r="Y471" s="27" t="s">
        <v>532</v>
      </c>
      <c r="Z471" s="27" t="s">
        <v>532</v>
      </c>
      <c r="AA471" s="27" t="s">
        <v>532</v>
      </c>
    </row>
    <row r="472" spans="1:27" x14ac:dyDescent="0.25">
      <c r="A472" s="4" t="s">
        <v>337</v>
      </c>
      <c r="B472" s="4" t="s">
        <v>337</v>
      </c>
      <c r="C472" s="27">
        <v>127.49639639639639</v>
      </c>
      <c r="D472" s="27">
        <v>137.13</v>
      </c>
      <c r="E472" s="27">
        <v>131.27326666666664</v>
      </c>
      <c r="F472" s="27">
        <v>134.57610476190476</v>
      </c>
      <c r="G472" s="27">
        <v>139.4875692307692</v>
      </c>
      <c r="H472" s="27">
        <v>150.72011485148514</v>
      </c>
      <c r="I472" s="27">
        <v>152.99745789473684</v>
      </c>
      <c r="J472" s="27">
        <v>149.0077</v>
      </c>
      <c r="K472" s="27">
        <v>152.81935154639174</v>
      </c>
      <c r="L472" s="27">
        <v>115.49131151611918</v>
      </c>
      <c r="M472" s="27">
        <v>169.95342608695651</v>
      </c>
      <c r="N472" s="27">
        <v>151.21222222222224</v>
      </c>
      <c r="O472" s="27">
        <v>149.83067415730338</v>
      </c>
      <c r="P472" s="27">
        <v>154.47791666666666</v>
      </c>
      <c r="Q472" s="27">
        <v>162.21272566371681</v>
      </c>
      <c r="R472" s="27">
        <v>171.96519550561797</v>
      </c>
      <c r="S472" s="27">
        <v>148.13917525773198</v>
      </c>
      <c r="T472" s="27">
        <v>146.14289473684209</v>
      </c>
      <c r="U472" s="27">
        <v>142.23882352941177</v>
      </c>
      <c r="V472" s="27">
        <v>140.92123595505618</v>
      </c>
      <c r="W472" s="27">
        <v>136.27215789473686</v>
      </c>
      <c r="X472" s="27">
        <v>141.58655913978492</v>
      </c>
      <c r="Y472" s="27">
        <v>146.24366666666666</v>
      </c>
      <c r="Z472" s="27" t="s">
        <v>532</v>
      </c>
      <c r="AA472" s="27" t="s">
        <v>532</v>
      </c>
    </row>
    <row r="473" spans="1:27" x14ac:dyDescent="0.25">
      <c r="A473" s="4" t="s">
        <v>433</v>
      </c>
      <c r="B473" s="4" t="s">
        <v>334</v>
      </c>
      <c r="C473" s="27">
        <v>0</v>
      </c>
      <c r="D473" s="27">
        <v>0</v>
      </c>
      <c r="E473" s="27">
        <v>0</v>
      </c>
      <c r="F473" s="27">
        <v>0</v>
      </c>
      <c r="G473" s="27">
        <v>0</v>
      </c>
      <c r="H473" s="27">
        <v>0</v>
      </c>
      <c r="I473" s="27">
        <v>0</v>
      </c>
      <c r="J473" s="27">
        <v>0</v>
      </c>
      <c r="K473" s="27">
        <v>0</v>
      </c>
      <c r="L473" s="27">
        <v>2.1462270372911352</v>
      </c>
      <c r="M473" s="27">
        <v>3.3894615384615383</v>
      </c>
      <c r="N473" s="27">
        <v>2.3339130434782609</v>
      </c>
      <c r="O473" s="27">
        <v>2.3711111111111114</v>
      </c>
      <c r="P473" s="27">
        <v>2.1807142857142856</v>
      </c>
      <c r="Q473" s="27">
        <v>1.9194736842105264</v>
      </c>
      <c r="R473" s="27">
        <v>2.3339130434782609</v>
      </c>
      <c r="S473" s="27">
        <v>2.1847524752475249</v>
      </c>
      <c r="T473" s="27">
        <v>2.3670833333333334</v>
      </c>
      <c r="U473" s="27">
        <v>2.3603333333333332</v>
      </c>
      <c r="V473" s="27">
        <v>2.3664337078651685</v>
      </c>
      <c r="W473" s="27">
        <v>2.492608510638298</v>
      </c>
      <c r="X473" s="27">
        <v>2.4027659574468085</v>
      </c>
      <c r="Y473" s="27" t="s">
        <v>532</v>
      </c>
      <c r="Z473" s="27" t="s">
        <v>532</v>
      </c>
      <c r="AA473" s="27" t="s">
        <v>532</v>
      </c>
    </row>
    <row r="474" spans="1:27" x14ac:dyDescent="0.25">
      <c r="A474" s="4" t="s">
        <v>50</v>
      </c>
      <c r="B474" s="10" t="s">
        <v>50</v>
      </c>
      <c r="C474" s="27">
        <v>30.367961165048545</v>
      </c>
      <c r="D474" s="27">
        <v>29.137443298969071</v>
      </c>
      <c r="E474" s="27">
        <v>29.192307692307693</v>
      </c>
      <c r="F474" s="27">
        <v>34</v>
      </c>
      <c r="G474" s="27">
        <v>32.142105263157895</v>
      </c>
      <c r="H474" s="27">
        <v>35</v>
      </c>
      <c r="I474" s="27">
        <v>39.400000000000006</v>
      </c>
      <c r="J474" s="27">
        <v>40.137499999999996</v>
      </c>
      <c r="K474" s="27">
        <v>38.666820833333333</v>
      </c>
      <c r="L474" s="27">
        <v>49.011781607732331</v>
      </c>
      <c r="M474" s="27">
        <v>35.07076923076923</v>
      </c>
      <c r="N474" s="27">
        <v>32.001720430107525</v>
      </c>
      <c r="O474" s="27">
        <v>41.054838709677419</v>
      </c>
      <c r="P474" s="27">
        <v>42.909278350515464</v>
      </c>
      <c r="Q474" s="27">
        <v>41.698785046728972</v>
      </c>
      <c r="R474" s="27">
        <v>39.349666666666664</v>
      </c>
      <c r="S474" s="27">
        <v>40</v>
      </c>
      <c r="T474" s="27">
        <v>46.21301075268817</v>
      </c>
      <c r="U474" s="27">
        <v>46.290555555555564</v>
      </c>
      <c r="V474" s="27">
        <v>45.266666666666666</v>
      </c>
      <c r="W474" s="27">
        <v>45.077500000000001</v>
      </c>
      <c r="X474" s="27">
        <v>43.828762886597936</v>
      </c>
      <c r="Y474" s="27" t="s">
        <v>532</v>
      </c>
      <c r="Z474" s="27" t="s">
        <v>532</v>
      </c>
      <c r="AA474" s="27" t="s">
        <v>532</v>
      </c>
    </row>
    <row r="475" spans="1:27" x14ac:dyDescent="0.25">
      <c r="A475" s="4" t="s">
        <v>379</v>
      </c>
      <c r="B475" s="10" t="s">
        <v>50</v>
      </c>
      <c r="C475" s="27">
        <v>0</v>
      </c>
      <c r="D475" s="27">
        <v>0</v>
      </c>
      <c r="E475" s="27">
        <v>0</v>
      </c>
      <c r="F475" s="27">
        <v>0</v>
      </c>
      <c r="G475" s="27">
        <v>0</v>
      </c>
      <c r="H475" s="27">
        <v>0</v>
      </c>
      <c r="I475" s="27">
        <v>0</v>
      </c>
      <c r="J475" s="27">
        <v>0</v>
      </c>
      <c r="K475" s="27">
        <v>0</v>
      </c>
      <c r="L475" s="27">
        <v>0</v>
      </c>
      <c r="M475" s="27">
        <v>3.3680769230769227</v>
      </c>
      <c r="N475" s="27">
        <v>2.9475268817204299</v>
      </c>
      <c r="O475" s="27">
        <v>4.6318279569892473</v>
      </c>
      <c r="P475" s="27">
        <v>4.9805412371134024</v>
      </c>
      <c r="Q475" s="27">
        <v>5.1049999999999995</v>
      </c>
      <c r="R475" s="27">
        <v>4.7530000000000001</v>
      </c>
      <c r="S475" s="27" t="s">
        <v>532</v>
      </c>
      <c r="T475" s="27" t="s">
        <v>532</v>
      </c>
      <c r="U475" s="27" t="s">
        <v>532</v>
      </c>
      <c r="V475" s="27" t="s">
        <v>532</v>
      </c>
      <c r="W475" s="27" t="s">
        <v>532</v>
      </c>
      <c r="X475" s="27" t="s">
        <v>532</v>
      </c>
      <c r="Y475" s="27" t="s">
        <v>532</v>
      </c>
      <c r="Z475" s="27" t="s">
        <v>532</v>
      </c>
      <c r="AA475" s="27" t="s">
        <v>532</v>
      </c>
    </row>
    <row r="476" spans="1:27" x14ac:dyDescent="0.25">
      <c r="A476" s="4" t="s">
        <v>354</v>
      </c>
      <c r="B476" s="4" t="s">
        <v>354</v>
      </c>
      <c r="C476" s="27">
        <v>91.201801801801793</v>
      </c>
      <c r="D476" s="27">
        <v>86.683666666666667</v>
      </c>
      <c r="E476" s="27">
        <v>88.55</v>
      </c>
      <c r="F476" s="27">
        <v>88.242857142857147</v>
      </c>
      <c r="G476" s="27">
        <v>87.676923076923075</v>
      </c>
      <c r="H476" s="27">
        <v>91.643434343434336</v>
      </c>
      <c r="I476" s="27">
        <v>99.244680851063833</v>
      </c>
      <c r="J476" s="27">
        <v>102.91666666666667</v>
      </c>
      <c r="K476" s="27">
        <v>107.93622857142857</v>
      </c>
      <c r="L476" s="27">
        <v>115.23152105263156</v>
      </c>
      <c r="M476" s="27">
        <v>124.44</v>
      </c>
      <c r="N476" s="27">
        <v>129.31343755555557</v>
      </c>
      <c r="O476" s="27">
        <v>136.24407693846155</v>
      </c>
      <c r="P476" s="27">
        <v>143.06027917368422</v>
      </c>
      <c r="Q476" s="27">
        <v>154.24430651531529</v>
      </c>
      <c r="R476" s="27">
        <v>148.39942164615385</v>
      </c>
      <c r="S476" s="27">
        <v>154</v>
      </c>
      <c r="T476" s="27">
        <v>153.57097142857143</v>
      </c>
      <c r="U476" s="27">
        <v>148.12655172413793</v>
      </c>
      <c r="V476" s="27">
        <v>152.75116414615385</v>
      </c>
      <c r="W476" s="27">
        <v>154.87206842105263</v>
      </c>
      <c r="X476" s="27">
        <v>161.78659247311828</v>
      </c>
      <c r="Y476" s="27">
        <v>159.15968636363635</v>
      </c>
      <c r="Z476" s="27" t="s">
        <v>532</v>
      </c>
      <c r="AA476" s="27" t="s">
        <v>532</v>
      </c>
    </row>
    <row r="477" spans="1:27" x14ac:dyDescent="0.25">
      <c r="A477" s="4" t="s">
        <v>434</v>
      </c>
      <c r="B477" s="4" t="s">
        <v>279</v>
      </c>
      <c r="C477" s="27">
        <v>233.53939090909091</v>
      </c>
      <c r="D477" s="27">
        <v>199.6069306930693</v>
      </c>
      <c r="E477" s="27">
        <v>206.16386153846153</v>
      </c>
      <c r="F477" s="27">
        <v>207.89148936170213</v>
      </c>
      <c r="G477" s="27">
        <v>216.21685393258426</v>
      </c>
      <c r="H477" s="27">
        <v>0</v>
      </c>
      <c r="I477" s="27">
        <v>0</v>
      </c>
      <c r="J477" s="27">
        <v>191.42500000000001</v>
      </c>
      <c r="K477" s="27">
        <v>0</v>
      </c>
      <c r="L477" s="27">
        <v>0</v>
      </c>
      <c r="M477" s="27">
        <v>0</v>
      </c>
      <c r="N477" s="27">
        <v>0</v>
      </c>
      <c r="O477" s="27">
        <v>0</v>
      </c>
      <c r="P477" s="27">
        <v>0</v>
      </c>
      <c r="Q477" s="27">
        <v>0</v>
      </c>
      <c r="R477" s="27">
        <v>0</v>
      </c>
      <c r="S477" s="27" t="s">
        <v>532</v>
      </c>
      <c r="T477" s="27" t="s">
        <v>532</v>
      </c>
      <c r="U477" s="27" t="s">
        <v>532</v>
      </c>
      <c r="V477" s="27" t="s">
        <v>532</v>
      </c>
      <c r="W477" s="27" t="s">
        <v>532</v>
      </c>
      <c r="X477" s="27" t="s">
        <v>532</v>
      </c>
      <c r="Y477" s="27" t="s">
        <v>532</v>
      </c>
      <c r="Z477" s="27" t="s">
        <v>532</v>
      </c>
      <c r="AA477" s="27" t="s">
        <v>532</v>
      </c>
    </row>
    <row r="478" spans="1:27" x14ac:dyDescent="0.25">
      <c r="A478" s="4" t="s">
        <v>248</v>
      </c>
      <c r="B478" s="4" t="s">
        <v>234</v>
      </c>
      <c r="C478" s="27">
        <v>0</v>
      </c>
      <c r="D478" s="27">
        <v>0</v>
      </c>
      <c r="E478" s="27">
        <v>0</v>
      </c>
      <c r="F478" s="27">
        <v>0</v>
      </c>
      <c r="G478" s="27">
        <v>0</v>
      </c>
      <c r="H478" s="27">
        <v>0</v>
      </c>
      <c r="I478" s="27">
        <v>0</v>
      </c>
      <c r="J478" s="27">
        <v>0</v>
      </c>
      <c r="K478" s="27">
        <v>0</v>
      </c>
      <c r="L478" s="27">
        <v>0</v>
      </c>
      <c r="M478" s="27">
        <v>16.231304347826086</v>
      </c>
      <c r="N478" s="27">
        <v>16.106129032258064</v>
      </c>
      <c r="O478" s="27">
        <v>0</v>
      </c>
      <c r="P478" s="27">
        <v>19.134343434343435</v>
      </c>
      <c r="Q478" s="27">
        <v>0</v>
      </c>
      <c r="R478" s="27">
        <v>0</v>
      </c>
      <c r="S478" s="27" t="s">
        <v>532</v>
      </c>
      <c r="T478" s="27" t="s">
        <v>532</v>
      </c>
      <c r="U478" s="27" t="s">
        <v>532</v>
      </c>
      <c r="V478" s="27" t="s">
        <v>532</v>
      </c>
      <c r="W478" s="27" t="s">
        <v>532</v>
      </c>
      <c r="X478" s="27" t="s">
        <v>532</v>
      </c>
      <c r="Y478" s="27" t="s">
        <v>532</v>
      </c>
      <c r="Z478" s="27" t="s">
        <v>532</v>
      </c>
      <c r="AA478" s="27" t="s">
        <v>532</v>
      </c>
    </row>
    <row r="479" spans="1:27" x14ac:dyDescent="0.25">
      <c r="A479" s="4" t="s">
        <v>74</v>
      </c>
      <c r="B479" s="4" t="s">
        <v>361</v>
      </c>
      <c r="C479" s="27">
        <v>0</v>
      </c>
      <c r="D479" s="27">
        <v>0</v>
      </c>
      <c r="E479" s="27">
        <v>0</v>
      </c>
      <c r="F479" s="27">
        <v>0</v>
      </c>
      <c r="G479" s="27">
        <v>0</v>
      </c>
      <c r="H479" s="27">
        <v>0</v>
      </c>
      <c r="I479" s="27">
        <v>0</v>
      </c>
      <c r="J479" s="27">
        <v>0</v>
      </c>
      <c r="K479" s="27">
        <v>0</v>
      </c>
      <c r="L479" s="27">
        <v>0</v>
      </c>
      <c r="M479" s="27">
        <v>0.5263440860215054</v>
      </c>
      <c r="N479" s="27">
        <v>0.5263440860215054</v>
      </c>
      <c r="O479" s="27">
        <v>0.5346153846153846</v>
      </c>
      <c r="P479" s="27">
        <v>0.5035353535353535</v>
      </c>
      <c r="Q479" s="27">
        <v>1.0109239130434784</v>
      </c>
      <c r="R479" s="27">
        <v>0.94021276595744685</v>
      </c>
      <c r="S479" s="27">
        <v>1.2343106796116505</v>
      </c>
      <c r="T479" s="27" t="s">
        <v>532</v>
      </c>
      <c r="U479" s="27">
        <v>1.314888888888889</v>
      </c>
      <c r="V479" s="27" t="s">
        <v>532</v>
      </c>
      <c r="W479" s="27" t="s">
        <v>532</v>
      </c>
      <c r="X479" s="27" t="s">
        <v>532</v>
      </c>
      <c r="Y479" s="27" t="s">
        <v>532</v>
      </c>
      <c r="Z479" s="27" t="s">
        <v>532</v>
      </c>
      <c r="AA479" s="27" t="s">
        <v>532</v>
      </c>
    </row>
    <row r="480" spans="1:27" x14ac:dyDescent="0.25">
      <c r="A480" s="4" t="s">
        <v>361</v>
      </c>
      <c r="B480" s="4" t="s">
        <v>494</v>
      </c>
      <c r="C480" s="27">
        <v>182.59090909090909</v>
      </c>
      <c r="D480" s="27">
        <v>148.57257142857142</v>
      </c>
      <c r="E480" s="27">
        <v>157.71747572815534</v>
      </c>
      <c r="F480" s="27">
        <v>161.92553191489364</v>
      </c>
      <c r="G480" s="27">
        <v>160.5888888888889</v>
      </c>
      <c r="H480" s="27">
        <v>168</v>
      </c>
      <c r="I480" s="27">
        <v>172.1157894736842</v>
      </c>
      <c r="J480" s="27">
        <v>177.5</v>
      </c>
      <c r="K480" s="27">
        <v>171.60384141414141</v>
      </c>
      <c r="L480" s="27">
        <v>167.6567670103093</v>
      </c>
      <c r="M480" s="27">
        <v>172.57033010752687</v>
      </c>
      <c r="N480" s="27">
        <v>173.59068461538459</v>
      </c>
      <c r="O480" s="27">
        <v>172.12865555555553</v>
      </c>
      <c r="P480" s="27">
        <v>177.85282886597938</v>
      </c>
      <c r="Q480" s="27">
        <v>192.28899999999999</v>
      </c>
      <c r="R480" s="27">
        <v>189.74924444444446</v>
      </c>
      <c r="S480" s="27">
        <v>187</v>
      </c>
      <c r="T480" s="27">
        <v>187.1357142857143</v>
      </c>
      <c r="U480" s="27">
        <v>181.39000000000001</v>
      </c>
      <c r="V480" s="27">
        <v>183.26954545454544</v>
      </c>
      <c r="W480" s="27">
        <v>190.64077526881718</v>
      </c>
      <c r="X480" s="27">
        <v>188.41043478260869</v>
      </c>
      <c r="Y480" s="27">
        <v>189.78846153846152</v>
      </c>
      <c r="Z480" s="27" t="s">
        <v>532</v>
      </c>
      <c r="AA480" s="27" t="s">
        <v>532</v>
      </c>
    </row>
    <row r="481" spans="1:27" x14ac:dyDescent="0.25">
      <c r="A481" s="4" t="s">
        <v>206</v>
      </c>
      <c r="B481" s="4" t="s">
        <v>206</v>
      </c>
      <c r="C481" s="27">
        <v>1533.1555555555556</v>
      </c>
      <c r="D481" s="27">
        <v>1469.0812857142857</v>
      </c>
      <c r="E481" s="27">
        <v>1485.0912621359225</v>
      </c>
      <c r="F481" s="27">
        <v>1571.8526315789477</v>
      </c>
      <c r="G481" s="27">
        <v>1458.2859797752808</v>
      </c>
      <c r="H481" s="27">
        <v>1500.5353535353536</v>
      </c>
      <c r="I481" s="27">
        <v>1493.3208333333332</v>
      </c>
      <c r="J481" s="27">
        <v>1480.0335428571429</v>
      </c>
      <c r="K481" s="27">
        <v>1565.8877571428573</v>
      </c>
      <c r="L481" s="27">
        <v>1558.1895446808512</v>
      </c>
      <c r="M481" s="27">
        <v>1592.3652173913042</v>
      </c>
      <c r="N481" s="27">
        <v>1678.2956521739129</v>
      </c>
      <c r="O481" s="27">
        <v>1611.3044943820225</v>
      </c>
      <c r="P481" s="27">
        <v>1671.3666666666668</v>
      </c>
      <c r="Q481" s="27">
        <v>1655.75</v>
      </c>
      <c r="R481" s="27">
        <v>1410.8111111111111</v>
      </c>
      <c r="S481" s="27">
        <v>1545.8535353535353</v>
      </c>
      <c r="T481" s="27">
        <v>1520.0106382978722</v>
      </c>
      <c r="U481" s="27">
        <v>1466.3166666666666</v>
      </c>
      <c r="V481" s="27">
        <v>1476.5631818181819</v>
      </c>
      <c r="W481" s="27">
        <v>1510.3995744680851</v>
      </c>
      <c r="X481" s="27">
        <v>1551.2835031182797</v>
      </c>
      <c r="Y481" s="27">
        <v>1517.5913076923075</v>
      </c>
      <c r="Z481" s="27" t="s">
        <v>532</v>
      </c>
      <c r="AA481" s="27" t="s">
        <v>532</v>
      </c>
    </row>
    <row r="482" spans="1:27" x14ac:dyDescent="0.25">
      <c r="A482" s="4" t="s">
        <v>362</v>
      </c>
      <c r="B482" s="4" t="s">
        <v>362</v>
      </c>
      <c r="C482" s="27">
        <v>399.6332666666666</v>
      </c>
      <c r="D482" s="27">
        <v>408.34723529411764</v>
      </c>
      <c r="E482" s="27">
        <v>397.98846153846148</v>
      </c>
      <c r="F482" s="27">
        <v>400.48659793814431</v>
      </c>
      <c r="G482" s="27">
        <v>406.30769230769232</v>
      </c>
      <c r="H482" s="27">
        <v>429.0121212121212</v>
      </c>
      <c r="I482" s="27">
        <v>448.89622765957449</v>
      </c>
      <c r="J482" s="27">
        <v>480.57370103092785</v>
      </c>
      <c r="K482" s="27">
        <v>506.63612424242433</v>
      </c>
      <c r="L482" s="27">
        <v>474.99499473684216</v>
      </c>
      <c r="M482" s="27">
        <v>516.43846153846152</v>
      </c>
      <c r="N482" s="27">
        <v>520.56666666666661</v>
      </c>
      <c r="O482" s="27">
        <v>518.81215384615393</v>
      </c>
      <c r="P482" s="27">
        <v>546.42304736842107</v>
      </c>
      <c r="Q482" s="27">
        <v>530.79364545454541</v>
      </c>
      <c r="R482" s="27">
        <v>628.73707826086957</v>
      </c>
      <c r="S482" s="27">
        <v>560.93838383838386</v>
      </c>
      <c r="T482" s="27">
        <v>564.99566288659798</v>
      </c>
      <c r="U482" s="27">
        <v>587.75422758620687</v>
      </c>
      <c r="V482" s="27">
        <v>544.72282307692296</v>
      </c>
      <c r="W482" s="27">
        <v>557.91125789473676</v>
      </c>
      <c r="X482" s="27">
        <v>586.45889677419359</v>
      </c>
      <c r="Y482" s="27">
        <v>585.90167272727263</v>
      </c>
      <c r="Z482" s="27" t="s">
        <v>532</v>
      </c>
      <c r="AA482" s="27" t="s">
        <v>532</v>
      </c>
    </row>
    <row r="483" spans="1:27" x14ac:dyDescent="0.25">
      <c r="A483" s="4" t="s">
        <v>366</v>
      </c>
      <c r="B483" s="10" t="s">
        <v>34</v>
      </c>
      <c r="C483" s="27">
        <v>94.924324324324317</v>
      </c>
      <c r="D483" s="27">
        <v>88.760534653465342</v>
      </c>
      <c r="E483" s="27">
        <v>87.576923076923066</v>
      </c>
      <c r="F483" s="27">
        <v>98.799999999999983</v>
      </c>
      <c r="G483" s="27">
        <v>102.38888888888889</v>
      </c>
      <c r="H483" s="27">
        <v>104.97500000000001</v>
      </c>
      <c r="I483" s="27">
        <v>112.45217391304345</v>
      </c>
      <c r="J483" s="27">
        <v>117.90545</v>
      </c>
      <c r="K483" s="27">
        <v>121.22994948453609</v>
      </c>
      <c r="L483" s="27">
        <v>124.83578947368422</v>
      </c>
      <c r="M483" s="27">
        <v>126.1</v>
      </c>
      <c r="N483" s="27">
        <v>127.02873563218392</v>
      </c>
      <c r="O483" s="27">
        <v>129.23793103448276</v>
      </c>
      <c r="P483" s="27">
        <v>135.7913043478261</v>
      </c>
      <c r="Q483" s="27">
        <v>141.27407407407406</v>
      </c>
      <c r="R483" s="27">
        <v>143.57451011235955</v>
      </c>
      <c r="S483" s="27">
        <v>140.99583333333334</v>
      </c>
      <c r="T483" s="27">
        <v>144.5340860215054</v>
      </c>
      <c r="U483" s="27">
        <v>140.40626506024097</v>
      </c>
      <c r="V483" s="27">
        <v>140.55784827586206</v>
      </c>
      <c r="W483" s="27">
        <v>139.99659130434782</v>
      </c>
      <c r="X483" s="27">
        <v>143.83292307692307</v>
      </c>
      <c r="Y483" s="27">
        <v>148.32179302325582</v>
      </c>
      <c r="Z483" s="27" t="s">
        <v>532</v>
      </c>
      <c r="AA483" s="27" t="s">
        <v>532</v>
      </c>
    </row>
    <row r="484" spans="1:27" x14ac:dyDescent="0.25">
      <c r="A484" s="4" t="s">
        <v>36</v>
      </c>
      <c r="B484" s="10" t="s">
        <v>284</v>
      </c>
      <c r="C484" s="27">
        <v>0</v>
      </c>
      <c r="D484" s="27">
        <v>0</v>
      </c>
      <c r="E484" s="27">
        <v>0</v>
      </c>
      <c r="F484" s="27">
        <v>0</v>
      </c>
      <c r="G484" s="27">
        <v>0</v>
      </c>
      <c r="H484" s="27">
        <v>0</v>
      </c>
      <c r="I484" s="27">
        <v>0</v>
      </c>
      <c r="J484" s="27">
        <v>0</v>
      </c>
      <c r="K484" s="27">
        <v>8.815157142857144</v>
      </c>
      <c r="L484" s="27">
        <v>10.395378947368421</v>
      </c>
      <c r="M484" s="27">
        <v>10.903617391304348</v>
      </c>
      <c r="N484" s="27">
        <v>13.230661538461538</v>
      </c>
      <c r="O484" s="27">
        <v>14.421744444444444</v>
      </c>
      <c r="P484" s="27">
        <v>15.965462500000001</v>
      </c>
      <c r="Q484" s="27">
        <v>0</v>
      </c>
      <c r="R484" s="27">
        <v>0</v>
      </c>
      <c r="S484" s="27" t="s">
        <v>532</v>
      </c>
      <c r="T484" s="27" t="s">
        <v>532</v>
      </c>
      <c r="U484" s="27" t="s">
        <v>532</v>
      </c>
      <c r="V484" s="27" t="s">
        <v>532</v>
      </c>
      <c r="W484" s="27" t="s">
        <v>532</v>
      </c>
      <c r="X484" s="27" t="s">
        <v>532</v>
      </c>
      <c r="Y484" s="27" t="s">
        <v>532</v>
      </c>
      <c r="Z484" s="27" t="s">
        <v>532</v>
      </c>
      <c r="AA484" s="27" t="s">
        <v>532</v>
      </c>
    </row>
    <row r="485" spans="1:27" x14ac:dyDescent="0.25">
      <c r="A485" s="4" t="s">
        <v>286</v>
      </c>
      <c r="B485" s="4" t="s">
        <v>310</v>
      </c>
      <c r="C485" s="27">
        <v>0</v>
      </c>
      <c r="D485" s="27">
        <v>0</v>
      </c>
      <c r="E485" s="27">
        <v>0</v>
      </c>
      <c r="F485" s="27">
        <v>0</v>
      </c>
      <c r="G485" s="27">
        <v>0</v>
      </c>
      <c r="H485" s="27">
        <v>0</v>
      </c>
      <c r="I485" s="27">
        <v>0</v>
      </c>
      <c r="J485" s="27">
        <v>0</v>
      </c>
      <c r="K485" s="27">
        <v>2.5765999999999996</v>
      </c>
      <c r="L485" s="27">
        <v>6.8203473684210527</v>
      </c>
      <c r="M485" s="27">
        <v>7.0334000000000003</v>
      </c>
      <c r="N485" s="27">
        <v>7.0896222222222223</v>
      </c>
      <c r="O485" s="27">
        <v>6.2440909090909091</v>
      </c>
      <c r="P485" s="27">
        <v>8.2947368421052623</v>
      </c>
      <c r="Q485" s="27">
        <v>0</v>
      </c>
      <c r="R485" s="27">
        <v>0</v>
      </c>
      <c r="S485" s="27" t="s">
        <v>532</v>
      </c>
      <c r="T485" s="27" t="s">
        <v>532</v>
      </c>
      <c r="U485" s="27" t="s">
        <v>532</v>
      </c>
      <c r="V485" s="27" t="s">
        <v>532</v>
      </c>
      <c r="W485" s="27" t="s">
        <v>532</v>
      </c>
      <c r="X485" s="27" t="s">
        <v>532</v>
      </c>
      <c r="Y485" s="27" t="s">
        <v>532</v>
      </c>
      <c r="Z485" s="27" t="s">
        <v>532</v>
      </c>
      <c r="AA485" s="27" t="s">
        <v>532</v>
      </c>
    </row>
    <row r="486" spans="1:27" x14ac:dyDescent="0.25">
      <c r="A486" s="4" t="s">
        <v>435</v>
      </c>
      <c r="B486" s="4" t="s">
        <v>57</v>
      </c>
      <c r="C486" s="27">
        <v>51.32325925925926</v>
      </c>
      <c r="D486" s="27">
        <v>48.813999999999993</v>
      </c>
      <c r="E486" s="27">
        <v>48.518205825242717</v>
      </c>
      <c r="F486" s="27">
        <v>48.662110526315793</v>
      </c>
      <c r="G486" s="27">
        <v>0</v>
      </c>
      <c r="H486" s="27">
        <v>0</v>
      </c>
      <c r="I486" s="27">
        <v>0</v>
      </c>
      <c r="J486" s="27">
        <v>0</v>
      </c>
      <c r="K486" s="27">
        <v>0</v>
      </c>
      <c r="L486" s="27">
        <v>0</v>
      </c>
      <c r="M486" s="27">
        <v>0</v>
      </c>
      <c r="N486" s="27">
        <v>0</v>
      </c>
      <c r="O486" s="27">
        <v>0</v>
      </c>
      <c r="P486" s="27">
        <v>0</v>
      </c>
      <c r="Q486" s="27">
        <v>0</v>
      </c>
      <c r="R486" s="27">
        <v>0</v>
      </c>
      <c r="S486" s="27" t="s">
        <v>532</v>
      </c>
      <c r="T486" s="27" t="s">
        <v>532</v>
      </c>
      <c r="U486" s="27" t="s">
        <v>532</v>
      </c>
      <c r="V486" s="27" t="s">
        <v>532</v>
      </c>
      <c r="W486" s="27" t="s">
        <v>532</v>
      </c>
      <c r="X486" s="27" t="s">
        <v>532</v>
      </c>
      <c r="Y486" s="27" t="s">
        <v>532</v>
      </c>
      <c r="Z486" s="27" t="s">
        <v>532</v>
      </c>
      <c r="AA486" s="27" t="s">
        <v>532</v>
      </c>
    </row>
    <row r="487" spans="1:27" x14ac:dyDescent="0.25">
      <c r="A487" s="4" t="s">
        <v>280</v>
      </c>
      <c r="B487" s="4" t="s">
        <v>280</v>
      </c>
      <c r="C487" s="27">
        <v>0</v>
      </c>
      <c r="D487" s="27">
        <v>0</v>
      </c>
      <c r="E487" s="27">
        <v>0</v>
      </c>
      <c r="F487" s="27">
        <v>0</v>
      </c>
      <c r="G487" s="27">
        <v>0</v>
      </c>
      <c r="H487" s="27">
        <v>0</v>
      </c>
      <c r="I487" s="27">
        <v>0</v>
      </c>
      <c r="J487" s="27">
        <v>0</v>
      </c>
      <c r="K487" s="27">
        <v>0</v>
      </c>
      <c r="L487" s="27">
        <v>31.857923560395427</v>
      </c>
      <c r="M487" s="27">
        <v>28.495216129032258</v>
      </c>
      <c r="N487" s="27">
        <v>32.674782608695651</v>
      </c>
      <c r="O487" s="27">
        <v>44.407999999999994</v>
      </c>
      <c r="P487" s="27">
        <v>47.792762886597941</v>
      </c>
      <c r="Q487" s="27">
        <v>47.255614035087724</v>
      </c>
      <c r="R487" s="27">
        <v>42.482808988764049</v>
      </c>
      <c r="S487" s="27">
        <v>43.614285714285714</v>
      </c>
      <c r="T487" s="27">
        <v>44.007166666666663</v>
      </c>
      <c r="U487" s="27">
        <v>42.965186046511633</v>
      </c>
      <c r="V487" s="27">
        <v>42.131181818181823</v>
      </c>
      <c r="W487" s="27">
        <v>45.234680851063828</v>
      </c>
      <c r="X487" s="27">
        <v>43.518129032258067</v>
      </c>
      <c r="Y487" s="27">
        <v>44.906608695652167</v>
      </c>
      <c r="Z487" s="27" t="s">
        <v>532</v>
      </c>
      <c r="AA487" s="27" t="s">
        <v>532</v>
      </c>
    </row>
    <row r="488" spans="1:27" x14ac:dyDescent="0.25">
      <c r="A488" s="4" t="s">
        <v>369</v>
      </c>
      <c r="B488" s="4" t="s">
        <v>369</v>
      </c>
      <c r="C488" s="27">
        <v>17.901834862385321</v>
      </c>
      <c r="D488" s="27">
        <v>17.163711340206184</v>
      </c>
      <c r="E488" s="27">
        <v>18.868316831683167</v>
      </c>
      <c r="F488" s="27">
        <v>23</v>
      </c>
      <c r="G488" s="27">
        <v>26.117021276595747</v>
      </c>
      <c r="H488" s="27">
        <v>27.987672277227723</v>
      </c>
      <c r="I488" s="27">
        <v>26.957894736842107</v>
      </c>
      <c r="J488" s="27">
        <v>28.985450000000004</v>
      </c>
      <c r="K488" s="27">
        <v>21.873908333333336</v>
      </c>
      <c r="L488" s="27">
        <v>22.597491489361701</v>
      </c>
      <c r="M488" s="27">
        <v>24.592307692307692</v>
      </c>
      <c r="N488" s="27">
        <v>25.422331578947365</v>
      </c>
      <c r="O488" s="27">
        <v>25.090542105263161</v>
      </c>
      <c r="P488" s="27">
        <v>24.277999999999999</v>
      </c>
      <c r="Q488" s="27">
        <v>24.886199999999999</v>
      </c>
      <c r="R488" s="27">
        <v>22.668660869565212</v>
      </c>
      <c r="S488" s="27">
        <v>24</v>
      </c>
      <c r="T488" s="27">
        <v>22.950416666666669</v>
      </c>
      <c r="U488" s="27">
        <v>23.355444444444444</v>
      </c>
      <c r="V488" s="27">
        <v>21.624893617021279</v>
      </c>
      <c r="W488" s="27">
        <v>23.064654166666667</v>
      </c>
      <c r="X488" s="27">
        <v>23.50815463917526</v>
      </c>
      <c r="Y488" s="27">
        <v>23.869462500000001</v>
      </c>
      <c r="Z488" s="27" t="s">
        <v>532</v>
      </c>
      <c r="AA488" s="27" t="s">
        <v>532</v>
      </c>
    </row>
    <row r="489" spans="1:27" x14ac:dyDescent="0.25">
      <c r="A489" s="4" t="s">
        <v>273</v>
      </c>
      <c r="B489" s="4" t="s">
        <v>261</v>
      </c>
      <c r="C489" s="27">
        <v>0</v>
      </c>
      <c r="D489" s="27">
        <v>0</v>
      </c>
      <c r="E489" s="27">
        <v>0</v>
      </c>
      <c r="F489" s="27">
        <v>0</v>
      </c>
      <c r="G489" s="27">
        <v>0</v>
      </c>
      <c r="H489" s="27">
        <v>0</v>
      </c>
      <c r="I489" s="27">
        <v>0</v>
      </c>
      <c r="J489" s="27">
        <v>0</v>
      </c>
      <c r="K489" s="27">
        <v>0</v>
      </c>
      <c r="L489" s="27">
        <v>0</v>
      </c>
      <c r="M489" s="27">
        <v>2.7423478260869567</v>
      </c>
      <c r="N489" s="27">
        <v>3.0191096774193547</v>
      </c>
      <c r="O489" s="27">
        <v>2.6043505376344087</v>
      </c>
      <c r="P489" s="27">
        <v>2.5633185567010308</v>
      </c>
      <c r="Q489" s="27">
        <v>2.4556849056603771</v>
      </c>
      <c r="R489" s="27">
        <v>2.5866666666666664</v>
      </c>
      <c r="S489" s="27">
        <v>2.5176767676767677</v>
      </c>
      <c r="T489" s="27">
        <v>2.7296173913043478</v>
      </c>
      <c r="U489" s="27">
        <v>2.681511111111111</v>
      </c>
      <c r="V489" s="27">
        <v>2.5250227272727273</v>
      </c>
      <c r="W489" s="27">
        <v>2.610314432989691</v>
      </c>
      <c r="X489" s="27">
        <v>2.6869381443298965</v>
      </c>
      <c r="Y489" s="27">
        <v>2.8575368421052629</v>
      </c>
      <c r="Z489" s="27" t="s">
        <v>532</v>
      </c>
      <c r="AA489" s="27" t="s">
        <v>532</v>
      </c>
    </row>
    <row r="490" spans="1:27" x14ac:dyDescent="0.25">
      <c r="A490" s="4" t="s">
        <v>155</v>
      </c>
      <c r="B490" s="4" t="s">
        <v>155</v>
      </c>
      <c r="C490" s="27">
        <v>0</v>
      </c>
      <c r="D490" s="27">
        <v>0</v>
      </c>
      <c r="E490" s="27">
        <v>0</v>
      </c>
      <c r="F490" s="27">
        <v>0</v>
      </c>
      <c r="G490" s="27">
        <v>0</v>
      </c>
      <c r="H490" s="27">
        <v>38.729702970297026</v>
      </c>
      <c r="I490" s="27">
        <v>37.130434782608695</v>
      </c>
      <c r="J490" s="27">
        <v>37.423076923076927</v>
      </c>
      <c r="K490" s="27">
        <v>18.023961739130435</v>
      </c>
      <c r="L490" s="27">
        <v>26.47493887640449</v>
      </c>
      <c r="M490" s="27">
        <v>26.47493887640449</v>
      </c>
      <c r="N490" s="27">
        <v>54.108172043010747</v>
      </c>
      <c r="O490" s="27">
        <v>52.950215053763436</v>
      </c>
      <c r="P490" s="27">
        <v>54.134166666666673</v>
      </c>
      <c r="Q490" s="27">
        <v>57.097431192660551</v>
      </c>
      <c r="R490" s="27">
        <v>33.74</v>
      </c>
      <c r="S490" s="27">
        <v>55.611881188118815</v>
      </c>
      <c r="T490" s="27">
        <v>56.300526315789483</v>
      </c>
      <c r="U490" s="27">
        <v>56.518666666666661</v>
      </c>
      <c r="V490" s="27">
        <v>55.57022222222222</v>
      </c>
      <c r="W490" s="27">
        <v>56.694526315789474</v>
      </c>
      <c r="X490" s="27">
        <v>57.489249999999998</v>
      </c>
      <c r="Y490" s="27">
        <v>60.213763440860212</v>
      </c>
      <c r="Z490" s="27" t="s">
        <v>532</v>
      </c>
      <c r="AA490" s="27" t="s">
        <v>532</v>
      </c>
    </row>
    <row r="491" spans="1:27" x14ac:dyDescent="0.25">
      <c r="A491" s="4" t="s">
        <v>216</v>
      </c>
      <c r="B491" s="4" t="s">
        <v>496</v>
      </c>
      <c r="C491" s="27">
        <v>0</v>
      </c>
      <c r="D491" s="27">
        <v>0</v>
      </c>
      <c r="E491" s="27">
        <v>0</v>
      </c>
      <c r="F491" s="27">
        <v>0</v>
      </c>
      <c r="G491" s="27">
        <v>47.739130434782602</v>
      </c>
      <c r="H491" s="27">
        <v>44.382352941176471</v>
      </c>
      <c r="I491" s="27">
        <v>28.344643298969075</v>
      </c>
      <c r="J491" s="27">
        <v>44.759487499999999</v>
      </c>
      <c r="K491" s="27">
        <v>48.581812499999998</v>
      </c>
      <c r="L491" s="27">
        <v>45.480011329679087</v>
      </c>
      <c r="M491" s="27">
        <v>19.202799999999996</v>
      </c>
      <c r="N491" s="27">
        <v>4.7739130434782613</v>
      </c>
      <c r="O491" s="27">
        <v>21.447777777777773</v>
      </c>
      <c r="P491" s="27">
        <v>19.142500000000002</v>
      </c>
      <c r="Q491" s="27">
        <v>20.529711711711709</v>
      </c>
      <c r="R491" s="27">
        <v>19.83111111111111</v>
      </c>
      <c r="S491" s="27">
        <v>19.738585858585861</v>
      </c>
      <c r="T491" s="27">
        <v>27.272916666666667</v>
      </c>
      <c r="U491" s="27">
        <v>18.557241379310348</v>
      </c>
      <c r="V491" s="27">
        <v>19.46</v>
      </c>
      <c r="W491" s="27">
        <v>18.97421052631579</v>
      </c>
      <c r="X491" s="27">
        <v>18.249183333333331</v>
      </c>
      <c r="Y491" s="27">
        <v>18.208765217391306</v>
      </c>
      <c r="Z491" s="27" t="s">
        <v>532</v>
      </c>
      <c r="AA491" s="27" t="s">
        <v>532</v>
      </c>
    </row>
    <row r="492" spans="1:27" x14ac:dyDescent="0.25">
      <c r="A492" s="4" t="s">
        <v>77</v>
      </c>
      <c r="B492" s="10" t="s">
        <v>164</v>
      </c>
      <c r="C492" s="27">
        <v>0</v>
      </c>
      <c r="D492" s="27">
        <v>0</v>
      </c>
      <c r="E492" s="27">
        <v>0</v>
      </c>
      <c r="F492" s="27">
        <v>0</v>
      </c>
      <c r="G492" s="27">
        <v>0</v>
      </c>
      <c r="H492" s="27">
        <v>0</v>
      </c>
      <c r="I492" s="27">
        <v>0</v>
      </c>
      <c r="J492" s="27">
        <v>0</v>
      </c>
      <c r="K492" s="27">
        <v>0</v>
      </c>
      <c r="L492" s="27">
        <v>15.510890171788379</v>
      </c>
      <c r="M492" s="27">
        <v>11.949059574468087</v>
      </c>
      <c r="N492" s="27">
        <v>11.859400000000001</v>
      </c>
      <c r="O492" s="27">
        <v>12.273291397849462</v>
      </c>
      <c r="P492" s="27">
        <v>13.963547524752475</v>
      </c>
      <c r="Q492" s="27">
        <v>13.630434782608699</v>
      </c>
      <c r="R492" s="27">
        <v>13.527091787234042</v>
      </c>
      <c r="S492" s="27">
        <v>13.827568627450979</v>
      </c>
      <c r="T492" s="27">
        <v>13.784142857142857</v>
      </c>
      <c r="U492" s="27">
        <v>14.051217391304348</v>
      </c>
      <c r="V492" s="27">
        <v>13.476382978723406</v>
      </c>
      <c r="W492" s="27">
        <v>14.303092783505155</v>
      </c>
      <c r="X492" s="27">
        <v>14.30541666666667</v>
      </c>
      <c r="Y492" s="27" t="s">
        <v>532</v>
      </c>
      <c r="Z492" s="27" t="s">
        <v>532</v>
      </c>
      <c r="AA492" s="27" t="s">
        <v>532</v>
      </c>
    </row>
    <row r="493" spans="1:27" x14ac:dyDescent="0.25">
      <c r="A493" s="4" t="s">
        <v>468</v>
      </c>
      <c r="B493" s="4" t="s">
        <v>468</v>
      </c>
      <c r="C493" s="27">
        <v>0</v>
      </c>
      <c r="D493" s="27">
        <v>0</v>
      </c>
      <c r="E493" s="27">
        <v>0</v>
      </c>
      <c r="F493" s="27">
        <v>0</v>
      </c>
      <c r="G493" s="27">
        <v>0</v>
      </c>
      <c r="H493" s="27">
        <v>0</v>
      </c>
      <c r="I493" s="27">
        <v>0</v>
      </c>
      <c r="J493" s="27">
        <v>0</v>
      </c>
      <c r="K493" s="27">
        <v>0</v>
      </c>
      <c r="L493" s="27">
        <v>0</v>
      </c>
      <c r="M493" s="27">
        <v>0</v>
      </c>
      <c r="N493" s="27">
        <v>0</v>
      </c>
      <c r="O493" s="27">
        <v>0</v>
      </c>
      <c r="P493" s="27">
        <v>0</v>
      </c>
      <c r="Q493" s="27">
        <v>10.702252252252251</v>
      </c>
      <c r="R493" s="27">
        <v>15.170434782608696</v>
      </c>
      <c r="S493" s="27">
        <v>18.57039603960396</v>
      </c>
      <c r="T493" s="27">
        <v>22.415714285714287</v>
      </c>
      <c r="U493" s="27">
        <v>22.091954022988507</v>
      </c>
      <c r="V493" s="27">
        <v>24.081739130434784</v>
      </c>
      <c r="W493" s="27">
        <v>22.914210526315795</v>
      </c>
      <c r="X493" s="27">
        <v>24.481051063829788</v>
      </c>
      <c r="Y493" s="27">
        <v>27.358675862068967</v>
      </c>
      <c r="Z493" s="27" t="s">
        <v>532</v>
      </c>
      <c r="AA493" s="27" t="s">
        <v>532</v>
      </c>
    </row>
    <row r="494" spans="1:27" x14ac:dyDescent="0.25">
      <c r="A494" s="4" t="s">
        <v>40</v>
      </c>
      <c r="B494" s="10" t="s">
        <v>164</v>
      </c>
      <c r="C494" s="27">
        <v>0</v>
      </c>
      <c r="D494" s="27">
        <v>0</v>
      </c>
      <c r="E494" s="27">
        <v>0</v>
      </c>
      <c r="F494" s="27">
        <v>0</v>
      </c>
      <c r="G494" s="27">
        <v>0</v>
      </c>
      <c r="H494" s="27">
        <v>0</v>
      </c>
      <c r="I494" s="27">
        <v>0</v>
      </c>
      <c r="J494" s="27">
        <v>0</v>
      </c>
      <c r="K494" s="27">
        <v>0</v>
      </c>
      <c r="L494" s="27">
        <v>0</v>
      </c>
      <c r="M494" s="27">
        <v>0.50144680851063828</v>
      </c>
      <c r="N494" s="27">
        <v>0.50805263157894731</v>
      </c>
      <c r="O494" s="27">
        <v>0.51581720430107525</v>
      </c>
      <c r="P494" s="27">
        <v>0.51639603960396041</v>
      </c>
      <c r="Q494" s="27">
        <v>0.5815652173913044</v>
      </c>
      <c r="R494" s="27">
        <v>0.59546808510638294</v>
      </c>
      <c r="S494" s="27">
        <v>0.55231372549019619</v>
      </c>
      <c r="T494" s="27">
        <v>0.53757142857142859</v>
      </c>
      <c r="U494" s="27">
        <v>0.45405217391304348</v>
      </c>
      <c r="V494" s="27">
        <v>0.51607234042553196</v>
      </c>
      <c r="W494" s="27">
        <v>0.57212371134020623</v>
      </c>
      <c r="X494" s="27">
        <v>0.60514999999999997</v>
      </c>
      <c r="Y494" s="27">
        <v>0.58318924731182797</v>
      </c>
      <c r="Z494" s="27" t="s">
        <v>532</v>
      </c>
      <c r="AA494" s="27" t="s">
        <v>532</v>
      </c>
    </row>
    <row r="495" spans="1:27" x14ac:dyDescent="0.25">
      <c r="A495" s="4" t="s">
        <v>309</v>
      </c>
      <c r="B495" s="4" t="s">
        <v>309</v>
      </c>
      <c r="C495" s="27">
        <v>0</v>
      </c>
      <c r="D495" s="27">
        <v>0</v>
      </c>
      <c r="E495" s="27">
        <v>0</v>
      </c>
      <c r="F495" s="27">
        <v>0</v>
      </c>
      <c r="G495" s="27">
        <v>0</v>
      </c>
      <c r="H495" s="27">
        <v>0</v>
      </c>
      <c r="I495" s="27">
        <v>0</v>
      </c>
      <c r="J495" s="27">
        <v>0</v>
      </c>
      <c r="K495" s="27">
        <v>0</v>
      </c>
      <c r="L495" s="27">
        <v>0</v>
      </c>
      <c r="M495" s="27">
        <v>0</v>
      </c>
      <c r="N495" s="27">
        <v>0</v>
      </c>
      <c r="O495" s="27">
        <v>30.152307692307691</v>
      </c>
      <c r="P495" s="27">
        <v>32.558571428571426</v>
      </c>
      <c r="Q495" s="27">
        <v>33.192831858407082</v>
      </c>
      <c r="R495" s="27">
        <v>33.466923076923081</v>
      </c>
      <c r="S495" s="27">
        <v>34.519607843137258</v>
      </c>
      <c r="T495" s="27">
        <v>33.065714285714286</v>
      </c>
      <c r="U495" s="27">
        <v>32.01</v>
      </c>
      <c r="V495" s="27">
        <v>31.328461538461539</v>
      </c>
      <c r="W495" s="27">
        <v>32.907446808510635</v>
      </c>
      <c r="X495" s="27">
        <v>32.10698924731183</v>
      </c>
      <c r="Y495" s="27">
        <v>32.932307692307688</v>
      </c>
      <c r="Z495" s="27" t="s">
        <v>532</v>
      </c>
      <c r="AA495" s="27" t="s">
        <v>532</v>
      </c>
    </row>
    <row r="496" spans="1:27" x14ac:dyDescent="0.25">
      <c r="A496" s="4" t="s">
        <v>79</v>
      </c>
      <c r="B496" s="4" t="s">
        <v>79</v>
      </c>
      <c r="C496" s="27">
        <v>33.299999999999997</v>
      </c>
      <c r="D496" s="27">
        <v>31.521333333333335</v>
      </c>
      <c r="E496" s="27">
        <v>31.138461538461538</v>
      </c>
      <c r="F496" s="27">
        <v>32.692783505154637</v>
      </c>
      <c r="G496" s="27">
        <v>31.007692307692302</v>
      </c>
      <c r="H496" s="27">
        <v>33.233333333333334</v>
      </c>
      <c r="I496" s="27">
        <v>34.061300000000003</v>
      </c>
      <c r="J496" s="27">
        <v>33.169171428571431</v>
      </c>
      <c r="K496" s="27">
        <v>48.016707706329491</v>
      </c>
      <c r="L496" s="27">
        <v>49.785744306036371</v>
      </c>
      <c r="M496" s="27">
        <v>42.751982608695648</v>
      </c>
      <c r="N496" s="27">
        <v>43.111111111111114</v>
      </c>
      <c r="O496" s="27">
        <v>55.332692307692298</v>
      </c>
      <c r="P496" s="27">
        <v>64.29872631578948</v>
      </c>
      <c r="Q496" s="27">
        <v>68.86666666666666</v>
      </c>
      <c r="R496" s="27">
        <v>72.069488291078258</v>
      </c>
      <c r="S496" s="27">
        <v>73.487128712871282</v>
      </c>
      <c r="T496" s="27">
        <v>90.53449072164949</v>
      </c>
      <c r="U496" s="27">
        <v>85.765383908045976</v>
      </c>
      <c r="V496" s="27">
        <v>86.340384615384622</v>
      </c>
      <c r="W496" s="27">
        <v>90.205263157894748</v>
      </c>
      <c r="X496" s="27">
        <v>85.07149574468086</v>
      </c>
      <c r="Y496" s="27">
        <v>94.092359550561795</v>
      </c>
      <c r="Z496" s="27" t="s">
        <v>532</v>
      </c>
      <c r="AA496" s="27" t="s">
        <v>532</v>
      </c>
    </row>
    <row r="497" spans="1:27" x14ac:dyDescent="0.25">
      <c r="A497" s="8" t="s">
        <v>436</v>
      </c>
      <c r="B497" s="4" t="s">
        <v>436</v>
      </c>
      <c r="C497" s="27">
        <v>0</v>
      </c>
      <c r="D497" s="27">
        <v>0</v>
      </c>
      <c r="E497" s="27">
        <v>0</v>
      </c>
      <c r="F497" s="27">
        <v>0</v>
      </c>
      <c r="G497" s="27">
        <v>0</v>
      </c>
      <c r="H497" s="27">
        <v>0</v>
      </c>
      <c r="I497" s="27">
        <v>0</v>
      </c>
      <c r="J497" s="27">
        <v>0</v>
      </c>
      <c r="K497" s="27">
        <v>0</v>
      </c>
      <c r="L497" s="27">
        <v>0</v>
      </c>
      <c r="M497" s="27">
        <v>0</v>
      </c>
      <c r="N497" s="27">
        <v>0</v>
      </c>
      <c r="O497" s="27">
        <v>0</v>
      </c>
      <c r="P497" s="27">
        <v>0</v>
      </c>
      <c r="Q497" s="27">
        <v>7.6373333333333324</v>
      </c>
      <c r="R497" s="27">
        <v>8.2988888888888894</v>
      </c>
      <c r="S497" s="27">
        <v>7.0494949494949495</v>
      </c>
      <c r="T497" s="27">
        <v>6.3540749999999999</v>
      </c>
      <c r="U497" s="27">
        <v>2.41</v>
      </c>
      <c r="V497" s="27" t="s">
        <v>532</v>
      </c>
      <c r="W497" s="27" t="s">
        <v>532</v>
      </c>
      <c r="X497" s="27">
        <v>10.548571428571428</v>
      </c>
      <c r="Y497" s="27">
        <v>0</v>
      </c>
      <c r="Z497" s="27" t="s">
        <v>532</v>
      </c>
      <c r="AA497" s="27" t="s">
        <v>532</v>
      </c>
    </row>
    <row r="498" spans="1:27" x14ac:dyDescent="0.25">
      <c r="A498" s="8" t="s">
        <v>530</v>
      </c>
      <c r="B498" s="4" t="s">
        <v>137</v>
      </c>
      <c r="C498" s="27">
        <v>0</v>
      </c>
      <c r="D498" s="27">
        <v>0</v>
      </c>
      <c r="E498" s="27">
        <v>0</v>
      </c>
      <c r="F498" s="27">
        <v>0</v>
      </c>
      <c r="G498" s="27">
        <v>0</v>
      </c>
      <c r="H498" s="27">
        <v>0</v>
      </c>
      <c r="I498" s="27">
        <v>0</v>
      </c>
      <c r="J498" s="27">
        <v>0</v>
      </c>
      <c r="K498" s="27">
        <v>0</v>
      </c>
      <c r="L498" s="27">
        <v>0</v>
      </c>
      <c r="M498" s="27">
        <v>0</v>
      </c>
      <c r="N498" s="27">
        <v>0</v>
      </c>
      <c r="O498" s="27">
        <v>0</v>
      </c>
      <c r="P498" s="27">
        <v>0</v>
      </c>
      <c r="Q498" s="27">
        <v>0</v>
      </c>
      <c r="R498" s="27">
        <v>0</v>
      </c>
      <c r="S498" s="27">
        <v>2.9792079207920787</v>
      </c>
      <c r="T498" s="27">
        <v>3.006842105263158</v>
      </c>
      <c r="U498" s="27">
        <v>2.9189999999999996</v>
      </c>
      <c r="V498" s="27">
        <v>3.0312692307692308</v>
      </c>
      <c r="W498" s="27">
        <v>3.1667458333333331</v>
      </c>
      <c r="X498" s="27">
        <v>3.3178947368421055</v>
      </c>
      <c r="Y498" s="27" t="s">
        <v>532</v>
      </c>
      <c r="Z498" s="27" t="s">
        <v>532</v>
      </c>
      <c r="AA498" s="27" t="s">
        <v>532</v>
      </c>
    </row>
    <row r="499" spans="1:27" x14ac:dyDescent="0.25">
      <c r="A499" s="4" t="s">
        <v>370</v>
      </c>
      <c r="B499" s="11" t="s">
        <v>495</v>
      </c>
      <c r="C499" s="27">
        <v>29.963636363636361</v>
      </c>
      <c r="D499" s="27">
        <v>31.14</v>
      </c>
      <c r="E499" s="27">
        <v>29.966666666666665</v>
      </c>
      <c r="F499" s="27">
        <v>35.757731958762889</v>
      </c>
      <c r="G499" s="27">
        <v>35.284615384615378</v>
      </c>
      <c r="H499" s="27">
        <v>40.064285714285717</v>
      </c>
      <c r="I499" s="27">
        <v>39.90494210526316</v>
      </c>
      <c r="J499" s="27">
        <v>39.400934020618564</v>
      </c>
      <c r="K499" s="27">
        <v>41.346563298969073</v>
      </c>
      <c r="L499" s="27">
        <v>42.602711397849461</v>
      </c>
      <c r="M499" s="27">
        <v>43.272196923076919</v>
      </c>
      <c r="N499" s="27">
        <v>46.36</v>
      </c>
      <c r="O499" s="27">
        <v>77.685955056179779</v>
      </c>
      <c r="P499" s="27">
        <v>72.865000000000009</v>
      </c>
      <c r="Q499" s="27">
        <v>73.649469026548672</v>
      </c>
      <c r="R499" s="27">
        <v>82.072777777777787</v>
      </c>
      <c r="S499" s="27">
        <v>72.2</v>
      </c>
      <c r="T499" s="27">
        <v>70.401578947368421</v>
      </c>
      <c r="U499" s="27">
        <v>69.645730337078646</v>
      </c>
      <c r="V499" s="27">
        <v>65.842921348314604</v>
      </c>
      <c r="W499" s="27">
        <v>67.590851063829803</v>
      </c>
      <c r="X499" s="27">
        <v>69.056344086021497</v>
      </c>
      <c r="Y499" s="27" t="s">
        <v>532</v>
      </c>
      <c r="Z499" s="27" t="s">
        <v>532</v>
      </c>
      <c r="AA499" s="27" t="s">
        <v>532</v>
      </c>
    </row>
    <row r="500" spans="1:27" x14ac:dyDescent="0.25">
      <c r="A500" s="4" t="s">
        <v>371</v>
      </c>
      <c r="B500" s="4" t="s">
        <v>371</v>
      </c>
      <c r="C500" s="27">
        <v>158.24545454545455</v>
      </c>
      <c r="D500" s="27">
        <v>155.33590099009899</v>
      </c>
      <c r="E500" s="27">
        <v>166.68039215686275</v>
      </c>
      <c r="F500" s="27">
        <v>174.18947368421053</v>
      </c>
      <c r="G500" s="27">
        <v>177.83333333333331</v>
      </c>
      <c r="H500" s="27">
        <v>186.3080808080808</v>
      </c>
      <c r="I500" s="27">
        <v>184.90851063829786</v>
      </c>
      <c r="J500" s="27">
        <v>198.62916666666666</v>
      </c>
      <c r="K500" s="27">
        <v>195.94113298969071</v>
      </c>
      <c r="L500" s="27">
        <v>200.35829574468085</v>
      </c>
      <c r="M500" s="27">
        <v>205.29230769230765</v>
      </c>
      <c r="N500" s="27">
        <v>208.61123595505615</v>
      </c>
      <c r="O500" s="27">
        <v>205.12824545454544</v>
      </c>
      <c r="P500" s="27">
        <v>201.50556989247309</v>
      </c>
      <c r="Q500" s="27">
        <v>201.0617</v>
      </c>
      <c r="R500" s="27">
        <v>191.15707692307691</v>
      </c>
      <c r="S500" s="27">
        <v>194</v>
      </c>
      <c r="T500" s="27">
        <v>189.41381443298971</v>
      </c>
      <c r="U500" s="27">
        <v>176.78776046511629</v>
      </c>
      <c r="V500" s="27">
        <v>178.49979130434784</v>
      </c>
      <c r="W500" s="27">
        <v>183.9693425531915</v>
      </c>
      <c r="X500" s="27">
        <v>184.76225531914898</v>
      </c>
      <c r="Y500" s="27">
        <v>188.13117272727271</v>
      </c>
      <c r="Z500" s="27" t="s">
        <v>532</v>
      </c>
      <c r="AA500" s="27" t="s">
        <v>532</v>
      </c>
    </row>
    <row r="501" spans="1:27" x14ac:dyDescent="0.25">
      <c r="A501" s="4" t="s">
        <v>104</v>
      </c>
      <c r="B501" s="4" t="s">
        <v>495</v>
      </c>
      <c r="C501" s="27">
        <v>0</v>
      </c>
      <c r="D501" s="27">
        <v>0</v>
      </c>
      <c r="E501" s="27">
        <v>0</v>
      </c>
      <c r="F501" s="27">
        <v>0</v>
      </c>
      <c r="G501" s="27">
        <v>0</v>
      </c>
      <c r="H501" s="27">
        <v>1.0142857142857142</v>
      </c>
      <c r="I501" s="27">
        <v>2.0736842105263156</v>
      </c>
      <c r="J501" s="27">
        <v>3.0649484536082472</v>
      </c>
      <c r="K501" s="27">
        <v>3.6329855670103095</v>
      </c>
      <c r="L501" s="27">
        <v>3.9075784946236558</v>
      </c>
      <c r="M501" s="27">
        <v>4.1978</v>
      </c>
      <c r="N501" s="27">
        <v>4.830139130434782</v>
      </c>
      <c r="O501" s="27">
        <v>4.7741550561797759</v>
      </c>
      <c r="P501" s="27">
        <v>4.5221583333333335</v>
      </c>
      <c r="Q501" s="27">
        <v>6.1880265486725676</v>
      </c>
      <c r="R501" s="27">
        <v>6.8665222222222226</v>
      </c>
      <c r="S501" s="27">
        <v>7.2000000000000011</v>
      </c>
      <c r="T501" s="27">
        <v>7.15421052631579</v>
      </c>
      <c r="U501" s="27">
        <v>4.2374157303370783</v>
      </c>
      <c r="V501" s="27">
        <v>4.2917415730337085</v>
      </c>
      <c r="W501" s="27">
        <v>5.9546808510638307</v>
      </c>
      <c r="X501" s="27">
        <v>6.1055913978494623</v>
      </c>
      <c r="Y501" s="27">
        <v>6.262484615384615</v>
      </c>
      <c r="Z501" s="27" t="s">
        <v>532</v>
      </c>
      <c r="AA501" s="27" t="s">
        <v>532</v>
      </c>
    </row>
    <row r="502" spans="1:27" x14ac:dyDescent="0.25">
      <c r="A502" s="4" t="s">
        <v>176</v>
      </c>
      <c r="B502" s="4" t="s">
        <v>176</v>
      </c>
      <c r="C502" s="27">
        <v>0</v>
      </c>
      <c r="D502" s="27">
        <v>0</v>
      </c>
      <c r="E502" s="27">
        <v>0</v>
      </c>
      <c r="F502" s="27">
        <v>0</v>
      </c>
      <c r="G502" s="27">
        <v>0</v>
      </c>
      <c r="H502" s="27">
        <v>0</v>
      </c>
      <c r="I502" s="27">
        <v>0</v>
      </c>
      <c r="J502" s="27">
        <v>0</v>
      </c>
      <c r="K502" s="27">
        <v>0</v>
      </c>
      <c r="L502" s="27">
        <v>0</v>
      </c>
      <c r="M502" s="27">
        <v>12.713460869565218</v>
      </c>
      <c r="N502" s="27">
        <v>12.916088888888888</v>
      </c>
      <c r="O502" s="27">
        <v>13.616229213483146</v>
      </c>
      <c r="P502" s="27">
        <v>13.561894736842106</v>
      </c>
      <c r="Q502" s="27">
        <v>14.408763636363636</v>
      </c>
      <c r="R502" s="27">
        <v>13.527768181818182</v>
      </c>
      <c r="S502" s="27">
        <v>13.543833333333334</v>
      </c>
      <c r="T502" s="27">
        <v>13.552644680851063</v>
      </c>
      <c r="U502" s="27">
        <v>12.845311764705883</v>
      </c>
      <c r="V502" s="27">
        <v>12.772463218390804</v>
      </c>
      <c r="W502" s="27">
        <v>12.937537634408599</v>
      </c>
      <c r="X502" s="27">
        <v>12.624347826086957</v>
      </c>
      <c r="Y502" s="27">
        <v>12.77743820224719</v>
      </c>
      <c r="Z502" s="27" t="s">
        <v>532</v>
      </c>
      <c r="AA502" s="27" t="s">
        <v>532</v>
      </c>
    </row>
    <row r="503" spans="1:27" x14ac:dyDescent="0.25">
      <c r="A503" s="4" t="s">
        <v>437</v>
      </c>
      <c r="B503" s="4" t="s">
        <v>314</v>
      </c>
      <c r="C503" s="27">
        <v>5.6532110091743117</v>
      </c>
      <c r="D503" s="27">
        <v>5.5379999999999994</v>
      </c>
      <c r="E503" s="27">
        <v>4.8653846153846159</v>
      </c>
      <c r="F503" s="27">
        <v>5.1082474226804129</v>
      </c>
      <c r="G503" s="27">
        <v>5.263440860215054</v>
      </c>
      <c r="H503" s="27">
        <v>6.0424242424242411</v>
      </c>
      <c r="I503" s="27">
        <v>7.1515463917525777</v>
      </c>
      <c r="J503" s="27">
        <v>6.8129571428571429</v>
      </c>
      <c r="K503" s="27">
        <v>6.6557428571428572</v>
      </c>
      <c r="L503" s="27">
        <v>6.8037578947368429</v>
      </c>
      <c r="M503" s="27">
        <v>6.8956521739130432</v>
      </c>
      <c r="N503" s="27">
        <v>6.7904255319148943</v>
      </c>
      <c r="O503" s="27">
        <v>6.540260869565218</v>
      </c>
      <c r="P503" s="27">
        <v>7.090958333333333</v>
      </c>
      <c r="Q503" s="27">
        <v>7.7404000000000002</v>
      </c>
      <c r="R503" s="27">
        <v>7.4033538461538466</v>
      </c>
      <c r="S503" s="27">
        <v>7.6565643564356431</v>
      </c>
      <c r="T503" s="27">
        <v>7.92251052631579</v>
      </c>
      <c r="U503" s="27">
        <v>7.5353565217391303</v>
      </c>
      <c r="V503" s="27">
        <v>7.7899652173913037</v>
      </c>
      <c r="W503" s="27">
        <v>7.9836842105263166</v>
      </c>
      <c r="X503" s="27">
        <v>6.4837499999999988</v>
      </c>
      <c r="Y503" s="27">
        <v>0</v>
      </c>
      <c r="Z503" s="27" t="s">
        <v>532</v>
      </c>
      <c r="AA503" s="27" t="s">
        <v>532</v>
      </c>
    </row>
    <row r="504" spans="1:27" x14ac:dyDescent="0.25">
      <c r="A504" s="4" t="s">
        <v>373</v>
      </c>
      <c r="B504" s="11" t="s">
        <v>445</v>
      </c>
      <c r="C504" s="27">
        <v>17.066666666666666</v>
      </c>
      <c r="D504" s="27">
        <v>17.628285714285713</v>
      </c>
      <c r="E504" s="27">
        <v>17.633009708737866</v>
      </c>
      <c r="F504" s="27">
        <v>18.663157894736841</v>
      </c>
      <c r="G504" s="27">
        <v>18.03478260869565</v>
      </c>
      <c r="H504" s="27">
        <v>20.141414141414142</v>
      </c>
      <c r="I504" s="27">
        <v>21.454639175257732</v>
      </c>
      <c r="J504" s="27">
        <v>21.31927142857143</v>
      </c>
      <c r="K504" s="27">
        <v>20.937000000000001</v>
      </c>
      <c r="L504" s="27">
        <v>20.513349999999999</v>
      </c>
      <c r="M504" s="27">
        <v>22.290672043010751</v>
      </c>
      <c r="N504" s="27">
        <v>21.462631578947367</v>
      </c>
      <c r="O504" s="27">
        <v>24.52131827956989</v>
      </c>
      <c r="P504" s="27">
        <v>26.030607216494843</v>
      </c>
      <c r="Q504" s="27">
        <v>27.919676991150443</v>
      </c>
      <c r="R504" s="27">
        <v>27.475161290322582</v>
      </c>
      <c r="S504" s="27">
        <v>28.306078431372548</v>
      </c>
      <c r="T504" s="27">
        <v>29.219175257731962</v>
      </c>
      <c r="U504" s="27">
        <v>26.21193548387096</v>
      </c>
      <c r="V504" s="27">
        <v>28.527849462365587</v>
      </c>
      <c r="W504" s="27">
        <v>29.43416666666667</v>
      </c>
      <c r="X504" s="27">
        <v>28.299690721649483</v>
      </c>
      <c r="Y504" s="27">
        <v>28.633118279569892</v>
      </c>
      <c r="Z504" s="27" t="s">
        <v>532</v>
      </c>
      <c r="AA504" s="27" t="s">
        <v>532</v>
      </c>
    </row>
    <row r="505" spans="1:27" x14ac:dyDescent="0.25">
      <c r="A505" s="4" t="s">
        <v>375</v>
      </c>
      <c r="B505" s="11" t="s">
        <v>375</v>
      </c>
      <c r="C505" s="27">
        <v>167.36923076923077</v>
      </c>
      <c r="D505" s="27">
        <v>168.04233333333332</v>
      </c>
      <c r="E505" s="27">
        <v>168.65294117647059</v>
      </c>
      <c r="F505" s="27">
        <v>171.20202020202021</v>
      </c>
      <c r="G505" s="27">
        <v>172.64086021505378</v>
      </c>
      <c r="H505" s="27">
        <v>182.47399999999999</v>
      </c>
      <c r="I505" s="27">
        <v>203.22105263157894</v>
      </c>
      <c r="J505" s="27">
        <v>208.92083333333335</v>
      </c>
      <c r="K505" s="27">
        <v>219.65463917525773</v>
      </c>
      <c r="L505" s="27">
        <v>220.32894736842107</v>
      </c>
      <c r="M505" s="27">
        <v>232.58444444444444</v>
      </c>
      <c r="N505" s="27">
        <v>210.46591304347825</v>
      </c>
      <c r="O505" s="27">
        <v>218.53579999999999</v>
      </c>
      <c r="P505" s="27">
        <v>228.63670266666662</v>
      </c>
      <c r="Q505" s="27">
        <v>225.32567822453274</v>
      </c>
      <c r="R505" s="27">
        <v>210.19103146067417</v>
      </c>
      <c r="S505" s="27">
        <v>251.19704536082475</v>
      </c>
      <c r="T505" s="27">
        <v>250.07878260869563</v>
      </c>
      <c r="U505" s="27">
        <v>235.31238764044946</v>
      </c>
      <c r="V505" s="27">
        <v>231.09778876404494</v>
      </c>
      <c r="W505" s="27">
        <v>239.38210833333335</v>
      </c>
      <c r="X505" s="27">
        <v>235.84486250000003</v>
      </c>
      <c r="Y505" s="27">
        <v>242.70400000000001</v>
      </c>
      <c r="Z505" s="27" t="s">
        <v>532</v>
      </c>
      <c r="AA505" s="27" t="s">
        <v>532</v>
      </c>
    </row>
    <row r="506" spans="1:27" x14ac:dyDescent="0.25">
      <c r="A506" s="8" t="s">
        <v>438</v>
      </c>
      <c r="B506" s="4" t="s">
        <v>100</v>
      </c>
      <c r="C506" s="27">
        <v>0</v>
      </c>
      <c r="D506" s="27">
        <v>0</v>
      </c>
      <c r="E506" s="27">
        <v>0</v>
      </c>
      <c r="F506" s="27">
        <v>0</v>
      </c>
      <c r="G506" s="27">
        <v>0</v>
      </c>
      <c r="H506" s="27">
        <v>0</v>
      </c>
      <c r="I506" s="27">
        <v>0</v>
      </c>
      <c r="J506" s="27">
        <v>0</v>
      </c>
      <c r="K506" s="27">
        <v>0</v>
      </c>
      <c r="L506" s="27">
        <v>0</v>
      </c>
      <c r="M506" s="27">
        <v>0</v>
      </c>
      <c r="N506" s="27">
        <v>0</v>
      </c>
      <c r="O506" s="27">
        <v>0</v>
      </c>
      <c r="P506" s="27">
        <v>0</v>
      </c>
      <c r="Q506" s="27">
        <v>3.4884654867256639</v>
      </c>
      <c r="R506" s="27">
        <v>3.8659888888888889</v>
      </c>
      <c r="S506" s="27">
        <v>5.9014343434343441</v>
      </c>
      <c r="T506" s="27">
        <v>5.8643789473684205</v>
      </c>
      <c r="U506" s="27">
        <v>5.4427777777777777</v>
      </c>
      <c r="V506" s="27">
        <v>5.4912777777777775</v>
      </c>
      <c r="W506" s="27">
        <v>5.3086315789473684</v>
      </c>
      <c r="X506" s="27">
        <v>5.6726170212765963</v>
      </c>
      <c r="Y506" s="27">
        <v>5.7845384615384612</v>
      </c>
      <c r="Z506" s="27"/>
      <c r="AA506" s="27"/>
    </row>
    <row r="507" spans="1:27" x14ac:dyDescent="0.25">
      <c r="A507" s="4" t="s">
        <v>217</v>
      </c>
      <c r="B507" s="4" t="s">
        <v>500</v>
      </c>
      <c r="C507" s="27">
        <v>0</v>
      </c>
      <c r="D507" s="27">
        <v>0</v>
      </c>
      <c r="E507" s="27">
        <v>0</v>
      </c>
      <c r="F507" s="27">
        <v>0</v>
      </c>
      <c r="G507" s="27">
        <v>9.3183461538461536</v>
      </c>
      <c r="H507" s="27">
        <v>10.053000000000001</v>
      </c>
      <c r="I507" s="27">
        <v>9.9836142857142853</v>
      </c>
      <c r="J507" s="27">
        <v>25.259347474747472</v>
      </c>
      <c r="K507" s="27">
        <v>9.7561754280156912</v>
      </c>
      <c r="L507" s="27">
        <v>10.040730544666149</v>
      </c>
      <c r="M507" s="27">
        <v>9.6539130434782603</v>
      </c>
      <c r="N507" s="27">
        <v>2.2106451612903228</v>
      </c>
      <c r="O507" s="27">
        <v>9.9438461538461542</v>
      </c>
      <c r="P507" s="27">
        <v>8.5409896907216485</v>
      </c>
      <c r="Q507" s="27">
        <v>8.51</v>
      </c>
      <c r="R507" s="27">
        <v>8.2575280898876393</v>
      </c>
      <c r="S507" s="27">
        <v>7.0524006485952402</v>
      </c>
      <c r="T507" s="27">
        <v>8.7804546009523428</v>
      </c>
      <c r="U507" s="27">
        <v>6.0047201046887659</v>
      </c>
      <c r="V507" s="27">
        <v>6.0523318935542605</v>
      </c>
      <c r="W507" s="27">
        <v>6.6665589176943012</v>
      </c>
      <c r="X507" s="27">
        <v>7.0902523755138169</v>
      </c>
      <c r="Y507" s="27">
        <v>7.7454086956521735</v>
      </c>
      <c r="Z507" s="27"/>
      <c r="AA507" s="27"/>
    </row>
    <row r="508" spans="1:27" x14ac:dyDescent="0.25">
      <c r="A508" s="4" t="s">
        <v>156</v>
      </c>
      <c r="B508" s="4" t="s">
        <v>156</v>
      </c>
      <c r="C508" s="27">
        <v>467.07692307692309</v>
      </c>
      <c r="D508" s="27">
        <v>455.45134020618559</v>
      </c>
      <c r="E508" s="27">
        <v>471.19400000000007</v>
      </c>
      <c r="F508" s="27">
        <v>486.85714285714289</v>
      </c>
      <c r="G508" s="27">
        <v>494.57368421052632</v>
      </c>
      <c r="H508" s="27">
        <v>522</v>
      </c>
      <c r="I508" s="27">
        <v>539.98260869565217</v>
      </c>
      <c r="J508" s="27">
        <v>530.58713617021283</v>
      </c>
      <c r="K508" s="27">
        <v>516.07954872340429</v>
      </c>
      <c r="L508" s="27">
        <v>516.22038387096768</v>
      </c>
      <c r="M508" s="27">
        <v>534.61538461538464</v>
      </c>
      <c r="N508" s="27">
        <v>518.42105263157896</v>
      </c>
      <c r="O508" s="27">
        <v>529.13085106382982</v>
      </c>
      <c r="P508" s="27">
        <v>529.4571428571428</v>
      </c>
      <c r="Q508" s="27">
        <v>554.07499999999993</v>
      </c>
      <c r="R508" s="27">
        <v>541.04444444444448</v>
      </c>
      <c r="S508" s="27">
        <v>586.63607843137254</v>
      </c>
      <c r="T508" s="27">
        <v>550.66684210526319</v>
      </c>
      <c r="U508" s="27">
        <v>541.08591304347829</v>
      </c>
      <c r="V508" s="27">
        <v>541.23962365591387</v>
      </c>
      <c r="W508" s="27">
        <v>555.47212500000001</v>
      </c>
      <c r="X508" s="27">
        <v>557.60357142857151</v>
      </c>
      <c r="Y508" s="27">
        <v>567.21491666666668</v>
      </c>
      <c r="Z508" s="27"/>
      <c r="AA508" s="27"/>
    </row>
    <row r="509" spans="1:27" x14ac:dyDescent="0.25">
      <c r="A509" s="4" t="s">
        <v>57</v>
      </c>
      <c r="B509" s="4" t="s">
        <v>57</v>
      </c>
      <c r="C509" s="27">
        <v>0</v>
      </c>
      <c r="D509" s="27">
        <v>0</v>
      </c>
      <c r="E509" s="27">
        <v>0</v>
      </c>
      <c r="F509" s="27">
        <v>0</v>
      </c>
      <c r="G509" s="27">
        <v>49.362222222222215</v>
      </c>
      <c r="H509" s="27">
        <v>51.458333333333336</v>
      </c>
      <c r="I509" s="27">
        <v>0</v>
      </c>
      <c r="J509" s="27">
        <v>0</v>
      </c>
      <c r="K509" s="27">
        <v>0</v>
      </c>
      <c r="L509" s="27">
        <v>0</v>
      </c>
      <c r="M509" s="27">
        <v>63.452584269662921</v>
      </c>
      <c r="N509" s="27">
        <v>58.199999999999996</v>
      </c>
      <c r="O509" s="27">
        <v>63.6459090909091</v>
      </c>
      <c r="P509" s="27">
        <v>66.702872340425529</v>
      </c>
      <c r="Q509" s="27">
        <v>65.99111111111111</v>
      </c>
      <c r="R509" s="27">
        <v>68.485057471264369</v>
      </c>
      <c r="S509" s="27">
        <v>71.835833333333326</v>
      </c>
      <c r="T509" s="27">
        <v>70.729615384615386</v>
      </c>
      <c r="U509" s="27">
        <v>69.037356321839084</v>
      </c>
      <c r="V509" s="27">
        <v>68.760000000000005</v>
      </c>
      <c r="W509" s="27">
        <v>70.248461538461541</v>
      </c>
      <c r="X509" s="27">
        <v>69.713846153846163</v>
      </c>
      <c r="Y509" s="27">
        <v>73.883146067415723</v>
      </c>
      <c r="Z509" s="27"/>
      <c r="AA509" s="27"/>
    </row>
    <row r="510" spans="1:27" x14ac:dyDescent="0.25">
      <c r="A510" s="4" t="s">
        <v>501</v>
      </c>
      <c r="B510" s="4" t="s">
        <v>501</v>
      </c>
      <c r="C510" s="27">
        <v>0</v>
      </c>
      <c r="D510" s="27">
        <v>0</v>
      </c>
      <c r="E510" s="27">
        <v>0</v>
      </c>
      <c r="F510" s="27">
        <v>0</v>
      </c>
      <c r="G510" s="27">
        <v>0</v>
      </c>
      <c r="H510" s="27">
        <v>0</v>
      </c>
      <c r="I510" s="27">
        <v>0</v>
      </c>
      <c r="J510" s="27">
        <v>0</v>
      </c>
      <c r="K510" s="27">
        <v>0</v>
      </c>
      <c r="L510" s="27">
        <v>0</v>
      </c>
      <c r="M510" s="27">
        <v>0</v>
      </c>
      <c r="N510" s="27">
        <v>0.5263440860215054</v>
      </c>
      <c r="O510" s="27">
        <v>2.5072340425531916</v>
      </c>
      <c r="P510" s="27">
        <v>1.9245416666666668</v>
      </c>
      <c r="Q510" s="27">
        <v>2.1459999999999999</v>
      </c>
      <c r="R510" s="27">
        <v>2.799744680851064</v>
      </c>
      <c r="S510" s="27">
        <v>4.5649902912621361</v>
      </c>
      <c r="T510" s="27">
        <v>5.7221666666666664</v>
      </c>
      <c r="U510" s="27">
        <v>3.9146086956521735</v>
      </c>
      <c r="V510" s="27">
        <v>3.9676521739130437</v>
      </c>
      <c r="W510" s="27">
        <v>4.3420103092783506</v>
      </c>
      <c r="X510" s="27">
        <v>4.5850785714285713</v>
      </c>
      <c r="Y510" s="27">
        <v>5.0434290322580644</v>
      </c>
      <c r="Z510" s="27"/>
      <c r="AA510" s="27"/>
    </row>
    <row r="511" spans="1:27" x14ac:dyDescent="0.25">
      <c r="A511" s="4" t="s">
        <v>343</v>
      </c>
      <c r="B511" s="4" t="s">
        <v>343</v>
      </c>
      <c r="C511" s="27">
        <v>9.4816611650485427</v>
      </c>
      <c r="D511" s="27">
        <v>11.238285714285714</v>
      </c>
      <c r="E511" s="27">
        <v>13.970609433962265</v>
      </c>
      <c r="F511" s="27">
        <v>15.217000000000001</v>
      </c>
      <c r="G511" s="27">
        <v>15.79032258064516</v>
      </c>
      <c r="H511" s="27">
        <v>16</v>
      </c>
      <c r="I511" s="27">
        <v>23.508051515151514</v>
      </c>
      <c r="J511" s="27">
        <v>24.011827835051548</v>
      </c>
      <c r="K511" s="27">
        <v>26.39431616161616</v>
      </c>
      <c r="L511" s="27">
        <v>27.589904301075268</v>
      </c>
      <c r="M511" s="27">
        <v>27.475106382978726</v>
      </c>
      <c r="N511" s="27">
        <v>27.892978723404255</v>
      </c>
      <c r="O511" s="27">
        <v>26.957894736842107</v>
      </c>
      <c r="P511" s="27">
        <v>27.067083333333336</v>
      </c>
      <c r="Q511" s="27">
        <v>26.794528301886789</v>
      </c>
      <c r="R511" s="27">
        <v>25.661538461538456</v>
      </c>
      <c r="S511" s="27">
        <v>24.4</v>
      </c>
      <c r="T511" s="27">
        <v>24.55</v>
      </c>
      <c r="U511" s="27">
        <v>24.806153846153844</v>
      </c>
      <c r="V511" s="27">
        <v>24.989887640449439</v>
      </c>
      <c r="W511" s="27">
        <v>25.111666666666665</v>
      </c>
      <c r="X511" s="27">
        <v>27.800000000000004</v>
      </c>
      <c r="Y511" s="27" t="s">
        <v>532</v>
      </c>
      <c r="Z511" s="27"/>
      <c r="AA511" s="27"/>
    </row>
    <row r="512" spans="1:27" x14ac:dyDescent="0.25">
      <c r="A512" s="4" t="s">
        <v>346</v>
      </c>
      <c r="B512" s="4" t="s">
        <v>410</v>
      </c>
      <c r="C512" s="27">
        <v>21.26900980392157</v>
      </c>
      <c r="D512" s="27">
        <v>24.3439202020202</v>
      </c>
      <c r="E512" s="27">
        <v>35.511873584905658</v>
      </c>
      <c r="F512" s="27">
        <v>32.798999999999999</v>
      </c>
      <c r="G512" s="27">
        <v>30.527956989247308</v>
      </c>
      <c r="H512" s="27">
        <v>28.594765656565656</v>
      </c>
      <c r="I512" s="27">
        <v>28.600808080808079</v>
      </c>
      <c r="J512" s="27">
        <v>24.998741237113403</v>
      </c>
      <c r="K512" s="27">
        <v>26.019471428571428</v>
      </c>
      <c r="L512" s="27">
        <v>27.004609677419353</v>
      </c>
      <c r="M512" s="27">
        <v>25.921052631578949</v>
      </c>
      <c r="N512" s="27">
        <v>25.626249999999999</v>
      </c>
      <c r="O512" s="27">
        <v>25.965714285714284</v>
      </c>
      <c r="P512" s="27">
        <v>26.86938144329897</v>
      </c>
      <c r="Q512" s="27">
        <v>27.178679245283018</v>
      </c>
      <c r="R512" s="27">
        <v>25.790860215053762</v>
      </c>
      <c r="S512" s="27">
        <v>26.449514563106796</v>
      </c>
      <c r="T512" s="27">
        <v>25.817368421052628</v>
      </c>
      <c r="U512" s="27">
        <v>24.86340425531915</v>
      </c>
      <c r="V512" s="27">
        <v>25.248695652173915</v>
      </c>
      <c r="W512" s="27">
        <v>25.506315789473685</v>
      </c>
      <c r="X512" s="27">
        <v>25.199999999999996</v>
      </c>
      <c r="Y512" s="27">
        <v>0</v>
      </c>
      <c r="Z512" s="27"/>
      <c r="AA512" s="27"/>
    </row>
    <row r="513" spans="1:27" x14ac:dyDescent="0.25">
      <c r="A513" s="5" t="s">
        <v>456</v>
      </c>
      <c r="B513"/>
      <c r="C513" s="27">
        <v>37239.764999861472</v>
      </c>
      <c r="D513" s="27">
        <v>36935.04592397582</v>
      </c>
      <c r="E513" s="27">
        <v>37384.406422636494</v>
      </c>
      <c r="F513" s="27">
        <v>39662.77721597076</v>
      </c>
      <c r="G513" s="27">
        <v>39910.80948047628</v>
      </c>
      <c r="H513" s="27">
        <v>40485.550433740565</v>
      </c>
      <c r="I513" s="27">
        <v>42372.72959863353</v>
      </c>
      <c r="J513" s="27">
        <v>42677.994392579792</v>
      </c>
      <c r="K513" s="27">
        <v>39323.771315383077</v>
      </c>
      <c r="L513" s="27">
        <v>40660.392252420701</v>
      </c>
      <c r="M513" s="27">
        <v>41575.613075028959</v>
      </c>
      <c r="N513" s="27">
        <v>41993.305492940955</v>
      </c>
      <c r="O513" s="27">
        <v>42497.71408326261</v>
      </c>
      <c r="P513" s="27">
        <v>51569.55838745425</v>
      </c>
      <c r="Q513" s="27">
        <v>53769.284896647019</v>
      </c>
      <c r="R513" s="27">
        <v>53691.099885032461</v>
      </c>
      <c r="S513" s="27">
        <v>52124.791334380585</v>
      </c>
      <c r="T513" s="27">
        <v>51823.402204510894</v>
      </c>
      <c r="U513" s="27">
        <v>50250.133930964963</v>
      </c>
      <c r="V513" s="27">
        <v>50568.022637395203</v>
      </c>
      <c r="W513" s="27">
        <v>51833.321541538557</v>
      </c>
      <c r="X513" s="27">
        <v>51146.367512981829</v>
      </c>
      <c r="Y513" s="27">
        <v>50504.126518076802</v>
      </c>
      <c r="Z513" s="27"/>
      <c r="AA513" s="27"/>
    </row>
    <row r="514" spans="1:27" x14ac:dyDescent="0.25">
      <c r="B514"/>
      <c r="M514" s="16"/>
      <c r="N514" s="16"/>
      <c r="O514" s="16"/>
      <c r="Y514" s="40"/>
    </row>
    <row r="515" spans="1:27" x14ac:dyDescent="0.25">
      <c r="A515" t="s">
        <v>457</v>
      </c>
      <c r="B515" s="1" t="s">
        <v>469</v>
      </c>
      <c r="C515" s="27">
        <v>41759.437024061954</v>
      </c>
      <c r="D515" s="27">
        <v>41285.222126756293</v>
      </c>
      <c r="E515" s="27">
        <v>42103.871554650381</v>
      </c>
      <c r="F515" s="27">
        <v>44105.857365933844</v>
      </c>
      <c r="G515" s="27">
        <v>44177.746359356177</v>
      </c>
      <c r="H515" s="27">
        <v>46557.191765763964</v>
      </c>
      <c r="I515" s="27">
        <v>48569.352969519219</v>
      </c>
      <c r="J515" s="27">
        <v>48404.147171067241</v>
      </c>
      <c r="K515" s="27">
        <v>48607.796207073297</v>
      </c>
      <c r="L515" s="27">
        <v>50312.610678590216</v>
      </c>
      <c r="M515" s="27">
        <v>50294.089607929738</v>
      </c>
      <c r="N515" s="27">
        <v>54267.367691696076</v>
      </c>
      <c r="O515" s="27">
        <v>54673.56625705176</v>
      </c>
      <c r="P515" s="27">
        <v>54730.223174596991</v>
      </c>
      <c r="Q515" s="27">
        <v>55903.329131451173</v>
      </c>
      <c r="R515" s="27">
        <v>53970.358299733271</v>
      </c>
      <c r="S515" s="27">
        <v>52921.901018773409</v>
      </c>
      <c r="T515" s="27">
        <v>53306.899281324862</v>
      </c>
      <c r="U515" s="27">
        <v>52781.981981981982</v>
      </c>
      <c r="V515" s="27">
        <v>52385.85635359116</v>
      </c>
      <c r="W515" s="27">
        <v>53397.622968123287</v>
      </c>
      <c r="X515" s="27">
        <v>52768.142623297077</v>
      </c>
      <c r="Y515" s="27">
        <v>54276.991264895594</v>
      </c>
      <c r="Z515" s="27" t="s">
        <v>532</v>
      </c>
      <c r="AA515" s="27" t="s">
        <v>532</v>
      </c>
    </row>
    <row r="516" spans="1:27" x14ac:dyDescent="0.25">
      <c r="A516" t="s">
        <v>458</v>
      </c>
      <c r="B516"/>
      <c r="C516" s="24">
        <v>4519.6720242004812</v>
      </c>
      <c r="D516" s="24">
        <v>4350.1762027804725</v>
      </c>
      <c r="E516" s="24">
        <v>4719.4651320138873</v>
      </c>
      <c r="F516" s="24">
        <v>4443.0801499630834</v>
      </c>
      <c r="G516" s="24">
        <v>4266.9368788798965</v>
      </c>
      <c r="H516" s="24">
        <v>6071.6413320233987</v>
      </c>
      <c r="I516" s="24">
        <v>6196.6233708856889</v>
      </c>
      <c r="J516" s="24">
        <v>5726.1527784874488</v>
      </c>
      <c r="K516" s="24">
        <v>9284.0248916902201</v>
      </c>
      <c r="L516" s="24">
        <v>9652.2184261695147</v>
      </c>
      <c r="M516" s="24">
        <v>8718.4765329007787</v>
      </c>
      <c r="N516" s="24">
        <v>12274.06219875512</v>
      </c>
      <c r="O516" s="24">
        <v>12175.85217378915</v>
      </c>
      <c r="P516" s="24">
        <v>3160.6647871427413</v>
      </c>
      <c r="Q516" s="24">
        <v>2134.0442348041543</v>
      </c>
      <c r="R516" s="24">
        <v>279.25841470080923</v>
      </c>
      <c r="S516" s="24">
        <v>797.10968439282442</v>
      </c>
      <c r="T516" s="24">
        <v>1483.4970768139683</v>
      </c>
      <c r="U516" s="24">
        <v>2531.8480510170193</v>
      </c>
      <c r="V516" s="24">
        <v>1817.8337161959571</v>
      </c>
      <c r="W516" s="24">
        <v>1564.3014265847305</v>
      </c>
      <c r="X516" s="24">
        <v>1621.7751103152477</v>
      </c>
      <c r="Y516" s="24">
        <v>3772.8647468187919</v>
      </c>
      <c r="Z516" s="24"/>
      <c r="AA516" s="24"/>
    </row>
  </sheetData>
  <sortState xmlns:xlrd2="http://schemas.microsoft.com/office/spreadsheetml/2017/richdata2" ref="A4:W512">
    <sortCondition ref="A4:A512"/>
  </sortState>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3"/>
  <dimension ref="A1:XFC565"/>
  <sheetViews>
    <sheetView zoomScale="60" zoomScaleNormal="60" workbookViewId="0">
      <pane xSplit="2" ySplit="3" topLeftCell="C4" activePane="bottomRight" state="frozen"/>
      <selection pane="topRight" activeCell="C1" sqref="C1"/>
      <selection pane="bottomLeft" activeCell="A4" sqref="A4"/>
      <selection pane="bottomRight" sqref="A1:XFD1048576"/>
    </sheetView>
  </sheetViews>
  <sheetFormatPr defaultRowHeight="15" x14ac:dyDescent="0.25"/>
  <cols>
    <col min="1" max="1" width="32.140625" style="1" bestFit="1" customWidth="1"/>
    <col min="2" max="2" width="18.7109375" style="1" bestFit="1" customWidth="1"/>
    <col min="3" max="4" width="10" style="1" bestFit="1" customWidth="1"/>
    <col min="5" max="5" width="9.85546875" style="1" bestFit="1" customWidth="1"/>
    <col min="6" max="15" width="10" style="1" bestFit="1" customWidth="1"/>
    <col min="16" max="18" width="10" bestFit="1" customWidth="1"/>
    <col min="19" max="19" width="11.42578125" bestFit="1" customWidth="1"/>
    <col min="20" max="21" width="9.85546875" bestFit="1" customWidth="1"/>
    <col min="22" max="22" width="11.28515625" customWidth="1"/>
    <col min="23" max="25" width="9.85546875" bestFit="1" customWidth="1"/>
  </cols>
  <sheetData>
    <row r="1" spans="1:30" x14ac:dyDescent="0.25">
      <c r="C1" s="77">
        <v>3</v>
      </c>
      <c r="D1" s="77">
        <v>4</v>
      </c>
      <c r="E1" s="77">
        <v>5</v>
      </c>
      <c r="F1" s="77">
        <v>6</v>
      </c>
      <c r="G1" s="77">
        <v>7</v>
      </c>
      <c r="H1" s="77">
        <v>8</v>
      </c>
      <c r="I1" s="77">
        <v>9</v>
      </c>
      <c r="J1" s="77">
        <v>10</v>
      </c>
      <c r="K1" s="77">
        <v>11</v>
      </c>
      <c r="L1" s="77">
        <v>12</v>
      </c>
      <c r="M1" s="77">
        <v>13</v>
      </c>
      <c r="N1" s="77">
        <v>14</v>
      </c>
      <c r="O1" s="77">
        <v>15</v>
      </c>
      <c r="P1" s="77">
        <v>16</v>
      </c>
      <c r="Q1" s="77">
        <v>17</v>
      </c>
      <c r="R1" s="77">
        <v>18</v>
      </c>
      <c r="S1" s="77">
        <v>19</v>
      </c>
      <c r="T1" s="77">
        <v>20</v>
      </c>
      <c r="U1" s="77">
        <v>21</v>
      </c>
      <c r="V1" s="77">
        <v>22</v>
      </c>
      <c r="W1" s="77">
        <v>23</v>
      </c>
      <c r="X1" s="77">
        <v>24</v>
      </c>
      <c r="Y1" s="77">
        <v>25</v>
      </c>
      <c r="Z1" s="77">
        <v>26</v>
      </c>
      <c r="AA1" s="77">
        <v>27</v>
      </c>
      <c r="AC1" s="1"/>
      <c r="AD1" s="1"/>
    </row>
    <row r="2" spans="1:30" s="2" customFormat="1" x14ac:dyDescent="0.25">
      <c r="A2" s="5" t="s">
        <v>508</v>
      </c>
      <c r="B2" s="5" t="s">
        <v>558</v>
      </c>
      <c r="C2" s="5">
        <v>1996</v>
      </c>
      <c r="D2" s="5">
        <v>1997</v>
      </c>
      <c r="E2" s="5">
        <v>1998</v>
      </c>
      <c r="F2" s="5">
        <v>1999</v>
      </c>
      <c r="G2" s="5">
        <v>2000</v>
      </c>
      <c r="H2" s="5">
        <v>2001</v>
      </c>
      <c r="I2" s="5">
        <v>2002</v>
      </c>
      <c r="J2" s="5">
        <v>2003</v>
      </c>
      <c r="K2" s="5">
        <v>2004</v>
      </c>
      <c r="L2" s="5">
        <v>2005</v>
      </c>
      <c r="M2" s="5">
        <v>2006</v>
      </c>
      <c r="N2" s="5">
        <v>2007</v>
      </c>
      <c r="O2" s="5">
        <v>2008</v>
      </c>
      <c r="P2" s="5">
        <v>2009</v>
      </c>
      <c r="Q2" s="5">
        <v>2010</v>
      </c>
      <c r="R2" s="2">
        <v>2011</v>
      </c>
      <c r="S2" s="2">
        <v>2012</v>
      </c>
      <c r="T2" s="2">
        <v>2013</v>
      </c>
      <c r="U2" s="2">
        <v>2014</v>
      </c>
      <c r="V2" s="2">
        <v>2015</v>
      </c>
      <c r="W2" s="2">
        <v>2016</v>
      </c>
      <c r="X2" s="2">
        <v>2017</v>
      </c>
      <c r="Y2" s="2">
        <v>2018</v>
      </c>
      <c r="Z2" s="2">
        <v>2019</v>
      </c>
      <c r="AA2" s="2">
        <v>2020</v>
      </c>
      <c r="AB2"/>
    </row>
    <row r="3" spans="1:30" s="2" customFormat="1" x14ac:dyDescent="0.25">
      <c r="A3" s="4" t="s">
        <v>470</v>
      </c>
      <c r="B3" s="4"/>
      <c r="C3" s="21">
        <v>44174</v>
      </c>
      <c r="D3" s="21">
        <v>40975</v>
      </c>
      <c r="E3" s="21">
        <v>43012</v>
      </c>
      <c r="F3" s="21">
        <v>43278</v>
      </c>
      <c r="G3" s="21">
        <v>41425</v>
      </c>
      <c r="H3" s="21">
        <v>46580</v>
      </c>
      <c r="I3" s="21">
        <v>47008</v>
      </c>
      <c r="J3" s="21">
        <v>47468.061000000002</v>
      </c>
      <c r="K3" s="21">
        <v>47768</v>
      </c>
      <c r="L3" s="21">
        <v>48543</v>
      </c>
      <c r="M3" s="21">
        <v>47460.082920000059</v>
      </c>
      <c r="N3" s="21">
        <v>51201.502640000028</v>
      </c>
      <c r="O3" s="21">
        <v>51359.540839000074</v>
      </c>
      <c r="P3" s="21">
        <v>53332.048200000041</v>
      </c>
      <c r="Q3" s="21">
        <v>60151</v>
      </c>
      <c r="R3" s="21">
        <v>50631.317377999978</v>
      </c>
      <c r="S3" s="21">
        <v>53003.346991999984</v>
      </c>
      <c r="T3" s="21">
        <v>51800</v>
      </c>
      <c r="U3" s="21">
        <v>48500</v>
      </c>
      <c r="V3" s="21">
        <v>48800</v>
      </c>
      <c r="W3" s="21">
        <v>51400</v>
      </c>
      <c r="X3" s="21">
        <v>50775</v>
      </c>
      <c r="Y3" s="21">
        <v>50951</v>
      </c>
      <c r="Z3" s="21">
        <v>0</v>
      </c>
      <c r="AA3" s="21">
        <v>0</v>
      </c>
      <c r="AB3"/>
    </row>
    <row r="4" spans="1:30" x14ac:dyDescent="0.25">
      <c r="A4" s="4" t="s">
        <v>94</v>
      </c>
      <c r="B4" s="4" t="s">
        <v>95</v>
      </c>
      <c r="C4" s="18">
        <v>2</v>
      </c>
      <c r="D4" s="18">
        <v>12.83</v>
      </c>
      <c r="E4" s="18">
        <v>15</v>
      </c>
      <c r="F4" s="18">
        <v>14</v>
      </c>
      <c r="G4" s="18">
        <v>14</v>
      </c>
      <c r="H4" s="18">
        <v>15</v>
      </c>
      <c r="I4" s="18">
        <v>14</v>
      </c>
      <c r="J4" s="18">
        <v>15</v>
      </c>
      <c r="K4" s="18">
        <v>12.580778748031657</v>
      </c>
      <c r="L4" s="18">
        <v>12.580778748031657</v>
      </c>
      <c r="M4" s="18">
        <v>13.244</v>
      </c>
      <c r="N4" s="18">
        <v>13.771000000000001</v>
      </c>
      <c r="O4" s="18">
        <v>15.052</v>
      </c>
      <c r="P4" s="19">
        <v>18.010000000000002</v>
      </c>
      <c r="Q4" s="18">
        <v>20.454999999999998</v>
      </c>
      <c r="R4" s="18">
        <v>16.683</v>
      </c>
      <c r="S4" s="18">
        <v>18.53</v>
      </c>
      <c r="T4" s="18">
        <v>16.774000000000001</v>
      </c>
      <c r="U4" s="18">
        <v>15.928000000000001</v>
      </c>
      <c r="V4" s="18">
        <v>17.48</v>
      </c>
      <c r="W4" s="18">
        <v>18.303000000000001</v>
      </c>
      <c r="X4" s="18">
        <v>19.661000000000001</v>
      </c>
      <c r="Y4" s="18">
        <v>18.7</v>
      </c>
      <c r="Z4" s="18">
        <v>0</v>
      </c>
      <c r="AA4" s="18">
        <v>0</v>
      </c>
      <c r="AC4">
        <v>17.898876404494381</v>
      </c>
    </row>
    <row r="5" spans="1:30" s="55" customFormat="1" x14ac:dyDescent="0.25">
      <c r="A5" s="52" t="s">
        <v>381</v>
      </c>
      <c r="B5" s="50" t="s">
        <v>162</v>
      </c>
      <c r="C5" s="53"/>
      <c r="D5" s="53"/>
      <c r="E5" s="53"/>
      <c r="F5" s="53"/>
      <c r="G5" s="53"/>
      <c r="H5" s="53"/>
      <c r="I5" s="53"/>
      <c r="J5" s="53"/>
      <c r="K5" s="53"/>
      <c r="L5" s="53"/>
      <c r="M5" s="53"/>
      <c r="N5" s="53"/>
      <c r="O5" s="53">
        <v>0</v>
      </c>
      <c r="P5" s="54">
        <v>1</v>
      </c>
      <c r="Q5" s="53">
        <v>0.91</v>
      </c>
      <c r="R5" s="54">
        <v>0</v>
      </c>
      <c r="S5" s="53" t="s">
        <v>532</v>
      </c>
      <c r="T5" s="53" t="s">
        <v>532</v>
      </c>
      <c r="U5" s="53" t="s">
        <v>532</v>
      </c>
      <c r="V5" s="53" t="s">
        <v>532</v>
      </c>
      <c r="W5" s="53" t="s">
        <v>532</v>
      </c>
      <c r="X5" s="53" t="s">
        <v>532</v>
      </c>
      <c r="Y5" s="53" t="s">
        <v>532</v>
      </c>
      <c r="Z5" s="53">
        <v>0</v>
      </c>
      <c r="AA5" s="53">
        <v>0</v>
      </c>
    </row>
    <row r="6" spans="1:30" x14ac:dyDescent="0.25">
      <c r="A6" s="4" t="s">
        <v>1</v>
      </c>
      <c r="B6" s="4" t="s">
        <v>1</v>
      </c>
      <c r="C6" s="18">
        <v>69</v>
      </c>
      <c r="D6" s="18">
        <v>63.3</v>
      </c>
      <c r="E6" s="18">
        <v>64</v>
      </c>
      <c r="F6" s="18">
        <v>72</v>
      </c>
      <c r="G6" s="18">
        <v>73</v>
      </c>
      <c r="H6" s="18">
        <v>89</v>
      </c>
      <c r="I6" s="18">
        <v>86</v>
      </c>
      <c r="J6" s="18">
        <v>99</v>
      </c>
      <c r="K6" s="18">
        <v>100.8</v>
      </c>
      <c r="L6" s="18">
        <v>99.995999999999995</v>
      </c>
      <c r="M6" s="18">
        <v>105.5</v>
      </c>
      <c r="N6" s="18">
        <v>105.3</v>
      </c>
      <c r="O6" s="18">
        <v>109.2</v>
      </c>
      <c r="P6" s="19">
        <v>121.5</v>
      </c>
      <c r="Q6" s="18">
        <v>142.80000000000001</v>
      </c>
      <c r="R6" s="18">
        <v>114.1</v>
      </c>
      <c r="S6" s="18">
        <v>124</v>
      </c>
      <c r="T6" s="18">
        <v>121.9</v>
      </c>
      <c r="U6" s="18">
        <v>107.5</v>
      </c>
      <c r="V6" s="18">
        <v>112.4</v>
      </c>
      <c r="W6" s="18">
        <v>121.6</v>
      </c>
      <c r="X6" s="18">
        <v>119.3</v>
      </c>
      <c r="Y6" s="18">
        <v>121.5</v>
      </c>
      <c r="Z6" s="18">
        <v>0</v>
      </c>
      <c r="AA6" s="18">
        <v>0</v>
      </c>
    </row>
    <row r="7" spans="1:30" x14ac:dyDescent="0.25">
      <c r="A7" s="4" t="s">
        <v>2</v>
      </c>
      <c r="B7" s="12" t="s">
        <v>2</v>
      </c>
      <c r="C7" s="18"/>
      <c r="D7" s="18">
        <v>0</v>
      </c>
      <c r="E7" s="18">
        <v>35.448999999999998</v>
      </c>
      <c r="F7" s="18">
        <v>52</v>
      </c>
      <c r="G7" s="18">
        <v>52</v>
      </c>
      <c r="H7" s="18">
        <v>82</v>
      </c>
      <c r="I7" s="18">
        <v>74</v>
      </c>
      <c r="J7" s="18">
        <v>83</v>
      </c>
      <c r="K7" s="18">
        <v>92.328000000000003</v>
      </c>
      <c r="L7" s="18">
        <v>92.328000000000003</v>
      </c>
      <c r="M7" s="18">
        <v>85</v>
      </c>
      <c r="N7" s="18">
        <v>92</v>
      </c>
      <c r="O7" s="18">
        <v>91</v>
      </c>
      <c r="P7" s="19">
        <v>100</v>
      </c>
      <c r="Q7" s="18">
        <v>112</v>
      </c>
      <c r="R7" s="18">
        <v>101.236</v>
      </c>
      <c r="S7" s="18">
        <v>106</v>
      </c>
      <c r="T7" s="48">
        <v>91</v>
      </c>
      <c r="U7" s="48">
        <v>88</v>
      </c>
      <c r="V7" s="49">
        <v>91</v>
      </c>
      <c r="W7" s="18">
        <v>56.3</v>
      </c>
      <c r="X7" s="18">
        <v>58.7</v>
      </c>
      <c r="Y7" s="18">
        <v>55.97</v>
      </c>
      <c r="Z7" s="18">
        <v>0</v>
      </c>
      <c r="AA7" s="18">
        <v>0</v>
      </c>
    </row>
    <row r="8" spans="1:30" x14ac:dyDescent="0.25">
      <c r="A8" s="4" t="s">
        <v>535</v>
      </c>
      <c r="B8" s="4" t="s">
        <v>535</v>
      </c>
      <c r="C8" s="18"/>
      <c r="D8" s="18"/>
      <c r="E8" s="18"/>
      <c r="F8" s="18"/>
      <c r="G8" s="18"/>
      <c r="H8" s="18"/>
      <c r="I8" s="18"/>
      <c r="J8" s="18"/>
      <c r="K8" s="18"/>
      <c r="L8" s="18"/>
      <c r="M8" s="18"/>
      <c r="N8" s="18"/>
      <c r="O8" s="18"/>
      <c r="P8" s="19"/>
      <c r="Q8" s="18"/>
      <c r="R8" s="18"/>
      <c r="S8" s="18" t="s">
        <v>532</v>
      </c>
      <c r="T8" s="18" t="s">
        <v>532</v>
      </c>
      <c r="U8" s="18">
        <v>21.15</v>
      </c>
      <c r="V8" s="18">
        <v>22.36</v>
      </c>
      <c r="W8" s="18">
        <v>24.77</v>
      </c>
      <c r="X8" s="18">
        <v>24.727</v>
      </c>
      <c r="Y8" s="18">
        <v>25.97</v>
      </c>
      <c r="Z8" s="18">
        <v>0</v>
      </c>
      <c r="AA8" s="18">
        <v>0</v>
      </c>
    </row>
    <row r="9" spans="1:30" x14ac:dyDescent="0.25">
      <c r="A9" s="4" t="s">
        <v>359</v>
      </c>
      <c r="B9" s="4" t="s">
        <v>361</v>
      </c>
      <c r="C9" s="18">
        <v>0</v>
      </c>
      <c r="D9" s="18">
        <v>5.8</v>
      </c>
      <c r="E9" s="18">
        <v>6</v>
      </c>
      <c r="F9" s="18">
        <v>7</v>
      </c>
      <c r="G9" s="18">
        <v>6</v>
      </c>
      <c r="H9" s="18">
        <v>7</v>
      </c>
      <c r="I9" s="18">
        <v>5</v>
      </c>
      <c r="J9" s="18">
        <v>8</v>
      </c>
      <c r="K9" s="18">
        <v>4.9669999999999996</v>
      </c>
      <c r="L9" s="18">
        <v>7.2629999999999999</v>
      </c>
      <c r="M9" s="18">
        <v>6.4649999999999999</v>
      </c>
      <c r="N9" s="18">
        <v>6.4889999999999999</v>
      </c>
      <c r="O9" s="18">
        <v>6.2450000000000001</v>
      </c>
      <c r="P9" s="19">
        <v>6.77</v>
      </c>
      <c r="Q9" s="18">
        <v>7.5270000000000001</v>
      </c>
      <c r="R9" s="18">
        <v>6.5369999999999999</v>
      </c>
      <c r="S9" s="18">
        <v>6.5</v>
      </c>
      <c r="T9" s="18">
        <v>6.4</v>
      </c>
      <c r="U9" s="18">
        <v>5.8</v>
      </c>
      <c r="V9" s="18">
        <v>5.9</v>
      </c>
      <c r="W9" s="18">
        <v>6.181</v>
      </c>
      <c r="X9" s="18">
        <v>6.4</v>
      </c>
      <c r="Y9" s="18">
        <v>6.3</v>
      </c>
      <c r="Z9" s="18">
        <v>0</v>
      </c>
      <c r="AA9" s="18">
        <v>0</v>
      </c>
    </row>
    <row r="10" spans="1:30" x14ac:dyDescent="0.25">
      <c r="A10" s="4" t="s">
        <v>223</v>
      </c>
      <c r="B10" s="4" t="s">
        <v>222</v>
      </c>
      <c r="C10" s="18"/>
      <c r="D10" s="18"/>
      <c r="E10" s="18"/>
      <c r="F10" s="18"/>
      <c r="G10" s="18"/>
      <c r="H10" s="18"/>
      <c r="I10" s="18"/>
      <c r="J10" s="18">
        <v>0</v>
      </c>
      <c r="K10" s="18">
        <v>1.81</v>
      </c>
      <c r="L10" s="18">
        <v>1.782</v>
      </c>
      <c r="M10" s="18">
        <v>1.833</v>
      </c>
      <c r="N10" s="18">
        <v>1.927</v>
      </c>
      <c r="O10" s="18">
        <v>1.98</v>
      </c>
      <c r="P10" s="19">
        <v>2.1080000000000001</v>
      </c>
      <c r="Q10" s="18">
        <v>2.3820000000000001</v>
      </c>
      <c r="R10" s="18">
        <v>1.9450000000000001</v>
      </c>
      <c r="S10" s="18">
        <v>2</v>
      </c>
      <c r="T10" s="18">
        <v>2.1190000000000002</v>
      </c>
      <c r="U10" s="18">
        <v>1.8129999999999999</v>
      </c>
      <c r="V10" s="18">
        <v>1.7749999999999999</v>
      </c>
      <c r="W10" s="18">
        <v>1.64</v>
      </c>
      <c r="X10" s="56">
        <v>1.7</v>
      </c>
      <c r="Y10" s="18">
        <v>1.72</v>
      </c>
      <c r="Z10" s="18">
        <v>0</v>
      </c>
      <c r="AA10" s="18">
        <v>0</v>
      </c>
    </row>
    <row r="11" spans="1:30" s="55" customFormat="1" x14ac:dyDescent="0.25">
      <c r="A11" s="50" t="s">
        <v>5</v>
      </c>
      <c r="B11" s="50" t="s">
        <v>5</v>
      </c>
      <c r="C11" s="53">
        <v>75</v>
      </c>
      <c r="D11" s="53">
        <v>66.680000000000007</v>
      </c>
      <c r="E11" s="53">
        <v>75</v>
      </c>
      <c r="F11" s="53">
        <v>78</v>
      </c>
      <c r="G11" s="53">
        <v>73</v>
      </c>
      <c r="H11" s="53">
        <v>84</v>
      </c>
      <c r="I11" s="53">
        <v>91.001000000000005</v>
      </c>
      <c r="J11" s="53">
        <v>88</v>
      </c>
      <c r="K11" s="53">
        <v>83.341999999999999</v>
      </c>
      <c r="L11" s="53">
        <v>83.066999999999993</v>
      </c>
      <c r="M11" s="53">
        <v>82</v>
      </c>
      <c r="N11" s="53">
        <v>80.662000000000006</v>
      </c>
      <c r="O11" s="53">
        <v>78.320999999999998</v>
      </c>
      <c r="P11" s="54">
        <v>89.251999999999995</v>
      </c>
      <c r="Q11" s="53">
        <v>105.46899999999999</v>
      </c>
      <c r="R11" s="53">
        <v>88.802000000000007</v>
      </c>
      <c r="S11" s="53">
        <v>100</v>
      </c>
      <c r="T11" s="53">
        <v>96.3</v>
      </c>
      <c r="U11" s="53">
        <v>88.1</v>
      </c>
      <c r="V11" s="53">
        <v>89.6</v>
      </c>
      <c r="W11" s="53">
        <v>96</v>
      </c>
      <c r="X11" s="53" t="s">
        <v>532</v>
      </c>
      <c r="Y11" s="53" t="s">
        <v>532</v>
      </c>
      <c r="Z11" s="53">
        <v>0</v>
      </c>
      <c r="AA11" s="53">
        <v>0</v>
      </c>
    </row>
    <row r="12" spans="1:30" x14ac:dyDescent="0.25">
      <c r="A12" s="4" t="s">
        <v>563</v>
      </c>
      <c r="B12" s="4" t="s">
        <v>5</v>
      </c>
      <c r="C12" s="18"/>
      <c r="D12" s="18"/>
      <c r="E12" s="18"/>
      <c r="F12" s="18"/>
      <c r="G12" s="18"/>
      <c r="H12" s="18"/>
      <c r="I12" s="18"/>
      <c r="J12" s="18"/>
      <c r="K12" s="18"/>
      <c r="L12" s="18"/>
      <c r="M12" s="18"/>
      <c r="N12" s="18"/>
      <c r="O12" s="18"/>
      <c r="P12" s="19"/>
      <c r="Q12" s="18"/>
      <c r="R12" s="18"/>
      <c r="S12" s="18"/>
      <c r="T12" s="18"/>
      <c r="U12" s="48"/>
      <c r="V12" s="18"/>
      <c r="W12" s="18"/>
      <c r="X12" s="18">
        <v>302</v>
      </c>
      <c r="Y12" s="18">
        <v>302</v>
      </c>
      <c r="Z12" s="18"/>
      <c r="AA12" s="18"/>
    </row>
    <row r="13" spans="1:30" x14ac:dyDescent="0.25">
      <c r="A13" s="4" t="s">
        <v>20</v>
      </c>
      <c r="B13" s="4" t="s">
        <v>21</v>
      </c>
      <c r="C13" s="18">
        <v>12</v>
      </c>
      <c r="D13" s="18">
        <v>9.59</v>
      </c>
      <c r="E13" s="18">
        <v>11</v>
      </c>
      <c r="F13" s="18">
        <v>10</v>
      </c>
      <c r="G13" s="18">
        <v>10</v>
      </c>
      <c r="H13" s="18">
        <v>11</v>
      </c>
      <c r="I13" s="18">
        <v>10</v>
      </c>
      <c r="J13" s="18">
        <v>11</v>
      </c>
      <c r="K13" s="18">
        <v>11.1655</v>
      </c>
      <c r="L13" s="18">
        <v>11.55</v>
      </c>
      <c r="M13" s="18">
        <v>10.46</v>
      </c>
      <c r="N13" s="18">
        <v>12.1</v>
      </c>
      <c r="O13" s="18">
        <v>11.3</v>
      </c>
      <c r="P13" s="19">
        <v>13.4</v>
      </c>
      <c r="Q13" s="18">
        <v>16.135000000000002</v>
      </c>
      <c r="R13" s="18">
        <v>14.263999999999999</v>
      </c>
      <c r="S13" s="18">
        <v>15.68</v>
      </c>
      <c r="T13" s="18">
        <v>14.782</v>
      </c>
      <c r="U13" s="18">
        <v>13.773999999999999</v>
      </c>
      <c r="V13" s="18">
        <v>14.587</v>
      </c>
      <c r="W13" s="18">
        <v>16.440000000000001</v>
      </c>
      <c r="X13" s="18">
        <v>16.936</v>
      </c>
      <c r="Y13" s="18">
        <v>17.327999999999999</v>
      </c>
      <c r="Z13" s="18">
        <v>0</v>
      </c>
      <c r="AA13" s="18">
        <v>0</v>
      </c>
    </row>
    <row r="14" spans="1:30" s="76" customFormat="1" x14ac:dyDescent="0.25">
      <c r="A14" s="68" t="s">
        <v>447</v>
      </c>
      <c r="B14" s="68" t="s">
        <v>447</v>
      </c>
      <c r="C14" s="57"/>
      <c r="D14" s="57"/>
      <c r="E14" s="57"/>
      <c r="F14" s="57"/>
      <c r="G14" s="57"/>
      <c r="H14" s="57"/>
      <c r="I14" s="57"/>
      <c r="J14" s="57"/>
      <c r="K14" s="57"/>
      <c r="L14" s="57"/>
      <c r="M14" s="57"/>
      <c r="N14" s="57"/>
      <c r="O14" s="57"/>
      <c r="P14" s="70"/>
      <c r="Q14" s="57"/>
      <c r="R14" s="57"/>
      <c r="S14" s="57">
        <v>14.3</v>
      </c>
      <c r="T14" s="57">
        <v>14.6</v>
      </c>
      <c r="U14" s="57">
        <v>13.6</v>
      </c>
      <c r="V14" s="57">
        <v>13.6</v>
      </c>
      <c r="W14" s="57">
        <v>14.6</v>
      </c>
      <c r="X14" s="79">
        <v>15.6</v>
      </c>
      <c r="Y14" s="57"/>
      <c r="Z14" s="57"/>
      <c r="AA14" s="57"/>
    </row>
    <row r="15" spans="1:30" s="76" customFormat="1" x14ac:dyDescent="0.25">
      <c r="A15" s="68" t="s">
        <v>6</v>
      </c>
      <c r="B15" s="68" t="s">
        <v>6</v>
      </c>
      <c r="C15" s="57"/>
      <c r="D15" s="57"/>
      <c r="E15" s="57"/>
      <c r="F15" s="57"/>
      <c r="G15" s="57"/>
      <c r="H15" s="57"/>
      <c r="I15" s="57"/>
      <c r="J15" s="57"/>
      <c r="K15" s="57"/>
      <c r="L15" s="57">
        <v>0</v>
      </c>
      <c r="M15" s="57">
        <v>28.891999999999999</v>
      </c>
      <c r="N15" s="57">
        <v>32.156999999999996</v>
      </c>
      <c r="O15" s="57">
        <v>34.558999999999997</v>
      </c>
      <c r="P15" s="70">
        <v>37.497</v>
      </c>
      <c r="Q15" s="57">
        <v>42.4</v>
      </c>
      <c r="R15" s="80">
        <v>42</v>
      </c>
      <c r="S15" s="57">
        <v>41</v>
      </c>
      <c r="T15" s="57">
        <v>38</v>
      </c>
      <c r="U15" s="57">
        <v>38</v>
      </c>
      <c r="V15" s="57">
        <v>38</v>
      </c>
      <c r="W15" s="57">
        <v>40</v>
      </c>
      <c r="X15" s="57">
        <v>40</v>
      </c>
      <c r="Y15" s="57"/>
      <c r="Z15" s="57">
        <v>0</v>
      </c>
      <c r="AA15" s="57">
        <v>0</v>
      </c>
    </row>
    <row r="16" spans="1:30" x14ac:dyDescent="0.25">
      <c r="A16" s="4" t="s">
        <v>118</v>
      </c>
      <c r="B16" s="4" t="s">
        <v>118</v>
      </c>
      <c r="C16" s="18"/>
      <c r="D16" s="18"/>
      <c r="E16" s="18">
        <v>0</v>
      </c>
      <c r="F16" s="18">
        <v>52</v>
      </c>
      <c r="G16" s="18">
        <v>50</v>
      </c>
      <c r="H16" s="18">
        <v>76</v>
      </c>
      <c r="I16" s="18">
        <v>81.260000000000005</v>
      </c>
      <c r="J16" s="18">
        <v>83</v>
      </c>
      <c r="K16" s="39">
        <v>82</v>
      </c>
      <c r="L16" s="18">
        <v>81</v>
      </c>
      <c r="M16" s="39">
        <v>89.224999999999994</v>
      </c>
      <c r="N16" s="39">
        <v>97.45</v>
      </c>
      <c r="O16" s="39">
        <v>97.45</v>
      </c>
      <c r="P16" s="19">
        <v>113.9</v>
      </c>
      <c r="Q16" s="42">
        <v>140.1</v>
      </c>
      <c r="R16" s="18">
        <v>111.5</v>
      </c>
      <c r="S16" s="18">
        <v>117</v>
      </c>
      <c r="T16" s="18">
        <v>114.7</v>
      </c>
      <c r="U16" s="18">
        <v>99.6</v>
      </c>
      <c r="V16" s="18">
        <v>98.9</v>
      </c>
      <c r="W16" s="18">
        <v>108.4</v>
      </c>
      <c r="X16" s="18">
        <v>107.4</v>
      </c>
      <c r="Y16" s="18">
        <v>108.3</v>
      </c>
      <c r="Z16" s="18">
        <v>0</v>
      </c>
      <c r="AA16" s="18">
        <v>0</v>
      </c>
    </row>
    <row r="17" spans="1:27" x14ac:dyDescent="0.25">
      <c r="A17" s="4" t="s">
        <v>333</v>
      </c>
      <c r="B17" s="4" t="s">
        <v>333</v>
      </c>
      <c r="C17" s="18">
        <v>22</v>
      </c>
      <c r="D17" s="18">
        <v>18.489999999999998</v>
      </c>
      <c r="E17" s="18">
        <v>19</v>
      </c>
      <c r="F17" s="18">
        <v>23</v>
      </c>
      <c r="G17" s="18">
        <v>16</v>
      </c>
      <c r="H17" s="18">
        <v>18</v>
      </c>
      <c r="I17" s="39">
        <v>17.999499999999998</v>
      </c>
      <c r="J17" s="18">
        <v>17.998999999999999</v>
      </c>
      <c r="K17" s="18">
        <v>16.216028974027683</v>
      </c>
      <c r="L17" s="18">
        <v>16.216028974027683</v>
      </c>
      <c r="M17" s="18">
        <v>20.085999999999999</v>
      </c>
      <c r="N17" s="18">
        <v>17.899999999999999</v>
      </c>
      <c r="O17" s="18">
        <v>17.600000000000001</v>
      </c>
      <c r="P17" s="19">
        <v>19.100000000000001</v>
      </c>
      <c r="Q17" s="18">
        <v>22.54</v>
      </c>
      <c r="R17" s="18">
        <v>18.399999999999999</v>
      </c>
      <c r="S17" s="18">
        <v>19.2</v>
      </c>
      <c r="T17" s="18">
        <v>18.63</v>
      </c>
      <c r="U17" s="18">
        <v>16.93</v>
      </c>
      <c r="V17" s="18">
        <v>17.3</v>
      </c>
      <c r="W17" s="18">
        <v>19.239999999999998</v>
      </c>
      <c r="X17" s="18">
        <v>18.503</v>
      </c>
      <c r="Y17" s="18">
        <v>18.920000000000002</v>
      </c>
      <c r="Z17" s="18">
        <v>0</v>
      </c>
      <c r="AA17" s="18">
        <v>0</v>
      </c>
    </row>
    <row r="18" spans="1:27" x14ac:dyDescent="0.25">
      <c r="A18" s="4" t="s">
        <v>551</v>
      </c>
      <c r="B18" s="4" t="s">
        <v>202</v>
      </c>
      <c r="C18" s="18"/>
      <c r="D18" s="18"/>
      <c r="E18" s="18"/>
      <c r="F18" s="18"/>
      <c r="G18" s="18"/>
      <c r="H18" s="18"/>
      <c r="I18" s="18"/>
      <c r="J18" s="18"/>
      <c r="K18" s="18"/>
      <c r="L18" s="18"/>
      <c r="M18" s="18"/>
      <c r="N18" s="18"/>
      <c r="O18" s="18"/>
      <c r="P18" s="19"/>
      <c r="Q18" s="18"/>
      <c r="R18" s="18"/>
      <c r="S18" s="18"/>
      <c r="T18" s="18"/>
      <c r="U18" s="18"/>
      <c r="V18" s="18"/>
      <c r="W18" s="18"/>
      <c r="X18" s="18">
        <v>91.42</v>
      </c>
      <c r="Y18" s="18">
        <v>93.07</v>
      </c>
      <c r="Z18" s="18"/>
      <c r="AA18" s="18"/>
    </row>
    <row r="19" spans="1:27" s="55" customFormat="1" x14ac:dyDescent="0.25">
      <c r="A19" s="51" t="s">
        <v>390</v>
      </c>
      <c r="B19" s="50" t="s">
        <v>202</v>
      </c>
      <c r="C19" s="53"/>
      <c r="D19" s="53"/>
      <c r="E19" s="53"/>
      <c r="F19" s="53"/>
      <c r="G19" s="53"/>
      <c r="H19" s="53"/>
      <c r="I19" s="53"/>
      <c r="J19" s="53"/>
      <c r="K19" s="53"/>
      <c r="L19" s="53"/>
      <c r="M19" s="53">
        <v>0</v>
      </c>
      <c r="N19" s="53">
        <v>80</v>
      </c>
      <c r="O19" s="53">
        <v>79.599999999999994</v>
      </c>
      <c r="P19" s="54">
        <v>79.730999999999995</v>
      </c>
      <c r="Q19" s="53">
        <v>102.236</v>
      </c>
      <c r="R19" s="53">
        <v>82.7</v>
      </c>
      <c r="S19" s="53">
        <v>90</v>
      </c>
      <c r="T19" s="53">
        <v>88</v>
      </c>
      <c r="U19" s="53">
        <v>69.8</v>
      </c>
      <c r="V19" s="53">
        <v>82.8</v>
      </c>
      <c r="W19" s="53">
        <v>85.4</v>
      </c>
      <c r="X19" s="53" t="s">
        <v>532</v>
      </c>
      <c r="Y19" s="53" t="s">
        <v>532</v>
      </c>
      <c r="Z19" s="53">
        <v>0</v>
      </c>
      <c r="AA19" s="53">
        <v>0</v>
      </c>
    </row>
    <row r="20" spans="1:27" x14ac:dyDescent="0.25">
      <c r="A20" s="4" t="s">
        <v>117</v>
      </c>
      <c r="B20" s="4" t="s">
        <v>117</v>
      </c>
      <c r="C20" s="18">
        <v>155</v>
      </c>
      <c r="D20" s="18">
        <v>152.87</v>
      </c>
      <c r="E20" s="18">
        <v>171</v>
      </c>
      <c r="F20" s="18">
        <v>173.93700000000001</v>
      </c>
      <c r="G20" s="18">
        <v>161.767</v>
      </c>
      <c r="H20" s="18">
        <v>186</v>
      </c>
      <c r="I20" s="18">
        <v>227</v>
      </c>
      <c r="J20" s="18">
        <v>195</v>
      </c>
      <c r="K20" s="18"/>
      <c r="L20" s="18"/>
      <c r="M20" s="18"/>
      <c r="N20" s="18"/>
      <c r="O20" s="18"/>
      <c r="P20" s="19">
        <v>202.8</v>
      </c>
      <c r="Q20" s="18">
        <v>220</v>
      </c>
      <c r="R20" s="18">
        <v>197</v>
      </c>
      <c r="S20" s="18">
        <v>221</v>
      </c>
      <c r="T20" s="18">
        <v>219.642</v>
      </c>
      <c r="U20" s="18">
        <v>205.21799999999999</v>
      </c>
      <c r="V20" s="18">
        <v>209.69399999999999</v>
      </c>
      <c r="W20" s="18">
        <v>222.572</v>
      </c>
      <c r="X20" s="18">
        <v>214.83799999999999</v>
      </c>
      <c r="Y20" s="18">
        <v>203.3</v>
      </c>
      <c r="Z20" s="18">
        <v>0</v>
      </c>
      <c r="AA20" s="18">
        <v>0</v>
      </c>
    </row>
    <row r="21" spans="1:27" s="55" customFormat="1" x14ac:dyDescent="0.25">
      <c r="A21" s="50" t="s">
        <v>157</v>
      </c>
      <c r="B21" s="50" t="s">
        <v>159</v>
      </c>
      <c r="C21" s="53">
        <v>13</v>
      </c>
      <c r="D21" s="53">
        <v>11.17</v>
      </c>
      <c r="E21" s="53">
        <v>12</v>
      </c>
      <c r="F21" s="53">
        <v>11</v>
      </c>
      <c r="G21" s="53">
        <v>11</v>
      </c>
      <c r="H21" s="53">
        <v>13</v>
      </c>
      <c r="I21" s="53">
        <v>17</v>
      </c>
      <c r="J21" s="53">
        <v>17</v>
      </c>
      <c r="K21" s="53">
        <v>22.29</v>
      </c>
      <c r="L21" s="53">
        <v>25.489000000000001</v>
      </c>
      <c r="M21" s="53">
        <v>29.5</v>
      </c>
      <c r="N21" s="53">
        <v>31</v>
      </c>
      <c r="O21" s="53">
        <v>29.928999999999998</v>
      </c>
      <c r="P21" s="54">
        <v>33.661000000000001</v>
      </c>
      <c r="Q21" s="53">
        <v>38.683</v>
      </c>
      <c r="R21" s="53">
        <v>32.700000000000003</v>
      </c>
      <c r="S21" s="53">
        <v>36</v>
      </c>
      <c r="T21" s="63" t="s">
        <v>532</v>
      </c>
      <c r="U21" s="63"/>
      <c r="V21" s="63" t="s">
        <v>532</v>
      </c>
      <c r="W21" s="63" t="s">
        <v>532</v>
      </c>
      <c r="X21" s="63" t="s">
        <v>532</v>
      </c>
      <c r="Y21" s="63" t="s">
        <v>532</v>
      </c>
      <c r="Z21" s="53">
        <v>0</v>
      </c>
      <c r="AA21" s="53">
        <v>0</v>
      </c>
    </row>
    <row r="22" spans="1:27" x14ac:dyDescent="0.25">
      <c r="A22" s="4" t="s">
        <v>85</v>
      </c>
      <c r="B22" s="4" t="s">
        <v>449</v>
      </c>
      <c r="C22" s="18"/>
      <c r="D22" s="18"/>
      <c r="E22" s="18"/>
      <c r="F22" s="18"/>
      <c r="G22" s="18"/>
      <c r="H22" s="18"/>
      <c r="I22" s="18"/>
      <c r="J22" s="18"/>
      <c r="K22" s="18">
        <v>0</v>
      </c>
      <c r="L22" s="18">
        <v>9.5407436560185293</v>
      </c>
      <c r="M22" s="18">
        <v>7.3</v>
      </c>
      <c r="N22" s="18">
        <v>7.0460000000000003</v>
      </c>
      <c r="O22" s="18">
        <v>7.0229999999999997</v>
      </c>
      <c r="P22" s="19">
        <v>7.6379999999999999</v>
      </c>
      <c r="Q22" s="18">
        <v>8</v>
      </c>
      <c r="R22" s="18">
        <v>7.3016430000000003</v>
      </c>
      <c r="S22" s="18">
        <v>7.99</v>
      </c>
      <c r="T22" s="18">
        <v>8.09</v>
      </c>
      <c r="U22" s="18">
        <v>6.95</v>
      </c>
      <c r="V22" s="18">
        <v>7.18</v>
      </c>
      <c r="W22" s="18">
        <v>7.6</v>
      </c>
      <c r="X22" s="18">
        <v>7.4710000000000001</v>
      </c>
      <c r="Y22" s="18">
        <v>7.4930000000000003</v>
      </c>
      <c r="Z22" s="18">
        <v>0</v>
      </c>
      <c r="AA22" s="18">
        <v>0</v>
      </c>
    </row>
    <row r="23" spans="1:27" x14ac:dyDescent="0.25">
      <c r="A23" s="4" t="s">
        <v>7</v>
      </c>
      <c r="B23" s="4" t="s">
        <v>7</v>
      </c>
      <c r="C23" s="18"/>
      <c r="D23" s="18"/>
      <c r="E23" s="18"/>
      <c r="F23" s="18"/>
      <c r="G23" s="18"/>
      <c r="H23" s="18"/>
      <c r="I23" s="18"/>
      <c r="J23" s="18"/>
      <c r="K23" s="18"/>
      <c r="L23" s="18">
        <v>0</v>
      </c>
      <c r="M23" s="18">
        <v>7.6</v>
      </c>
      <c r="N23" s="18">
        <v>6.8</v>
      </c>
      <c r="O23" s="18">
        <v>8</v>
      </c>
      <c r="P23" s="19">
        <v>8.1999999999999993</v>
      </c>
      <c r="Q23" s="18">
        <v>10.199999999999999</v>
      </c>
      <c r="R23" s="18">
        <v>8.01</v>
      </c>
      <c r="S23" s="18">
        <v>8.14</v>
      </c>
      <c r="T23" s="18">
        <v>8.0500000000000007</v>
      </c>
      <c r="U23" s="18">
        <v>7.5</v>
      </c>
      <c r="V23" s="18">
        <v>7.9</v>
      </c>
      <c r="W23" s="18">
        <v>8.6999999999999993</v>
      </c>
      <c r="X23" s="48">
        <v>8.3000000000000007</v>
      </c>
      <c r="Y23" s="18">
        <v>8.4</v>
      </c>
      <c r="Z23" s="18">
        <v>0</v>
      </c>
      <c r="AA23" s="18">
        <v>0</v>
      </c>
    </row>
    <row r="24" spans="1:27" x14ac:dyDescent="0.25">
      <c r="A24" s="12" t="s">
        <v>549</v>
      </c>
      <c r="B24" s="12" t="s">
        <v>506</v>
      </c>
      <c r="C24" s="18"/>
      <c r="D24" s="18"/>
      <c r="E24" s="18"/>
      <c r="F24" s="18"/>
      <c r="G24" s="18"/>
      <c r="H24" s="18"/>
      <c r="I24" s="18"/>
      <c r="J24" s="18"/>
      <c r="K24" s="18"/>
      <c r="L24" s="18"/>
      <c r="M24" s="18"/>
      <c r="N24" s="18"/>
      <c r="O24" s="18"/>
      <c r="P24" s="19"/>
      <c r="Q24" s="18"/>
      <c r="R24" s="18"/>
      <c r="S24" s="18"/>
      <c r="T24" s="18"/>
      <c r="U24" s="18"/>
      <c r="V24" s="18">
        <v>10.4</v>
      </c>
      <c r="W24" s="18">
        <v>11.5</v>
      </c>
      <c r="X24" s="18">
        <v>11.116</v>
      </c>
      <c r="Y24" s="18">
        <v>11.193</v>
      </c>
      <c r="Z24" s="18"/>
      <c r="AA24" s="18"/>
    </row>
    <row r="25" spans="1:27" s="76" customFormat="1" x14ac:dyDescent="0.25">
      <c r="A25" s="81" t="s">
        <v>9</v>
      </c>
      <c r="B25" s="68" t="s">
        <v>137</v>
      </c>
      <c r="C25" s="57"/>
      <c r="D25" s="57"/>
      <c r="E25" s="57"/>
      <c r="F25" s="57"/>
      <c r="G25" s="57"/>
      <c r="H25" s="57"/>
      <c r="I25" s="57"/>
      <c r="J25" s="57"/>
      <c r="K25" s="57"/>
      <c r="L25" s="57"/>
      <c r="M25" s="57"/>
      <c r="N25" s="57"/>
      <c r="O25" s="57"/>
      <c r="P25" s="70">
        <v>0</v>
      </c>
      <c r="Q25" s="57">
        <v>3.9</v>
      </c>
      <c r="R25" s="57">
        <v>3.3</v>
      </c>
      <c r="S25" s="57">
        <v>3.5</v>
      </c>
      <c r="T25" s="57">
        <v>3.3</v>
      </c>
      <c r="U25" s="57">
        <v>3.2</v>
      </c>
      <c r="V25" s="57">
        <v>3.2959999999999998</v>
      </c>
      <c r="W25" s="57">
        <v>3.4689999999999999</v>
      </c>
      <c r="X25" s="57">
        <v>3.5</v>
      </c>
      <c r="Y25" s="57"/>
      <c r="Z25" s="57">
        <v>0</v>
      </c>
      <c r="AA25" s="57">
        <v>0</v>
      </c>
    </row>
    <row r="26" spans="1:27" x14ac:dyDescent="0.25">
      <c r="A26" s="4" t="s">
        <v>322</v>
      </c>
      <c r="B26" s="4" t="s">
        <v>322</v>
      </c>
      <c r="C26" s="18"/>
      <c r="D26" s="18"/>
      <c r="E26" s="18"/>
      <c r="F26" s="18"/>
      <c r="G26" s="18"/>
      <c r="H26" s="18"/>
      <c r="I26" s="18">
        <v>0</v>
      </c>
      <c r="J26" s="18">
        <v>4.125</v>
      </c>
      <c r="K26" s="18">
        <v>4.7510000000000003</v>
      </c>
      <c r="L26" s="18">
        <v>6.6682621053606814</v>
      </c>
      <c r="M26" s="39">
        <v>6.6636310526803406</v>
      </c>
      <c r="N26" s="18">
        <v>6.6589999999999998</v>
      </c>
      <c r="O26" s="18">
        <v>6.7519999999999998</v>
      </c>
      <c r="P26" s="19">
        <v>7.3330000000000002</v>
      </c>
      <c r="Q26" s="18">
        <v>8.577</v>
      </c>
      <c r="R26" s="18">
        <v>6.8</v>
      </c>
      <c r="S26" s="18">
        <v>7.77</v>
      </c>
      <c r="T26" s="18">
        <v>7.5839999999999996</v>
      </c>
      <c r="U26" s="18">
        <v>7.5430000000000001</v>
      </c>
      <c r="V26" s="18">
        <v>7.0940000000000003</v>
      </c>
      <c r="W26" s="18">
        <v>7.633</v>
      </c>
      <c r="X26" s="18">
        <v>7.73</v>
      </c>
      <c r="Y26" s="18">
        <v>7.55</v>
      </c>
      <c r="Z26" s="18">
        <v>0</v>
      </c>
      <c r="AA26" s="18">
        <v>0</v>
      </c>
    </row>
    <row r="27" spans="1:27" x14ac:dyDescent="0.25">
      <c r="A27" s="4" t="s">
        <v>108</v>
      </c>
      <c r="B27" s="4" t="s">
        <v>109</v>
      </c>
      <c r="C27" s="18"/>
      <c r="D27" s="18"/>
      <c r="E27" s="18"/>
      <c r="F27" s="18"/>
      <c r="G27" s="18"/>
      <c r="H27" s="18"/>
      <c r="I27" s="18"/>
      <c r="J27" s="18"/>
      <c r="K27" s="18"/>
      <c r="L27" s="18"/>
      <c r="M27" s="18">
        <v>0</v>
      </c>
      <c r="N27" s="18">
        <v>1.23</v>
      </c>
      <c r="O27" s="18">
        <v>3.03</v>
      </c>
      <c r="P27" s="19">
        <v>3.081</v>
      </c>
      <c r="Q27" s="18">
        <v>4.0380000000000003</v>
      </c>
      <c r="R27" s="18">
        <v>4.0999999999999996</v>
      </c>
      <c r="S27" s="18">
        <v>4.9000000000000004</v>
      </c>
      <c r="T27" s="18">
        <v>4.6509999999999998</v>
      </c>
      <c r="U27" s="18">
        <v>4.43</v>
      </c>
      <c r="V27" s="18">
        <v>4.54</v>
      </c>
      <c r="W27" s="18">
        <v>3.67</v>
      </c>
      <c r="X27" s="18">
        <v>3.16</v>
      </c>
      <c r="Y27" s="18">
        <v>3.71</v>
      </c>
      <c r="Z27" s="18">
        <v>0</v>
      </c>
      <c r="AA27" s="18">
        <v>0</v>
      </c>
    </row>
    <row r="28" spans="1:27" x14ac:dyDescent="0.25">
      <c r="A28" s="4" t="s">
        <v>212</v>
      </c>
      <c r="B28" s="4" t="s">
        <v>212</v>
      </c>
      <c r="C28" s="18"/>
      <c r="D28" s="18"/>
      <c r="E28" s="18"/>
      <c r="F28" s="18"/>
      <c r="G28" s="18">
        <v>0</v>
      </c>
      <c r="H28" s="18">
        <v>19</v>
      </c>
      <c r="I28" s="18">
        <v>20.512</v>
      </c>
      <c r="J28" s="18">
        <v>21.155000000000001</v>
      </c>
      <c r="K28" s="39">
        <v>22.123000000000001</v>
      </c>
      <c r="L28" s="39">
        <v>21.638999999999999</v>
      </c>
      <c r="M28" s="18">
        <v>22.606999999999999</v>
      </c>
      <c r="N28" s="18">
        <v>5.2</v>
      </c>
      <c r="O28" s="18">
        <v>21.7</v>
      </c>
      <c r="P28" s="19">
        <v>27.1</v>
      </c>
      <c r="Q28" s="18">
        <v>34.229999999999997</v>
      </c>
      <c r="R28" s="42">
        <v>34.9</v>
      </c>
      <c r="S28" s="18">
        <v>35.700000000000003</v>
      </c>
      <c r="T28" s="18">
        <v>50.4</v>
      </c>
      <c r="U28" s="18">
        <v>24.6</v>
      </c>
      <c r="V28" s="18">
        <v>25.4</v>
      </c>
      <c r="W28" s="18">
        <v>25.6</v>
      </c>
      <c r="X28" s="39">
        <v>25.608499999999999</v>
      </c>
      <c r="Y28" s="18">
        <v>25.617000000000001</v>
      </c>
      <c r="Z28" s="18">
        <v>0</v>
      </c>
      <c r="AA28" s="18">
        <v>0</v>
      </c>
    </row>
    <row r="29" spans="1:27" x14ac:dyDescent="0.25">
      <c r="A29" s="4" t="s">
        <v>177</v>
      </c>
      <c r="B29" s="4" t="s">
        <v>150</v>
      </c>
      <c r="C29" s="18"/>
      <c r="D29" s="18"/>
      <c r="E29" s="18"/>
      <c r="F29" s="18"/>
      <c r="G29" s="18"/>
      <c r="H29" s="18"/>
      <c r="I29" s="18"/>
      <c r="J29" s="18"/>
      <c r="K29" s="18"/>
      <c r="L29" s="18">
        <v>0</v>
      </c>
      <c r="M29" s="18">
        <v>0.107</v>
      </c>
      <c r="N29" s="18">
        <v>0.107</v>
      </c>
      <c r="O29" s="39">
        <v>4.4300000000000006</v>
      </c>
      <c r="P29" s="19">
        <v>8.7530000000000001</v>
      </c>
      <c r="Q29" s="18">
        <v>10.593</v>
      </c>
      <c r="R29" s="18">
        <v>9.0109999999999992</v>
      </c>
      <c r="S29" s="18">
        <v>9.06</v>
      </c>
      <c r="T29" s="18">
        <v>9.2490000000000006</v>
      </c>
      <c r="U29" s="18">
        <v>8.1340000000000003</v>
      </c>
      <c r="V29" s="18">
        <v>8.1</v>
      </c>
      <c r="W29" s="18">
        <v>9.1620000000000008</v>
      </c>
      <c r="X29" s="18">
        <v>8.77</v>
      </c>
      <c r="Y29" s="18">
        <v>8.68</v>
      </c>
      <c r="Z29" s="18">
        <v>0</v>
      </c>
      <c r="AA29" s="18">
        <v>0</v>
      </c>
    </row>
    <row r="30" spans="1:27" x14ac:dyDescent="0.25">
      <c r="A30" s="4" t="s">
        <v>376</v>
      </c>
      <c r="B30" s="4" t="s">
        <v>375</v>
      </c>
      <c r="C30" s="18"/>
      <c r="D30" s="18"/>
      <c r="E30" s="18"/>
      <c r="F30" s="18"/>
      <c r="G30" s="18"/>
      <c r="H30" s="18"/>
      <c r="I30" s="18"/>
      <c r="J30" s="18"/>
      <c r="K30" s="18">
        <v>0</v>
      </c>
      <c r="L30" s="18">
        <v>9.9840999999999998</v>
      </c>
      <c r="M30" s="18">
        <v>10.119999999999999</v>
      </c>
      <c r="N30" s="18">
        <v>7.6070000000000002</v>
      </c>
      <c r="O30" s="18">
        <v>7.5910000000000002</v>
      </c>
      <c r="P30" s="19">
        <v>8.1582299999999996</v>
      </c>
      <c r="Q30" s="18">
        <v>9.6210000000000004</v>
      </c>
      <c r="R30" s="39">
        <v>8.8354999999999997</v>
      </c>
      <c r="S30" s="18">
        <v>8.0500000000000007</v>
      </c>
      <c r="T30" s="18">
        <v>7.4340000000000002</v>
      </c>
      <c r="U30" s="18">
        <v>6.9749999999999996</v>
      </c>
      <c r="V30" s="18">
        <v>6.6630000000000003</v>
      </c>
      <c r="W30" s="18">
        <v>7.343</v>
      </c>
      <c r="X30" s="18">
        <v>7.19</v>
      </c>
      <c r="Y30" s="18">
        <v>7.19</v>
      </c>
      <c r="Z30" s="18">
        <v>0</v>
      </c>
      <c r="AA30" s="18">
        <v>0</v>
      </c>
    </row>
    <row r="31" spans="1:27" s="55" customFormat="1" x14ac:dyDescent="0.25">
      <c r="A31" s="50" t="s">
        <v>509</v>
      </c>
      <c r="B31" s="50" t="s">
        <v>336</v>
      </c>
      <c r="C31" s="53"/>
      <c r="D31" s="53"/>
      <c r="E31" s="53"/>
      <c r="F31" s="53"/>
      <c r="G31" s="53"/>
      <c r="H31" s="53"/>
      <c r="I31" s="53"/>
      <c r="J31" s="53"/>
      <c r="K31" s="53"/>
      <c r="L31" s="53"/>
      <c r="M31" s="53"/>
      <c r="N31" s="53"/>
      <c r="O31" s="53"/>
      <c r="P31" s="54"/>
      <c r="Q31" s="53"/>
      <c r="R31" s="54"/>
      <c r="S31" s="53"/>
      <c r="T31" s="53"/>
      <c r="U31" s="53"/>
      <c r="V31" s="53">
        <v>0.8</v>
      </c>
      <c r="W31" s="53">
        <v>0.8</v>
      </c>
      <c r="X31" s="53"/>
      <c r="Y31" s="53" t="s">
        <v>532</v>
      </c>
      <c r="Z31" s="53"/>
      <c r="AA31" s="53"/>
    </row>
    <row r="32" spans="1:27" s="55" customFormat="1" x14ac:dyDescent="0.25">
      <c r="A32" s="50" t="s">
        <v>471</v>
      </c>
      <c r="B32" s="50" t="s">
        <v>80</v>
      </c>
      <c r="C32" s="53"/>
      <c r="D32" s="53"/>
      <c r="E32" s="53"/>
      <c r="F32" s="53"/>
      <c r="G32" s="53"/>
      <c r="H32" s="53"/>
      <c r="I32" s="53"/>
      <c r="J32" s="53"/>
      <c r="K32" s="53"/>
      <c r="L32" s="53"/>
      <c r="M32" s="53"/>
      <c r="N32" s="53"/>
      <c r="O32" s="53"/>
      <c r="P32" s="54">
        <v>0</v>
      </c>
      <c r="Q32" s="53">
        <v>10.1</v>
      </c>
      <c r="R32" s="53">
        <v>8.7337980000000002</v>
      </c>
      <c r="S32" s="53">
        <v>9.4700000000000006</v>
      </c>
      <c r="T32" s="53">
        <v>9.01</v>
      </c>
      <c r="U32" s="53" t="s">
        <v>532</v>
      </c>
      <c r="V32" s="53" t="s">
        <v>532</v>
      </c>
      <c r="W32" s="53" t="s">
        <v>532</v>
      </c>
      <c r="X32" s="53" t="s">
        <v>532</v>
      </c>
      <c r="Y32" s="53" t="s">
        <v>532</v>
      </c>
      <c r="Z32" s="53">
        <v>0</v>
      </c>
      <c r="AA32" s="53">
        <v>0</v>
      </c>
    </row>
    <row r="33" spans="1:27" x14ac:dyDescent="0.25">
      <c r="A33" s="4" t="s">
        <v>224</v>
      </c>
      <c r="B33" s="4" t="s">
        <v>222</v>
      </c>
      <c r="C33" s="18"/>
      <c r="D33" s="18"/>
      <c r="E33" s="18"/>
      <c r="F33" s="18"/>
      <c r="G33" s="18"/>
      <c r="H33" s="18"/>
      <c r="I33" s="18"/>
      <c r="J33" s="18">
        <v>0</v>
      </c>
      <c r="K33" s="18">
        <v>3.3359999999999999</v>
      </c>
      <c r="L33" s="18">
        <v>3.3290000000000002</v>
      </c>
      <c r="M33" s="18">
        <v>3.3450000000000002</v>
      </c>
      <c r="N33" s="18">
        <v>4.8470000000000004</v>
      </c>
      <c r="O33" s="18">
        <v>6.4249999999999998</v>
      </c>
      <c r="P33" s="19">
        <v>9.2810000000000006</v>
      </c>
      <c r="Q33" s="18">
        <v>11.237</v>
      </c>
      <c r="R33" s="18">
        <v>9.8000000000000007</v>
      </c>
      <c r="S33" s="18">
        <v>10.9</v>
      </c>
      <c r="T33" s="18">
        <v>10.849</v>
      </c>
      <c r="U33" s="18">
        <v>9.7029999999999994</v>
      </c>
      <c r="V33" s="18">
        <v>10.31</v>
      </c>
      <c r="W33" s="18">
        <v>11.096</v>
      </c>
      <c r="X33" s="49">
        <v>10.6</v>
      </c>
      <c r="Y33" s="18">
        <v>10.56</v>
      </c>
      <c r="Z33" s="18">
        <v>0</v>
      </c>
      <c r="AA33" s="18">
        <v>0</v>
      </c>
    </row>
    <row r="34" spans="1:27" x14ac:dyDescent="0.25">
      <c r="A34" s="4" t="s">
        <v>19</v>
      </c>
      <c r="B34" s="4" t="s">
        <v>19</v>
      </c>
      <c r="C34" s="18">
        <v>252</v>
      </c>
      <c r="D34" s="18">
        <v>239.9</v>
      </c>
      <c r="E34" s="18">
        <v>261</v>
      </c>
      <c r="F34" s="18">
        <v>266</v>
      </c>
      <c r="G34" s="18">
        <v>235</v>
      </c>
      <c r="H34" s="18">
        <v>259</v>
      </c>
      <c r="I34" s="18">
        <v>259</v>
      </c>
      <c r="J34" s="39">
        <v>259</v>
      </c>
      <c r="K34" s="18">
        <v>259</v>
      </c>
      <c r="L34" s="18">
        <v>259</v>
      </c>
      <c r="M34" s="18">
        <v>234</v>
      </c>
      <c r="N34" s="18">
        <v>236</v>
      </c>
      <c r="O34" s="18">
        <v>229</v>
      </c>
      <c r="P34" s="19">
        <v>246</v>
      </c>
      <c r="Q34" s="42">
        <v>289</v>
      </c>
      <c r="R34" s="42">
        <v>241</v>
      </c>
      <c r="S34" s="48">
        <v>271</v>
      </c>
      <c r="T34" s="48">
        <v>256</v>
      </c>
      <c r="U34" s="48">
        <v>251</v>
      </c>
      <c r="V34" s="18">
        <v>243.1</v>
      </c>
      <c r="W34" s="18">
        <v>267.10000000000002</v>
      </c>
      <c r="X34" s="18">
        <v>272</v>
      </c>
      <c r="Y34" s="18">
        <v>273</v>
      </c>
      <c r="Z34" s="18">
        <v>0</v>
      </c>
      <c r="AA34" s="18">
        <v>0</v>
      </c>
    </row>
    <row r="35" spans="1:27" x14ac:dyDescent="0.25">
      <c r="A35" s="4" t="s">
        <v>262</v>
      </c>
      <c r="B35" s="4" t="s">
        <v>260</v>
      </c>
      <c r="C35" s="18"/>
      <c r="D35" s="18"/>
      <c r="E35" s="18">
        <v>0</v>
      </c>
      <c r="F35" s="18">
        <v>3</v>
      </c>
      <c r="G35" s="18">
        <v>3</v>
      </c>
      <c r="H35" s="18">
        <v>5.7119999999999997</v>
      </c>
      <c r="I35" s="18">
        <v>6</v>
      </c>
      <c r="J35" s="18">
        <v>6</v>
      </c>
      <c r="K35" s="18">
        <v>5.7363999999999997</v>
      </c>
      <c r="L35" s="18">
        <v>5.5693999999999999</v>
      </c>
      <c r="M35" s="18">
        <v>6.6909999999999998</v>
      </c>
      <c r="N35" s="18">
        <v>7.1440000000000001</v>
      </c>
      <c r="O35" s="18">
        <v>7.5129999999999999</v>
      </c>
      <c r="P35" s="19">
        <v>8.2940000000000005</v>
      </c>
      <c r="Q35" s="18">
        <v>8.9380000000000006</v>
      </c>
      <c r="R35" s="18">
        <v>7.7329999999999997</v>
      </c>
      <c r="S35" s="18">
        <v>8.64</v>
      </c>
      <c r="T35" s="18">
        <v>8.0299999999999994</v>
      </c>
      <c r="U35" s="18">
        <v>7.851</v>
      </c>
      <c r="V35" s="18">
        <v>7.7149999999999999</v>
      </c>
      <c r="W35" s="18">
        <v>8.0709999999999997</v>
      </c>
      <c r="X35" s="18">
        <v>7.9630000000000001</v>
      </c>
      <c r="Y35" s="18">
        <v>7.9029999999999996</v>
      </c>
      <c r="Z35" s="18">
        <v>0</v>
      </c>
      <c r="AA35" s="18">
        <v>0</v>
      </c>
    </row>
    <row r="36" spans="1:27" x14ac:dyDescent="0.25">
      <c r="A36" s="4" t="s">
        <v>21</v>
      </c>
      <c r="B36" s="4" t="s">
        <v>21</v>
      </c>
      <c r="C36" s="18">
        <v>112</v>
      </c>
      <c r="D36" s="18">
        <v>105.02</v>
      </c>
      <c r="E36" s="18">
        <v>107</v>
      </c>
      <c r="F36" s="18">
        <v>116</v>
      </c>
      <c r="G36" s="18">
        <v>115</v>
      </c>
      <c r="H36" s="18">
        <v>130</v>
      </c>
      <c r="I36" s="18">
        <v>126</v>
      </c>
      <c r="J36" s="18">
        <v>128</v>
      </c>
      <c r="K36" s="18">
        <v>130.03399999999999</v>
      </c>
      <c r="L36" s="18">
        <v>125.268</v>
      </c>
      <c r="M36" s="18">
        <v>131.54792</v>
      </c>
      <c r="N36" s="18">
        <v>122.3</v>
      </c>
      <c r="O36" s="18">
        <v>127.2</v>
      </c>
      <c r="P36" s="19">
        <v>133.9</v>
      </c>
      <c r="Q36" s="18">
        <v>151.648</v>
      </c>
      <c r="R36" s="18">
        <v>122.754</v>
      </c>
      <c r="S36" s="18">
        <v>130</v>
      </c>
      <c r="T36" s="18">
        <v>125.747</v>
      </c>
      <c r="U36" s="18">
        <v>116.577</v>
      </c>
      <c r="V36" s="18">
        <v>117.59399999999999</v>
      </c>
      <c r="W36" s="18">
        <v>123.122</v>
      </c>
      <c r="X36" s="18">
        <v>125.47199999999999</v>
      </c>
      <c r="Y36" s="18">
        <v>125.789</v>
      </c>
      <c r="Z36" s="18">
        <v>0</v>
      </c>
      <c r="AA36" s="18">
        <v>0</v>
      </c>
    </row>
    <row r="37" spans="1:27" x14ac:dyDescent="0.25">
      <c r="A37" s="4" t="s">
        <v>60</v>
      </c>
      <c r="B37" s="4" t="s">
        <v>210</v>
      </c>
      <c r="C37" s="18">
        <v>8</v>
      </c>
      <c r="D37" s="18">
        <v>7.1879999999999997</v>
      </c>
      <c r="E37" s="18">
        <v>9.1999999999999993</v>
      </c>
      <c r="F37" s="18">
        <v>7.4779999999999998</v>
      </c>
      <c r="G37" s="18">
        <v>7.4779999999999998</v>
      </c>
      <c r="H37" s="18">
        <v>8</v>
      </c>
      <c r="I37" s="18">
        <v>7</v>
      </c>
      <c r="J37" s="18">
        <v>6.91</v>
      </c>
      <c r="K37" s="18">
        <v>6.7901317191939592</v>
      </c>
      <c r="L37" s="18">
        <v>6.7901317191939592</v>
      </c>
      <c r="M37" s="18">
        <v>7.97</v>
      </c>
      <c r="N37" s="18">
        <v>6.3</v>
      </c>
      <c r="O37" s="18">
        <v>6</v>
      </c>
      <c r="P37" s="19">
        <v>6</v>
      </c>
      <c r="Q37" s="18">
        <v>6</v>
      </c>
      <c r="R37" s="39">
        <v>5.5250000000000004</v>
      </c>
      <c r="S37" s="18">
        <v>5.05</v>
      </c>
      <c r="T37" s="18">
        <v>4.9000000000000004</v>
      </c>
      <c r="U37" s="18">
        <v>4.5999999999999996</v>
      </c>
      <c r="V37" s="18">
        <v>4.5999999999999996</v>
      </c>
      <c r="W37" s="18">
        <v>5.2</v>
      </c>
      <c r="X37" s="18">
        <v>5.0999999999999996</v>
      </c>
      <c r="Y37" s="18">
        <v>5.3</v>
      </c>
      <c r="Z37" s="18">
        <v>0</v>
      </c>
      <c r="AA37" s="18">
        <v>0</v>
      </c>
    </row>
    <row r="38" spans="1:27" x14ac:dyDescent="0.25">
      <c r="A38" s="4" t="s">
        <v>305</v>
      </c>
      <c r="B38" s="4" t="s">
        <v>335</v>
      </c>
      <c r="C38" s="18"/>
      <c r="D38" s="18"/>
      <c r="E38" s="18"/>
      <c r="F38" s="18"/>
      <c r="G38" s="18"/>
      <c r="H38" s="18"/>
      <c r="I38" s="18"/>
      <c r="J38" s="18">
        <v>0</v>
      </c>
      <c r="K38" s="18">
        <v>8.48</v>
      </c>
      <c r="L38" s="18">
        <v>9.6999999999999993</v>
      </c>
      <c r="M38" s="18">
        <v>9.9</v>
      </c>
      <c r="N38" s="18">
        <v>12.7</v>
      </c>
      <c r="O38" s="18">
        <v>11.3</v>
      </c>
      <c r="P38" s="19">
        <v>11.9</v>
      </c>
      <c r="Q38" s="18">
        <v>14.5</v>
      </c>
      <c r="R38" s="18">
        <v>12</v>
      </c>
      <c r="S38" s="18">
        <v>12.7</v>
      </c>
      <c r="T38" s="18">
        <v>12.1</v>
      </c>
      <c r="U38" s="18">
        <v>10.9</v>
      </c>
      <c r="V38" s="18">
        <v>10.9</v>
      </c>
      <c r="W38" s="18">
        <v>11.3</v>
      </c>
      <c r="X38" s="18">
        <v>11.1</v>
      </c>
      <c r="Y38" s="18">
        <v>11.2</v>
      </c>
      <c r="Z38" s="18">
        <v>0</v>
      </c>
      <c r="AA38" s="18">
        <v>0</v>
      </c>
    </row>
    <row r="39" spans="1:27" x14ac:dyDescent="0.25">
      <c r="A39" s="7" t="s">
        <v>23</v>
      </c>
      <c r="B39" s="4" t="s">
        <v>23</v>
      </c>
      <c r="C39" s="18"/>
      <c r="D39" s="18"/>
      <c r="E39" s="18"/>
      <c r="F39" s="18"/>
      <c r="G39" s="18"/>
      <c r="H39" s="18"/>
      <c r="I39" s="18"/>
      <c r="J39" s="18"/>
      <c r="K39" s="18"/>
      <c r="L39" s="18"/>
      <c r="M39" s="18"/>
      <c r="N39" s="18"/>
      <c r="O39" s="18">
        <v>0</v>
      </c>
      <c r="P39" s="19">
        <v>28</v>
      </c>
      <c r="Q39" s="18">
        <v>29.222000000000001</v>
      </c>
      <c r="R39" s="18">
        <v>26.1</v>
      </c>
      <c r="S39" s="18">
        <v>29</v>
      </c>
      <c r="T39" s="18">
        <v>26.876000000000001</v>
      </c>
      <c r="U39" s="18">
        <v>24.24</v>
      </c>
      <c r="V39" s="18">
        <v>24.138999999999999</v>
      </c>
      <c r="W39" s="18">
        <v>25.77</v>
      </c>
      <c r="X39" s="18">
        <v>25.67</v>
      </c>
      <c r="Y39" s="18">
        <v>25.062000000000001</v>
      </c>
      <c r="Z39" s="18">
        <v>0</v>
      </c>
      <c r="AA39" s="18">
        <v>0</v>
      </c>
    </row>
    <row r="40" spans="1:27" x14ac:dyDescent="0.25">
      <c r="A40" s="4" t="s">
        <v>25</v>
      </c>
      <c r="B40" s="4" t="s">
        <v>25</v>
      </c>
      <c r="C40" s="18">
        <v>327</v>
      </c>
      <c r="D40" s="18">
        <v>286.49</v>
      </c>
      <c r="E40" s="18">
        <v>298</v>
      </c>
      <c r="F40" s="18">
        <v>297</v>
      </c>
      <c r="G40" s="18">
        <v>283</v>
      </c>
      <c r="H40" s="18">
        <v>340</v>
      </c>
      <c r="I40" s="18">
        <v>338</v>
      </c>
      <c r="J40" s="18">
        <v>370.46800000000002</v>
      </c>
      <c r="K40" s="18">
        <v>364.92200000000003</v>
      </c>
      <c r="L40" s="18">
        <v>351.45699999999999</v>
      </c>
      <c r="M40" s="18">
        <v>358.7</v>
      </c>
      <c r="N40" s="18">
        <v>359.6</v>
      </c>
      <c r="O40" s="18">
        <v>357.5</v>
      </c>
      <c r="P40" s="19">
        <v>376.8</v>
      </c>
      <c r="Q40" s="18">
        <v>437.9</v>
      </c>
      <c r="R40" s="18">
        <v>360</v>
      </c>
      <c r="S40" s="18">
        <v>385</v>
      </c>
      <c r="T40" s="18">
        <v>370.77</v>
      </c>
      <c r="U40" s="18">
        <v>349.774</v>
      </c>
      <c r="V40" s="18">
        <v>356.13400000000001</v>
      </c>
      <c r="W40" s="18">
        <v>371.541</v>
      </c>
      <c r="X40" s="18">
        <v>374.45</v>
      </c>
      <c r="Y40" s="18">
        <v>380.52799999999996</v>
      </c>
      <c r="Z40" s="18">
        <v>0</v>
      </c>
      <c r="AA40" s="18">
        <v>0</v>
      </c>
    </row>
    <row r="41" spans="1:27" x14ac:dyDescent="0.25">
      <c r="A41" s="4" t="s">
        <v>29</v>
      </c>
      <c r="B41" s="4" t="s">
        <v>29</v>
      </c>
      <c r="C41" s="18">
        <v>630</v>
      </c>
      <c r="D41" s="18">
        <v>589</v>
      </c>
      <c r="E41" s="18">
        <v>596</v>
      </c>
      <c r="F41" s="18">
        <v>587</v>
      </c>
      <c r="G41" s="18">
        <v>587</v>
      </c>
      <c r="H41" s="18">
        <v>603</v>
      </c>
      <c r="I41" s="18">
        <v>591.02499999999998</v>
      </c>
      <c r="J41" s="18">
        <v>596.56200000000001</v>
      </c>
      <c r="K41" s="18">
        <v>591.19200000000001</v>
      </c>
      <c r="L41" s="18">
        <v>629.12699999999995</v>
      </c>
      <c r="M41" s="18">
        <v>634.08200000000011</v>
      </c>
      <c r="N41" s="18">
        <v>625.87099999999998</v>
      </c>
      <c r="O41" s="18">
        <v>572.79</v>
      </c>
      <c r="P41" s="19">
        <v>613.97199999999998</v>
      </c>
      <c r="Q41" s="18">
        <v>726.20899999999995</v>
      </c>
      <c r="R41" s="18">
        <v>596.71299999999997</v>
      </c>
      <c r="S41" s="18">
        <v>645</v>
      </c>
      <c r="T41" s="18">
        <v>628.78800000000001</v>
      </c>
      <c r="U41" s="18">
        <v>550.18899999999996</v>
      </c>
      <c r="V41" s="18">
        <v>573.59799999999996</v>
      </c>
      <c r="W41" s="18">
        <v>607.60299999999995</v>
      </c>
      <c r="X41" s="18">
        <v>593.62199999999996</v>
      </c>
      <c r="Y41" s="18">
        <v>598.46799999999996</v>
      </c>
      <c r="Z41" s="18">
        <v>0</v>
      </c>
      <c r="AA41" s="18">
        <v>0</v>
      </c>
    </row>
    <row r="42" spans="1:27" x14ac:dyDescent="0.25">
      <c r="A42" s="4" t="s">
        <v>41</v>
      </c>
      <c r="B42" s="4" t="s">
        <v>315</v>
      </c>
      <c r="C42" s="18"/>
      <c r="D42" s="18"/>
      <c r="E42" s="18"/>
      <c r="F42" s="18">
        <v>0</v>
      </c>
      <c r="G42" s="18">
        <v>12</v>
      </c>
      <c r="H42" s="18">
        <v>14</v>
      </c>
      <c r="I42" s="39">
        <v>14.3515</v>
      </c>
      <c r="J42" s="18">
        <v>14.702999999999999</v>
      </c>
      <c r="K42" s="18">
        <v>0</v>
      </c>
      <c r="L42" s="18">
        <v>0</v>
      </c>
      <c r="M42" s="18">
        <v>73.085999999999999</v>
      </c>
      <c r="N42" s="18">
        <v>80.900000000000006</v>
      </c>
      <c r="O42" s="18">
        <v>5.8220000000000001</v>
      </c>
      <c r="P42" s="19">
        <v>16.154</v>
      </c>
      <c r="Q42" s="18">
        <v>19</v>
      </c>
      <c r="R42" s="18">
        <v>50</v>
      </c>
      <c r="S42" s="18">
        <v>54</v>
      </c>
      <c r="T42" s="18">
        <v>44.95</v>
      </c>
      <c r="U42" s="18">
        <v>54.47</v>
      </c>
      <c r="V42" s="18">
        <v>58.777000000000001</v>
      </c>
      <c r="W42" s="18">
        <v>43.3</v>
      </c>
      <c r="X42" s="18">
        <v>24.338000000000001</v>
      </c>
      <c r="Y42" s="18">
        <v>16.2</v>
      </c>
      <c r="Z42" s="18">
        <v>0</v>
      </c>
      <c r="AA42" s="18">
        <v>0</v>
      </c>
    </row>
    <row r="43" spans="1:27" x14ac:dyDescent="0.25">
      <c r="A43" s="4" t="s">
        <v>363</v>
      </c>
      <c r="B43" s="4" t="s">
        <v>362</v>
      </c>
      <c r="C43" s="18"/>
      <c r="D43" s="18"/>
      <c r="E43" s="18">
        <v>0</v>
      </c>
      <c r="F43" s="18">
        <v>7</v>
      </c>
      <c r="G43" s="18">
        <v>13</v>
      </c>
      <c r="H43" s="18">
        <v>16.143000000000001</v>
      </c>
      <c r="I43" s="18">
        <v>15</v>
      </c>
      <c r="J43" s="18">
        <v>17</v>
      </c>
      <c r="K43" s="18">
        <v>17.399999999999999</v>
      </c>
      <c r="L43" s="18">
        <v>16.276</v>
      </c>
      <c r="M43" s="18">
        <v>17.256</v>
      </c>
      <c r="N43" s="18">
        <v>17.256</v>
      </c>
      <c r="O43" s="18">
        <v>17.638000000000002</v>
      </c>
      <c r="P43" s="19">
        <v>15.637</v>
      </c>
      <c r="Q43" s="18">
        <v>19.707999999999998</v>
      </c>
      <c r="R43" s="18">
        <v>17.193999999999999</v>
      </c>
      <c r="S43" s="18">
        <v>18.14</v>
      </c>
      <c r="T43" s="18">
        <v>21.873999999999999</v>
      </c>
      <c r="U43" s="18">
        <v>15.46</v>
      </c>
      <c r="V43" s="18">
        <v>14.526</v>
      </c>
      <c r="W43" s="18">
        <v>14.83</v>
      </c>
      <c r="X43" s="18">
        <v>13.175000000000001</v>
      </c>
      <c r="Y43" s="18">
        <v>13.83</v>
      </c>
      <c r="Z43" s="18">
        <v>0</v>
      </c>
      <c r="AA43" s="18">
        <v>0</v>
      </c>
    </row>
    <row r="44" spans="1:27" x14ac:dyDescent="0.25">
      <c r="A44" s="4" t="s">
        <v>377</v>
      </c>
      <c r="B44" s="4" t="s">
        <v>375</v>
      </c>
      <c r="C44" s="18"/>
      <c r="D44" s="18"/>
      <c r="E44" s="18"/>
      <c r="F44" s="18"/>
      <c r="G44" s="18"/>
      <c r="H44" s="18"/>
      <c r="I44" s="18"/>
      <c r="J44" s="18"/>
      <c r="K44" s="18">
        <v>0</v>
      </c>
      <c r="L44" s="18">
        <v>0</v>
      </c>
      <c r="M44" s="18">
        <v>6.1</v>
      </c>
      <c r="N44" s="18">
        <v>4.8860000000000001</v>
      </c>
      <c r="O44" s="18">
        <v>5.0019999999999998</v>
      </c>
      <c r="P44" s="19">
        <v>5.2800500000000001</v>
      </c>
      <c r="Q44" s="18">
        <v>6.3250000000000002</v>
      </c>
      <c r="R44" s="42">
        <v>5.2</v>
      </c>
      <c r="S44" s="18">
        <v>5.76</v>
      </c>
      <c r="T44" s="18">
        <v>5.51</v>
      </c>
      <c r="U44" s="18">
        <v>4.6550000000000002</v>
      </c>
      <c r="V44" s="18">
        <v>5.1539999999999999</v>
      </c>
      <c r="W44" s="18">
        <v>5.4939999999999998</v>
      </c>
      <c r="X44" s="18">
        <v>5.4290000000000003</v>
      </c>
      <c r="Y44" s="18">
        <v>5.62</v>
      </c>
      <c r="Z44" s="18">
        <v>0</v>
      </c>
      <c r="AA44" s="18">
        <v>0</v>
      </c>
    </row>
    <row r="45" spans="1:27" x14ac:dyDescent="0.25">
      <c r="A45" s="4" t="s">
        <v>61</v>
      </c>
      <c r="B45" s="4" t="s">
        <v>439</v>
      </c>
      <c r="C45" s="18">
        <v>29</v>
      </c>
      <c r="D45" s="18">
        <v>24.489000000000001</v>
      </c>
      <c r="E45" s="18">
        <v>26</v>
      </c>
      <c r="F45" s="18">
        <v>23.231000000000002</v>
      </c>
      <c r="G45" s="18">
        <v>26.4</v>
      </c>
      <c r="H45" s="18">
        <v>30</v>
      </c>
      <c r="I45" s="18">
        <v>26.6</v>
      </c>
      <c r="J45" s="18">
        <v>26.85</v>
      </c>
      <c r="K45" s="18">
        <v>49.146999999999998</v>
      </c>
      <c r="L45" s="18">
        <v>30.136099963708144</v>
      </c>
      <c r="M45" s="18">
        <v>26.4</v>
      </c>
      <c r="N45" s="18">
        <v>27.95</v>
      </c>
      <c r="O45" s="18">
        <v>27</v>
      </c>
      <c r="P45" s="19">
        <v>29</v>
      </c>
      <c r="Q45" s="18">
        <v>32.4</v>
      </c>
      <c r="R45" s="18">
        <v>26.3</v>
      </c>
      <c r="S45" s="18">
        <v>34</v>
      </c>
      <c r="T45" s="18">
        <v>29.8</v>
      </c>
      <c r="U45" s="18">
        <v>27.039000000000001</v>
      </c>
      <c r="V45" s="18">
        <v>28.2</v>
      </c>
      <c r="W45" s="18">
        <v>26</v>
      </c>
      <c r="X45" s="18">
        <v>29</v>
      </c>
      <c r="Y45" s="18">
        <v>28.38</v>
      </c>
      <c r="Z45" s="18">
        <v>0</v>
      </c>
      <c r="AA45" s="18">
        <v>0</v>
      </c>
    </row>
    <row r="46" spans="1:27" s="55" customFormat="1" x14ac:dyDescent="0.25">
      <c r="A46" s="52" t="s">
        <v>96</v>
      </c>
      <c r="B46" s="50" t="s">
        <v>162</v>
      </c>
      <c r="C46" s="53"/>
      <c r="D46" s="53"/>
      <c r="E46" s="53"/>
      <c r="F46" s="53"/>
      <c r="G46" s="53"/>
      <c r="H46" s="53"/>
      <c r="I46" s="53"/>
      <c r="J46" s="53"/>
      <c r="K46" s="53"/>
      <c r="L46" s="53"/>
      <c r="M46" s="53"/>
      <c r="N46" s="53"/>
      <c r="O46" s="53">
        <v>0</v>
      </c>
      <c r="P46" s="54">
        <v>1.54</v>
      </c>
      <c r="Q46" s="53">
        <v>1.44</v>
      </c>
      <c r="R46" s="53">
        <v>0</v>
      </c>
      <c r="S46" s="53" t="s">
        <v>532</v>
      </c>
      <c r="T46" s="53" t="s">
        <v>532</v>
      </c>
      <c r="U46" s="53" t="s">
        <v>532</v>
      </c>
      <c r="V46" s="53" t="s">
        <v>532</v>
      </c>
      <c r="W46" s="53" t="s">
        <v>532</v>
      </c>
      <c r="X46" s="53" t="s">
        <v>532</v>
      </c>
      <c r="Y46" s="53" t="s">
        <v>532</v>
      </c>
      <c r="Z46" s="53">
        <v>0</v>
      </c>
      <c r="AA46" s="53">
        <v>0</v>
      </c>
    </row>
    <row r="47" spans="1:27" s="76" customFormat="1" x14ac:dyDescent="0.25">
      <c r="A47" s="68" t="s">
        <v>81</v>
      </c>
      <c r="B47" s="68" t="s">
        <v>81</v>
      </c>
      <c r="C47" s="57"/>
      <c r="D47" s="57"/>
      <c r="E47" s="57"/>
      <c r="F47" s="57"/>
      <c r="G47" s="57"/>
      <c r="H47" s="57"/>
      <c r="I47" s="57"/>
      <c r="J47" s="57"/>
      <c r="K47" s="57">
        <v>0</v>
      </c>
      <c r="L47" s="57">
        <v>4.9121951617728383</v>
      </c>
      <c r="M47" s="57">
        <v>5.87</v>
      </c>
      <c r="N47" s="57">
        <v>11</v>
      </c>
      <c r="O47" s="57">
        <v>10.894</v>
      </c>
      <c r="P47" s="70">
        <v>12.316000000000001</v>
      </c>
      <c r="Q47" s="57">
        <v>14</v>
      </c>
      <c r="R47" s="57">
        <v>12.082774000000001</v>
      </c>
      <c r="S47" s="57">
        <v>12.17</v>
      </c>
      <c r="T47" s="57">
        <v>13.8</v>
      </c>
      <c r="U47" s="57">
        <v>12.2</v>
      </c>
      <c r="V47" s="57">
        <v>10.6</v>
      </c>
      <c r="W47" s="57">
        <v>11.1</v>
      </c>
      <c r="X47" s="57">
        <v>11.9</v>
      </c>
      <c r="Y47" s="57" t="s">
        <v>532</v>
      </c>
      <c r="Z47" s="57">
        <v>0</v>
      </c>
      <c r="AA47" s="57">
        <v>0</v>
      </c>
    </row>
    <row r="48" spans="1:27" x14ac:dyDescent="0.25">
      <c r="A48" s="4" t="s">
        <v>30</v>
      </c>
      <c r="B48" s="4" t="s">
        <v>30</v>
      </c>
      <c r="C48" s="18"/>
      <c r="D48" s="18"/>
      <c r="E48" s="18">
        <v>0</v>
      </c>
      <c r="F48" s="18">
        <v>10</v>
      </c>
      <c r="G48" s="18">
        <v>36</v>
      </c>
      <c r="H48" s="18">
        <v>47</v>
      </c>
      <c r="I48" s="18">
        <v>49</v>
      </c>
      <c r="J48" s="18">
        <v>51</v>
      </c>
      <c r="K48" s="18">
        <v>50.256</v>
      </c>
      <c r="L48" s="18">
        <v>48.832999999999998</v>
      </c>
      <c r="M48" s="18">
        <v>48.8</v>
      </c>
      <c r="N48" s="18">
        <v>48</v>
      </c>
      <c r="O48" s="18">
        <v>45.8</v>
      </c>
      <c r="P48" s="19">
        <v>43.8</v>
      </c>
      <c r="Q48" s="18">
        <v>48.7</v>
      </c>
      <c r="R48" s="18">
        <v>41.1</v>
      </c>
      <c r="S48" s="18">
        <v>39</v>
      </c>
      <c r="T48" s="18">
        <v>39.9</v>
      </c>
      <c r="U48" s="18">
        <v>34.799999999999997</v>
      </c>
      <c r="V48" s="18">
        <v>33.799999999999997</v>
      </c>
      <c r="W48" s="18">
        <v>35.5</v>
      </c>
      <c r="X48" s="49">
        <v>37.200000000000003</v>
      </c>
      <c r="Y48" s="39"/>
      <c r="Z48" s="18">
        <v>0</v>
      </c>
      <c r="AA48" s="18">
        <v>0</v>
      </c>
    </row>
    <row r="49" spans="1:27" s="55" customFormat="1" x14ac:dyDescent="0.25">
      <c r="A49" s="50" t="s">
        <v>391</v>
      </c>
      <c r="B49" s="50" t="s">
        <v>156</v>
      </c>
      <c r="C49" s="53"/>
      <c r="D49" s="53"/>
      <c r="E49" s="53"/>
      <c r="F49" s="53"/>
      <c r="G49" s="53"/>
      <c r="H49" s="53"/>
      <c r="I49" s="53"/>
      <c r="J49" s="53"/>
      <c r="K49" s="53"/>
      <c r="L49" s="53"/>
      <c r="M49" s="53"/>
      <c r="N49" s="53"/>
      <c r="O49" s="53"/>
      <c r="P49" s="54">
        <v>0</v>
      </c>
      <c r="Q49" s="53">
        <v>16.5</v>
      </c>
      <c r="R49" s="53">
        <v>0</v>
      </c>
      <c r="S49" s="53" t="s">
        <v>532</v>
      </c>
      <c r="T49" s="53" t="s">
        <v>532</v>
      </c>
      <c r="U49" s="53"/>
      <c r="V49" s="53" t="s">
        <v>532</v>
      </c>
      <c r="W49" s="53" t="s">
        <v>532</v>
      </c>
      <c r="X49" s="53"/>
      <c r="Y49" s="53"/>
      <c r="Z49" s="53">
        <v>0</v>
      </c>
      <c r="AA49" s="53">
        <v>0</v>
      </c>
    </row>
    <row r="50" spans="1:27" x14ac:dyDescent="0.25">
      <c r="A50" s="4" t="s">
        <v>31</v>
      </c>
      <c r="B50" s="4" t="s">
        <v>369</v>
      </c>
      <c r="C50" s="18">
        <v>17</v>
      </c>
      <c r="D50" s="18">
        <v>16.52</v>
      </c>
      <c r="E50" s="18">
        <v>16</v>
      </c>
      <c r="F50" s="18">
        <v>15</v>
      </c>
      <c r="G50" s="18">
        <v>15</v>
      </c>
      <c r="H50" s="18">
        <v>16</v>
      </c>
      <c r="I50" s="18">
        <v>16</v>
      </c>
      <c r="J50" s="18">
        <v>16</v>
      </c>
      <c r="K50" s="18">
        <v>16.026</v>
      </c>
      <c r="L50" s="18">
        <v>15.596</v>
      </c>
      <c r="M50" s="18">
        <v>12.023</v>
      </c>
      <c r="N50" s="18">
        <v>14.45</v>
      </c>
      <c r="O50" s="18">
        <v>14.45</v>
      </c>
      <c r="P50" s="19">
        <v>17</v>
      </c>
      <c r="Q50" s="42">
        <v>17.7</v>
      </c>
      <c r="R50" s="42">
        <v>14.4</v>
      </c>
      <c r="S50" s="18">
        <v>16.5</v>
      </c>
      <c r="T50" s="18">
        <v>16.5</v>
      </c>
      <c r="U50" s="18">
        <v>14.5</v>
      </c>
      <c r="V50" s="18">
        <v>14.7</v>
      </c>
      <c r="W50" s="18">
        <v>16.2</v>
      </c>
      <c r="X50" s="18">
        <v>17.899999999999999</v>
      </c>
      <c r="Y50" s="18">
        <v>18.2</v>
      </c>
      <c r="Z50" s="18">
        <v>0</v>
      </c>
      <c r="AA50" s="18">
        <v>0</v>
      </c>
    </row>
    <row r="51" spans="1:27" x14ac:dyDescent="0.25">
      <c r="A51" s="4" t="s">
        <v>249</v>
      </c>
      <c r="B51" s="4" t="s">
        <v>489</v>
      </c>
      <c r="C51" s="18"/>
      <c r="D51" s="18"/>
      <c r="E51" s="18"/>
      <c r="F51" s="18"/>
      <c r="G51" s="18"/>
      <c r="H51" s="18"/>
      <c r="I51" s="18"/>
      <c r="J51" s="18"/>
      <c r="K51" s="18">
        <v>0</v>
      </c>
      <c r="L51" s="18">
        <v>0</v>
      </c>
      <c r="M51" s="18">
        <v>28.96</v>
      </c>
      <c r="N51" s="18">
        <v>28.96</v>
      </c>
      <c r="O51" s="18">
        <v>28.6</v>
      </c>
      <c r="P51" s="19">
        <v>29.7</v>
      </c>
      <c r="Q51" s="18">
        <v>35.5</v>
      </c>
      <c r="R51" s="18">
        <v>14.7</v>
      </c>
      <c r="S51" s="18">
        <v>14.5</v>
      </c>
      <c r="T51" s="18">
        <v>15.4</v>
      </c>
      <c r="U51" s="18">
        <v>13.2</v>
      </c>
      <c r="V51" s="18">
        <v>12.2</v>
      </c>
      <c r="W51" s="18">
        <v>14.3</v>
      </c>
      <c r="X51" s="18">
        <v>14.4</v>
      </c>
      <c r="Y51" s="18">
        <v>14.6</v>
      </c>
      <c r="Z51" s="18">
        <v>0</v>
      </c>
      <c r="AA51" s="18">
        <v>0</v>
      </c>
    </row>
    <row r="52" spans="1:27" s="55" customFormat="1" x14ac:dyDescent="0.25">
      <c r="A52" s="50" t="s">
        <v>392</v>
      </c>
      <c r="B52" s="50" t="s">
        <v>159</v>
      </c>
      <c r="C52" s="53">
        <v>0</v>
      </c>
      <c r="D52" s="53">
        <v>3.18</v>
      </c>
      <c r="E52" s="53">
        <v>8.9979999999999993</v>
      </c>
      <c r="F52" s="53">
        <v>9</v>
      </c>
      <c r="G52" s="53">
        <v>0</v>
      </c>
      <c r="H52" s="53"/>
      <c r="I52" s="53"/>
      <c r="J52" s="53"/>
      <c r="K52" s="53"/>
      <c r="L52" s="53"/>
      <c r="M52" s="53"/>
      <c r="N52" s="53"/>
      <c r="O52" s="53"/>
      <c r="P52" s="54"/>
      <c r="Q52" s="53"/>
      <c r="R52" s="53"/>
      <c r="S52" s="53" t="s">
        <v>532</v>
      </c>
      <c r="T52" s="53" t="s">
        <v>532</v>
      </c>
      <c r="U52" s="53" t="s">
        <v>532</v>
      </c>
      <c r="V52" s="53" t="s">
        <v>532</v>
      </c>
      <c r="W52" s="53" t="s">
        <v>532</v>
      </c>
      <c r="X52" s="53" t="s">
        <v>532</v>
      </c>
      <c r="Y52" s="53" t="s">
        <v>532</v>
      </c>
      <c r="Z52" s="53">
        <v>0</v>
      </c>
      <c r="AA52" s="53">
        <v>0</v>
      </c>
    </row>
    <row r="53" spans="1:27" x14ac:dyDescent="0.25">
      <c r="A53" s="4" t="s">
        <v>263</v>
      </c>
      <c r="B53" s="4" t="s">
        <v>260</v>
      </c>
      <c r="C53" s="18"/>
      <c r="D53" s="18"/>
      <c r="E53" s="18">
        <v>0</v>
      </c>
      <c r="F53" s="18">
        <v>5</v>
      </c>
      <c r="G53" s="18">
        <v>5</v>
      </c>
      <c r="H53" s="18">
        <v>6.3289999999999997</v>
      </c>
      <c r="I53" s="18">
        <v>6</v>
      </c>
      <c r="J53" s="18">
        <v>6</v>
      </c>
      <c r="K53" s="18">
        <v>6.2088000000000001</v>
      </c>
      <c r="L53" s="18">
        <v>5.7184999999999997</v>
      </c>
      <c r="M53" s="18">
        <v>6.8369999999999997</v>
      </c>
      <c r="N53" s="18">
        <v>7.74</v>
      </c>
      <c r="O53" s="18">
        <v>7.798</v>
      </c>
      <c r="P53" s="19">
        <v>7.9459999999999997</v>
      </c>
      <c r="Q53" s="18">
        <v>8.83</v>
      </c>
      <c r="R53" s="18">
        <v>7.726</v>
      </c>
      <c r="S53" s="18">
        <v>8.27</v>
      </c>
      <c r="T53" s="18">
        <v>7.8897000000000004</v>
      </c>
      <c r="U53" s="18">
        <v>7.5919999999999996</v>
      </c>
      <c r="V53" s="18">
        <v>7.06</v>
      </c>
      <c r="W53" s="18">
        <v>7.7930000000000001</v>
      </c>
      <c r="X53" s="18">
        <v>8.0190000000000001</v>
      </c>
      <c r="Y53" s="18">
        <v>7.8559999999999999</v>
      </c>
      <c r="Z53" s="18">
        <v>0</v>
      </c>
      <c r="AA53" s="18">
        <v>0</v>
      </c>
    </row>
    <row r="54" spans="1:27" x14ac:dyDescent="0.25">
      <c r="A54" s="4" t="s">
        <v>264</v>
      </c>
      <c r="B54" s="4" t="s">
        <v>260</v>
      </c>
      <c r="C54" s="18"/>
      <c r="D54" s="18"/>
      <c r="E54" s="18">
        <v>0</v>
      </c>
      <c r="F54" s="18">
        <v>11</v>
      </c>
      <c r="G54" s="18">
        <v>11</v>
      </c>
      <c r="H54" s="18">
        <v>13.954000000000001</v>
      </c>
      <c r="I54" s="18">
        <v>13</v>
      </c>
      <c r="J54" s="18">
        <v>13</v>
      </c>
      <c r="K54" s="18">
        <v>13.253200000000001</v>
      </c>
      <c r="L54" s="18">
        <v>12.2723</v>
      </c>
      <c r="M54" s="18">
        <v>13.598000000000001</v>
      </c>
      <c r="N54" s="18">
        <v>14.3</v>
      </c>
      <c r="O54" s="18">
        <v>14.202</v>
      </c>
      <c r="P54" s="19">
        <v>14.651</v>
      </c>
      <c r="Q54" s="18">
        <v>15.601000000000001</v>
      </c>
      <c r="R54" s="18">
        <v>13.058</v>
      </c>
      <c r="S54" s="18">
        <v>14.64</v>
      </c>
      <c r="T54" s="18">
        <v>14.098000000000001</v>
      </c>
      <c r="U54" s="18">
        <v>13.845000000000001</v>
      </c>
      <c r="V54" s="18">
        <v>12.5</v>
      </c>
      <c r="W54" s="18">
        <v>14.366</v>
      </c>
      <c r="X54" s="18">
        <v>15.135999999999999</v>
      </c>
      <c r="Y54" s="18">
        <v>15.5</v>
      </c>
      <c r="Z54" s="18">
        <v>0</v>
      </c>
      <c r="AA54" s="18">
        <v>0</v>
      </c>
    </row>
    <row r="55" spans="1:27" x14ac:dyDescent="0.25">
      <c r="A55" s="4" t="s">
        <v>265</v>
      </c>
      <c r="B55" s="4" t="s">
        <v>229</v>
      </c>
      <c r="C55" s="18"/>
      <c r="D55" s="18"/>
      <c r="E55" s="18"/>
      <c r="F55" s="18"/>
      <c r="G55" s="18">
        <v>0</v>
      </c>
      <c r="H55" s="18">
        <v>1.3120000000000001</v>
      </c>
      <c r="I55" s="18">
        <v>7</v>
      </c>
      <c r="J55" s="18">
        <v>8</v>
      </c>
      <c r="K55" s="18">
        <v>8.4077999999999999</v>
      </c>
      <c r="L55" s="18">
        <v>8.0190999999999999</v>
      </c>
      <c r="M55" s="18">
        <v>8.2710000000000008</v>
      </c>
      <c r="N55" s="18">
        <v>8.5210000000000008</v>
      </c>
      <c r="O55" s="18">
        <v>8.5570000000000004</v>
      </c>
      <c r="P55" s="19">
        <v>9.2010000000000005</v>
      </c>
      <c r="Q55" s="18">
        <v>9.3689999999999998</v>
      </c>
      <c r="R55" s="18">
        <v>8.1959999999999997</v>
      </c>
      <c r="S55" s="18">
        <v>10.35</v>
      </c>
      <c r="T55" s="18">
        <v>9.7270000000000003</v>
      </c>
      <c r="U55" s="18">
        <v>9.6989999999999998</v>
      </c>
      <c r="V55" s="18">
        <v>9.6669999999999998</v>
      </c>
      <c r="W55" s="18">
        <v>11.364000000000001</v>
      </c>
      <c r="X55" s="18">
        <v>10.656000000000001</v>
      </c>
      <c r="Y55" s="18">
        <v>10.94</v>
      </c>
      <c r="Z55" s="18">
        <v>0</v>
      </c>
      <c r="AA55" s="18">
        <v>0</v>
      </c>
    </row>
    <row r="56" spans="1:27" x14ac:dyDescent="0.25">
      <c r="A56" s="4" t="s">
        <v>62</v>
      </c>
      <c r="B56" s="4" t="s">
        <v>439</v>
      </c>
      <c r="C56" s="18">
        <v>18.57</v>
      </c>
      <c r="D56" s="18">
        <v>19.413</v>
      </c>
      <c r="E56" s="18">
        <v>19</v>
      </c>
      <c r="F56" s="18">
        <v>17.004999999999999</v>
      </c>
      <c r="G56" s="18">
        <v>20</v>
      </c>
      <c r="H56" s="18">
        <v>20</v>
      </c>
      <c r="I56" s="18">
        <v>23.4</v>
      </c>
      <c r="J56" s="18">
        <v>23.7</v>
      </c>
      <c r="K56" s="18">
        <v>28.512</v>
      </c>
      <c r="L56" s="18">
        <v>25.555</v>
      </c>
      <c r="M56" s="18">
        <v>22.6</v>
      </c>
      <c r="N56" s="18">
        <v>22.33</v>
      </c>
      <c r="O56" s="18">
        <v>26.9</v>
      </c>
      <c r="P56" s="19">
        <v>31</v>
      </c>
      <c r="Q56" s="18">
        <v>37.5</v>
      </c>
      <c r="R56" s="18">
        <v>37.5</v>
      </c>
      <c r="S56" s="18">
        <v>34</v>
      </c>
      <c r="T56" s="18">
        <v>32.9</v>
      </c>
      <c r="U56" s="18">
        <v>26.3</v>
      </c>
      <c r="V56" s="18">
        <v>29.9</v>
      </c>
      <c r="W56" s="18">
        <v>32.200000000000003</v>
      </c>
      <c r="X56" s="18">
        <v>32.799999999999997</v>
      </c>
      <c r="Y56" s="18">
        <v>32.5</v>
      </c>
      <c r="Z56" s="18">
        <v>0</v>
      </c>
      <c r="AA56" s="18">
        <v>0</v>
      </c>
    </row>
    <row r="57" spans="1:27" s="76" customFormat="1" x14ac:dyDescent="0.25">
      <c r="A57" s="68" t="s">
        <v>482</v>
      </c>
      <c r="B57" s="68" t="s">
        <v>125</v>
      </c>
      <c r="C57" s="57"/>
      <c r="D57" s="57"/>
      <c r="E57" s="57"/>
      <c r="F57" s="57"/>
      <c r="G57" s="57"/>
      <c r="H57" s="57"/>
      <c r="I57" s="57"/>
      <c r="J57" s="57"/>
      <c r="K57" s="57"/>
      <c r="L57" s="57"/>
      <c r="M57" s="57"/>
      <c r="N57" s="57"/>
      <c r="O57" s="57"/>
      <c r="P57" s="70"/>
      <c r="Q57" s="57">
        <v>0</v>
      </c>
      <c r="R57" s="57">
        <v>1.913</v>
      </c>
      <c r="S57" s="57">
        <v>2.06</v>
      </c>
      <c r="T57" s="57">
        <v>2.0030000000000001</v>
      </c>
      <c r="U57" s="57">
        <v>2.133</v>
      </c>
      <c r="V57" s="57">
        <v>2.5910000000000002</v>
      </c>
      <c r="W57" s="57">
        <v>2.6</v>
      </c>
      <c r="X57" s="79">
        <v>2.2999999999999998</v>
      </c>
      <c r="Y57" s="57"/>
      <c r="Z57" s="57">
        <v>0</v>
      </c>
      <c r="AA57" s="57">
        <v>0</v>
      </c>
    </row>
    <row r="58" spans="1:27" x14ac:dyDescent="0.25">
      <c r="A58" s="4" t="s">
        <v>543</v>
      </c>
      <c r="B58" s="4" t="s">
        <v>334</v>
      </c>
      <c r="C58" s="18"/>
      <c r="D58" s="18"/>
      <c r="E58" s="18"/>
      <c r="F58" s="18"/>
      <c r="G58" s="18"/>
      <c r="H58" s="18"/>
      <c r="I58" s="18"/>
      <c r="J58" s="18"/>
      <c r="K58" s="18"/>
      <c r="L58" s="18"/>
      <c r="M58" s="18"/>
      <c r="N58" s="18"/>
      <c r="O58" s="18"/>
      <c r="P58" s="19"/>
      <c r="Q58" s="18"/>
      <c r="R58" s="18"/>
      <c r="S58" s="18">
        <v>2</v>
      </c>
      <c r="T58" s="18">
        <v>2</v>
      </c>
      <c r="U58" s="18">
        <v>1.8520000000000001</v>
      </c>
      <c r="V58" s="18">
        <v>1.833</v>
      </c>
      <c r="W58" s="18">
        <v>1.752</v>
      </c>
      <c r="X58" s="42">
        <v>1.8</v>
      </c>
      <c r="Y58" s="39"/>
      <c r="Z58" s="18">
        <v>0</v>
      </c>
      <c r="AA58" s="18">
        <v>0</v>
      </c>
    </row>
    <row r="59" spans="1:27" s="55" customFormat="1" x14ac:dyDescent="0.25">
      <c r="A59" s="50" t="s">
        <v>63</v>
      </c>
      <c r="B59" s="50" t="s">
        <v>125</v>
      </c>
      <c r="C59" s="53"/>
      <c r="D59" s="53"/>
      <c r="E59" s="53"/>
      <c r="F59" s="53"/>
      <c r="G59" s="53"/>
      <c r="H59" s="53"/>
      <c r="I59" s="53"/>
      <c r="J59" s="53"/>
      <c r="K59" s="53"/>
      <c r="L59" s="53">
        <v>0</v>
      </c>
      <c r="M59" s="53">
        <v>9.8000000000000007</v>
      </c>
      <c r="N59" s="53">
        <v>8.8000000000000007</v>
      </c>
      <c r="O59" s="53">
        <v>8.3000000000000007</v>
      </c>
      <c r="P59" s="54">
        <v>0</v>
      </c>
      <c r="Q59" s="53"/>
      <c r="R59" s="53"/>
      <c r="S59" s="53" t="s">
        <v>532</v>
      </c>
      <c r="T59" s="53" t="s">
        <v>532</v>
      </c>
      <c r="U59" s="53"/>
      <c r="V59" s="53" t="s">
        <v>532</v>
      </c>
      <c r="W59" s="53" t="s">
        <v>532</v>
      </c>
      <c r="X59" s="53" t="s">
        <v>532</v>
      </c>
      <c r="Y59" s="53" t="s">
        <v>532</v>
      </c>
      <c r="Z59" s="53">
        <v>0</v>
      </c>
      <c r="AA59" s="53">
        <v>0</v>
      </c>
    </row>
    <row r="60" spans="1:27" s="55" customFormat="1" x14ac:dyDescent="0.25">
      <c r="A60" s="50" t="s">
        <v>393</v>
      </c>
      <c r="B60" s="50" t="s">
        <v>442</v>
      </c>
      <c r="C60" s="53">
        <v>5.16</v>
      </c>
      <c r="D60" s="53">
        <v>5.085</v>
      </c>
      <c r="E60" s="53">
        <v>6.0060000000000002</v>
      </c>
      <c r="F60" s="53">
        <v>5</v>
      </c>
      <c r="G60" s="53">
        <v>8</v>
      </c>
      <c r="H60" s="53">
        <v>8</v>
      </c>
      <c r="I60" s="53">
        <v>0</v>
      </c>
      <c r="J60" s="53"/>
      <c r="K60" s="53"/>
      <c r="L60" s="53"/>
      <c r="M60" s="53"/>
      <c r="N60" s="53"/>
      <c r="O60" s="53"/>
      <c r="P60" s="54"/>
      <c r="Q60" s="53"/>
      <c r="R60" s="53"/>
      <c r="S60" s="53" t="s">
        <v>532</v>
      </c>
      <c r="T60" s="53" t="s">
        <v>532</v>
      </c>
      <c r="U60" s="53" t="s">
        <v>532</v>
      </c>
      <c r="V60" s="53" t="s">
        <v>532</v>
      </c>
      <c r="W60" s="53" t="s">
        <v>532</v>
      </c>
      <c r="X60" s="53" t="s">
        <v>532</v>
      </c>
      <c r="Y60" s="53" t="s">
        <v>532</v>
      </c>
      <c r="Z60" s="53">
        <v>0</v>
      </c>
      <c r="AA60" s="53">
        <v>0</v>
      </c>
    </row>
    <row r="61" spans="1:27" x14ac:dyDescent="0.25">
      <c r="A61" s="4" t="s">
        <v>114</v>
      </c>
      <c r="B61" s="4" t="s">
        <v>114</v>
      </c>
      <c r="C61" s="18"/>
      <c r="D61" s="18"/>
      <c r="E61" s="18"/>
      <c r="F61" s="18"/>
      <c r="G61" s="18"/>
      <c r="H61" s="18"/>
      <c r="I61" s="18"/>
      <c r="J61" s="18"/>
      <c r="K61" s="18"/>
      <c r="L61" s="18"/>
      <c r="M61" s="18"/>
      <c r="N61" s="18"/>
      <c r="O61" s="18">
        <v>0</v>
      </c>
      <c r="P61" s="19">
        <v>14.6</v>
      </c>
      <c r="Q61" s="18">
        <v>17.167000000000002</v>
      </c>
      <c r="R61" s="18">
        <v>13.923</v>
      </c>
      <c r="S61" s="18">
        <v>15.04</v>
      </c>
      <c r="T61" s="18">
        <v>14.608000000000001</v>
      </c>
      <c r="U61" s="18">
        <v>13.263999999999999</v>
      </c>
      <c r="V61" s="18">
        <v>13.726000000000001</v>
      </c>
      <c r="W61" s="18">
        <v>14.346</v>
      </c>
      <c r="X61" s="18">
        <v>14.494999999999999</v>
      </c>
      <c r="Y61" s="18">
        <v>14.8</v>
      </c>
      <c r="Z61" s="18">
        <v>0</v>
      </c>
      <c r="AA61" s="18">
        <v>0</v>
      </c>
    </row>
    <row r="62" spans="1:27" s="55" customFormat="1" x14ac:dyDescent="0.25">
      <c r="A62" s="50" t="s">
        <v>46</v>
      </c>
      <c r="B62" s="50" t="s">
        <v>46</v>
      </c>
      <c r="C62" s="53">
        <v>0</v>
      </c>
      <c r="D62" s="53">
        <v>9.6470000000000002</v>
      </c>
      <c r="E62" s="53">
        <v>13.4</v>
      </c>
      <c r="F62" s="53">
        <v>11.32</v>
      </c>
      <c r="G62" s="53">
        <v>12.44</v>
      </c>
      <c r="H62" s="53">
        <v>14</v>
      </c>
      <c r="I62" s="53">
        <v>13</v>
      </c>
      <c r="J62" s="53">
        <v>12.9</v>
      </c>
      <c r="K62" s="53">
        <v>12.9</v>
      </c>
      <c r="L62" s="53">
        <v>20.105223560353433</v>
      </c>
      <c r="M62" s="53">
        <v>15.6</v>
      </c>
      <c r="N62" s="53">
        <v>16.399999999999999</v>
      </c>
      <c r="O62" s="53">
        <v>15.9</v>
      </c>
      <c r="P62" s="54">
        <v>17</v>
      </c>
      <c r="Q62" s="53">
        <v>19.5</v>
      </c>
      <c r="R62" s="53">
        <v>16.25</v>
      </c>
      <c r="S62" s="53">
        <v>17.02</v>
      </c>
      <c r="T62" s="53">
        <v>16.3</v>
      </c>
      <c r="U62" s="53">
        <v>12.6</v>
      </c>
      <c r="V62" s="53" t="s">
        <v>532</v>
      </c>
      <c r="W62" s="53" t="s">
        <v>532</v>
      </c>
      <c r="X62" s="53"/>
      <c r="Y62" s="53" t="s">
        <v>532</v>
      </c>
      <c r="Z62" s="53">
        <v>0</v>
      </c>
      <c r="AA62" s="53">
        <v>0</v>
      </c>
    </row>
    <row r="63" spans="1:27" x14ac:dyDescent="0.25">
      <c r="A63" s="4" t="s">
        <v>338</v>
      </c>
      <c r="B63" s="4" t="s">
        <v>541</v>
      </c>
      <c r="C63" s="18">
        <v>484</v>
      </c>
      <c r="D63" s="18">
        <v>444.90999999999997</v>
      </c>
      <c r="E63" s="18">
        <v>495</v>
      </c>
      <c r="F63" s="18">
        <v>440</v>
      </c>
      <c r="G63" s="18">
        <v>407</v>
      </c>
      <c r="H63" s="18">
        <v>479</v>
      </c>
      <c r="I63" s="18">
        <v>470.37200000000001</v>
      </c>
      <c r="J63" s="18">
        <v>475</v>
      </c>
      <c r="K63" s="18">
        <v>464.34800000000001</v>
      </c>
      <c r="L63" s="18">
        <v>425.28801229282811</v>
      </c>
      <c r="M63" s="18">
        <v>501.572</v>
      </c>
      <c r="N63" s="18">
        <v>460.5</v>
      </c>
      <c r="O63" s="18">
        <v>487.2</v>
      </c>
      <c r="P63" s="19">
        <v>469.1</v>
      </c>
      <c r="Q63" s="18">
        <v>538.4</v>
      </c>
      <c r="R63" s="18">
        <v>450.2</v>
      </c>
      <c r="S63" s="18">
        <v>484</v>
      </c>
      <c r="T63" s="18">
        <v>482.91</v>
      </c>
      <c r="U63" s="18">
        <v>451.9</v>
      </c>
      <c r="V63" s="18">
        <v>446.6</v>
      </c>
      <c r="W63" s="18">
        <v>477.26</v>
      </c>
      <c r="X63" s="18">
        <v>478.3</v>
      </c>
      <c r="Y63" s="18">
        <v>467.84800000000001</v>
      </c>
      <c r="Z63" s="18">
        <v>0</v>
      </c>
      <c r="AA63" s="18">
        <v>0</v>
      </c>
    </row>
    <row r="64" spans="1:27" s="55" customFormat="1" x14ac:dyDescent="0.25">
      <c r="A64" s="50" t="s">
        <v>394</v>
      </c>
      <c r="B64" s="50" t="s">
        <v>156</v>
      </c>
      <c r="C64" s="53"/>
      <c r="D64" s="53"/>
      <c r="E64" s="53"/>
      <c r="F64" s="53"/>
      <c r="G64" s="53"/>
      <c r="H64" s="53"/>
      <c r="I64" s="53"/>
      <c r="J64" s="53"/>
      <c r="K64" s="53">
        <v>0</v>
      </c>
      <c r="L64" s="53">
        <v>3.3085</v>
      </c>
      <c r="M64" s="53">
        <v>0</v>
      </c>
      <c r="N64" s="53"/>
      <c r="O64" s="53"/>
      <c r="P64" s="54"/>
      <c r="Q64" s="53"/>
      <c r="R64" s="53"/>
      <c r="S64" s="53" t="s">
        <v>532</v>
      </c>
      <c r="T64" s="53" t="s">
        <v>532</v>
      </c>
      <c r="U64" s="53" t="s">
        <v>532</v>
      </c>
      <c r="V64" s="53" t="s">
        <v>532</v>
      </c>
      <c r="W64" s="53" t="s">
        <v>532</v>
      </c>
      <c r="X64" s="53" t="s">
        <v>532</v>
      </c>
      <c r="Y64" s="53" t="s">
        <v>532</v>
      </c>
      <c r="Z64" s="53">
        <v>0</v>
      </c>
      <c r="AA64" s="53">
        <v>0</v>
      </c>
    </row>
    <row r="65" spans="1:27" x14ac:dyDescent="0.25">
      <c r="A65" s="4" t="s">
        <v>178</v>
      </c>
      <c r="B65" s="4" t="s">
        <v>496</v>
      </c>
      <c r="C65" s="18"/>
      <c r="D65" s="18"/>
      <c r="E65" s="18"/>
      <c r="F65" s="18"/>
      <c r="G65" s="18"/>
      <c r="H65" s="18"/>
      <c r="I65" s="18"/>
      <c r="J65" s="18"/>
      <c r="K65" s="18"/>
      <c r="L65" s="18">
        <v>0</v>
      </c>
      <c r="M65" s="18">
        <v>6.7649999999999997</v>
      </c>
      <c r="N65" s="18">
        <v>6.7649999999999997</v>
      </c>
      <c r="O65" s="39">
        <v>7.1199999999999992</v>
      </c>
      <c r="P65" s="19">
        <v>7.4749999999999996</v>
      </c>
      <c r="Q65" s="18">
        <v>8.3989999999999991</v>
      </c>
      <c r="R65" s="18">
        <v>7.1020000000000003</v>
      </c>
      <c r="S65" s="18">
        <v>7.43</v>
      </c>
      <c r="T65" s="18">
        <v>7.5039999999999996</v>
      </c>
      <c r="U65" s="18">
        <v>6.7670000000000003</v>
      </c>
      <c r="V65" s="18">
        <v>7</v>
      </c>
      <c r="W65" s="18">
        <v>7.4820000000000002</v>
      </c>
      <c r="X65" s="18">
        <v>7.34</v>
      </c>
      <c r="Y65" s="18">
        <v>6.98</v>
      </c>
      <c r="Z65" s="18">
        <v>0</v>
      </c>
      <c r="AA65" s="18">
        <v>0</v>
      </c>
    </row>
    <row r="66" spans="1:27" x14ac:dyDescent="0.25">
      <c r="A66" s="7" t="s">
        <v>89</v>
      </c>
      <c r="B66" s="4" t="s">
        <v>118</v>
      </c>
      <c r="C66" s="18"/>
      <c r="D66" s="18"/>
      <c r="E66" s="18"/>
      <c r="F66" s="18"/>
      <c r="G66" s="18"/>
      <c r="H66" s="18"/>
      <c r="I66" s="18"/>
      <c r="J66" s="18"/>
      <c r="K66" s="18"/>
      <c r="L66" s="18"/>
      <c r="M66" s="18"/>
      <c r="N66" s="18"/>
      <c r="O66" s="18"/>
      <c r="P66" s="19"/>
      <c r="Q66" s="18"/>
      <c r="R66" s="19">
        <v>0</v>
      </c>
      <c r="S66" s="18">
        <v>7</v>
      </c>
      <c r="T66" s="18">
        <v>7.6</v>
      </c>
      <c r="U66" s="18">
        <v>7.1</v>
      </c>
      <c r="V66" s="18">
        <v>7.359</v>
      </c>
      <c r="W66" s="18">
        <v>7.9</v>
      </c>
      <c r="X66" s="39">
        <v>7.9</v>
      </c>
      <c r="Y66" s="18">
        <v>7.95</v>
      </c>
      <c r="Z66" s="18">
        <v>0</v>
      </c>
      <c r="AA66" s="18">
        <v>0</v>
      </c>
    </row>
    <row r="67" spans="1:27" x14ac:dyDescent="0.25">
      <c r="A67" s="4" t="s">
        <v>95</v>
      </c>
      <c r="B67" s="4" t="s">
        <v>95</v>
      </c>
      <c r="C67" s="18">
        <v>18</v>
      </c>
      <c r="D67" s="18">
        <v>15.99</v>
      </c>
      <c r="E67" s="18">
        <v>17</v>
      </c>
      <c r="F67" s="18">
        <v>17</v>
      </c>
      <c r="G67" s="18">
        <v>17</v>
      </c>
      <c r="H67" s="18">
        <v>19</v>
      </c>
      <c r="I67" s="18">
        <v>20</v>
      </c>
      <c r="J67" s="18">
        <v>20</v>
      </c>
      <c r="K67" s="18">
        <v>34.793999999999997</v>
      </c>
      <c r="L67" s="18">
        <v>26.791221251968341</v>
      </c>
      <c r="M67" s="18">
        <v>30.119</v>
      </c>
      <c r="N67" s="18">
        <v>33.777000000000001</v>
      </c>
      <c r="O67" s="18">
        <v>32.418999999999997</v>
      </c>
      <c r="P67" s="19">
        <v>32.741</v>
      </c>
      <c r="Q67" s="18">
        <v>38.128</v>
      </c>
      <c r="R67" s="18">
        <v>31.132000000000001</v>
      </c>
      <c r="S67" s="18">
        <v>33</v>
      </c>
      <c r="T67" s="18">
        <v>32.234999999999999</v>
      </c>
      <c r="U67" s="18">
        <v>29.317</v>
      </c>
      <c r="V67" s="18">
        <v>30.053999999999998</v>
      </c>
      <c r="W67" s="18">
        <v>31.611999999999998</v>
      </c>
      <c r="X67" s="18">
        <v>30.535</v>
      </c>
      <c r="Y67" s="18">
        <v>32.299999999999997</v>
      </c>
      <c r="Z67" s="18">
        <v>0</v>
      </c>
      <c r="AA67" s="18">
        <v>0</v>
      </c>
    </row>
    <row r="68" spans="1:27" s="55" customFormat="1" x14ac:dyDescent="0.25">
      <c r="A68" s="50" t="s">
        <v>510</v>
      </c>
      <c r="B68" s="50" t="s">
        <v>347</v>
      </c>
      <c r="C68" s="53"/>
      <c r="D68" s="53"/>
      <c r="E68" s="53"/>
      <c r="F68" s="53"/>
      <c r="G68" s="53"/>
      <c r="H68" s="53"/>
      <c r="I68" s="53"/>
      <c r="J68" s="53"/>
      <c r="K68" s="53"/>
      <c r="L68" s="53"/>
      <c r="M68" s="53"/>
      <c r="N68" s="53"/>
      <c r="O68" s="53">
        <v>0</v>
      </c>
      <c r="P68" s="54">
        <v>0.9</v>
      </c>
      <c r="Q68" s="53">
        <v>2.254</v>
      </c>
      <c r="R68" s="53">
        <v>1.81</v>
      </c>
      <c r="S68" s="53">
        <v>1.93</v>
      </c>
      <c r="T68" s="53">
        <v>2.6</v>
      </c>
      <c r="U68" s="53">
        <v>3.9</v>
      </c>
      <c r="V68" s="53">
        <v>4.9000000000000004</v>
      </c>
      <c r="W68" s="53" t="s">
        <v>532</v>
      </c>
      <c r="X68" s="53" t="s">
        <v>532</v>
      </c>
      <c r="Y68" s="53" t="s">
        <v>532</v>
      </c>
      <c r="Z68" s="53">
        <v>0</v>
      </c>
      <c r="AA68" s="53">
        <v>0</v>
      </c>
    </row>
    <row r="69" spans="1:27" x14ac:dyDescent="0.25">
      <c r="A69" s="4" t="s">
        <v>557</v>
      </c>
      <c r="B69" s="4" t="s">
        <v>564</v>
      </c>
      <c r="C69" s="18"/>
      <c r="D69" s="18"/>
      <c r="E69" s="18"/>
      <c r="F69" s="18"/>
      <c r="G69" s="18"/>
      <c r="H69" s="18"/>
      <c r="I69" s="18"/>
      <c r="J69" s="18"/>
      <c r="K69" s="18"/>
      <c r="L69" s="18"/>
      <c r="M69" s="18"/>
      <c r="N69" s="18"/>
      <c r="O69" s="18"/>
      <c r="P69" s="19"/>
      <c r="Q69" s="18"/>
      <c r="R69" s="18"/>
      <c r="S69" s="18"/>
      <c r="T69" s="18"/>
      <c r="U69" s="18"/>
      <c r="V69" s="18">
        <v>4.7</v>
      </c>
      <c r="W69" s="18">
        <v>5.39</v>
      </c>
      <c r="X69" s="18">
        <v>5.3</v>
      </c>
      <c r="Y69" s="18">
        <v>5.5</v>
      </c>
      <c r="Z69" s="18"/>
      <c r="AA69" s="18"/>
    </row>
    <row r="70" spans="1:27" x14ac:dyDescent="0.25">
      <c r="A70" s="4" t="s">
        <v>511</v>
      </c>
      <c r="B70" s="4" t="s">
        <v>496</v>
      </c>
      <c r="C70" s="18"/>
      <c r="D70" s="18"/>
      <c r="E70" s="18"/>
      <c r="F70" s="18"/>
      <c r="G70" s="18"/>
      <c r="H70" s="18"/>
      <c r="I70" s="18"/>
      <c r="J70" s="18"/>
      <c r="K70" s="18"/>
      <c r="L70" s="18"/>
      <c r="M70" s="18"/>
      <c r="N70" s="18"/>
      <c r="O70" s="18"/>
      <c r="P70" s="19"/>
      <c r="Q70" s="18"/>
      <c r="R70" s="18"/>
      <c r="S70" s="18" t="s">
        <v>532</v>
      </c>
      <c r="T70" s="18">
        <v>11.286</v>
      </c>
      <c r="U70" s="18">
        <v>10.49</v>
      </c>
      <c r="V70" s="18">
        <v>11.45</v>
      </c>
      <c r="W70" s="18">
        <v>11.565000000000001</v>
      </c>
      <c r="X70" s="18">
        <v>12.06</v>
      </c>
      <c r="Y70" s="18">
        <v>11.32</v>
      </c>
      <c r="Z70" s="18">
        <v>0</v>
      </c>
      <c r="AA70" s="18">
        <v>0</v>
      </c>
    </row>
    <row r="71" spans="1:27" x14ac:dyDescent="0.25">
      <c r="A71" s="4" t="s">
        <v>90</v>
      </c>
      <c r="B71" s="4" t="s">
        <v>90</v>
      </c>
      <c r="C71" s="18">
        <v>106</v>
      </c>
      <c r="D71" s="18">
        <v>96.1</v>
      </c>
      <c r="E71" s="18">
        <v>95.641000000000005</v>
      </c>
      <c r="F71" s="18">
        <v>103.194</v>
      </c>
      <c r="G71" s="18">
        <v>91</v>
      </c>
      <c r="H71" s="18">
        <v>97</v>
      </c>
      <c r="I71" s="18">
        <v>97</v>
      </c>
      <c r="J71" s="18">
        <v>107</v>
      </c>
      <c r="K71" s="18">
        <v>102.682</v>
      </c>
      <c r="L71" s="18">
        <v>113.0292703600058</v>
      </c>
      <c r="M71" s="18">
        <v>93.99</v>
      </c>
      <c r="N71" s="18">
        <v>93</v>
      </c>
      <c r="O71" s="18">
        <v>99</v>
      </c>
      <c r="P71" s="19">
        <v>103.96</v>
      </c>
      <c r="Q71" s="18">
        <v>119.21</v>
      </c>
      <c r="R71" s="18">
        <v>101.29</v>
      </c>
      <c r="S71" s="18">
        <v>106</v>
      </c>
      <c r="T71" s="18">
        <v>105.97799999999999</v>
      </c>
      <c r="U71" s="18">
        <v>98.885999999999996</v>
      </c>
      <c r="V71" s="18">
        <v>101.02</v>
      </c>
      <c r="W71" s="18">
        <v>105.55200000000001</v>
      </c>
      <c r="X71" s="18">
        <v>105.378</v>
      </c>
      <c r="Y71" s="18">
        <v>106.69499999999999</v>
      </c>
      <c r="Z71" s="18">
        <v>0</v>
      </c>
      <c r="AA71" s="18">
        <v>0</v>
      </c>
    </row>
    <row r="72" spans="1:27" s="76" customFormat="1" x14ac:dyDescent="0.25">
      <c r="A72" s="68" t="s">
        <v>93</v>
      </c>
      <c r="B72" s="68" t="s">
        <v>282</v>
      </c>
      <c r="C72" s="57"/>
      <c r="D72" s="57"/>
      <c r="E72" s="57"/>
      <c r="F72" s="57"/>
      <c r="G72" s="57"/>
      <c r="H72" s="57"/>
      <c r="I72" s="57"/>
      <c r="J72" s="57"/>
      <c r="K72" s="57">
        <v>0</v>
      </c>
      <c r="L72" s="57">
        <v>12.5</v>
      </c>
      <c r="M72" s="57">
        <v>26.3</v>
      </c>
      <c r="N72" s="57">
        <v>30.283000000000001</v>
      </c>
      <c r="O72" s="57">
        <v>25</v>
      </c>
      <c r="P72" s="70">
        <v>30</v>
      </c>
      <c r="Q72" s="57">
        <v>32.299999999999997</v>
      </c>
      <c r="R72" s="57">
        <v>27.7</v>
      </c>
      <c r="S72" s="57">
        <v>33.1</v>
      </c>
      <c r="T72" s="57">
        <v>33.770000000000003</v>
      </c>
      <c r="U72" s="57">
        <v>16.306000000000001</v>
      </c>
      <c r="V72" s="57">
        <v>31.344000000000001</v>
      </c>
      <c r="W72" s="57">
        <v>30.029</v>
      </c>
      <c r="X72" s="57">
        <v>30.6</v>
      </c>
      <c r="Y72" s="57"/>
      <c r="Z72" s="57">
        <v>0</v>
      </c>
      <c r="AA72" s="57">
        <v>0</v>
      </c>
    </row>
    <row r="73" spans="1:27" x14ac:dyDescent="0.25">
      <c r="A73" s="12" t="s">
        <v>555</v>
      </c>
      <c r="B73" s="4" t="s">
        <v>186</v>
      </c>
      <c r="C73" s="18"/>
      <c r="D73" s="18"/>
      <c r="E73" s="18"/>
      <c r="F73" s="18"/>
      <c r="G73" s="18"/>
      <c r="H73" s="18"/>
      <c r="I73" s="18"/>
      <c r="J73" s="18"/>
      <c r="K73" s="18"/>
      <c r="L73" s="18"/>
      <c r="M73" s="18"/>
      <c r="N73" s="18"/>
      <c r="O73" s="18"/>
      <c r="P73" s="19"/>
      <c r="Q73" s="18"/>
      <c r="R73" s="18"/>
      <c r="S73" s="18">
        <v>4.3</v>
      </c>
      <c r="T73" s="18">
        <v>4.7</v>
      </c>
      <c r="U73" s="18">
        <v>4.8</v>
      </c>
      <c r="V73" s="18">
        <v>5.3</v>
      </c>
      <c r="W73" s="18">
        <v>5.7</v>
      </c>
      <c r="X73" s="42">
        <v>5.7</v>
      </c>
      <c r="Y73" s="39"/>
      <c r="Z73" s="18"/>
      <c r="AA73" s="18"/>
    </row>
    <row r="74" spans="1:27" x14ac:dyDescent="0.25">
      <c r="A74" s="7" t="s">
        <v>97</v>
      </c>
      <c r="B74" s="4" t="s">
        <v>97</v>
      </c>
      <c r="C74" s="18"/>
      <c r="D74" s="18"/>
      <c r="E74" s="18"/>
      <c r="F74" s="18"/>
      <c r="G74" s="18"/>
      <c r="H74" s="18"/>
      <c r="I74" s="18"/>
      <c r="J74" s="18"/>
      <c r="K74" s="18"/>
      <c r="L74" s="18"/>
      <c r="M74" s="18"/>
      <c r="N74" s="18"/>
      <c r="O74" s="18">
        <v>0</v>
      </c>
      <c r="P74" s="19">
        <v>53.4</v>
      </c>
      <c r="Q74" s="18">
        <v>50.4</v>
      </c>
      <c r="R74" s="18">
        <v>47.3</v>
      </c>
      <c r="S74" s="18">
        <v>47</v>
      </c>
      <c r="T74" s="18">
        <v>47.4</v>
      </c>
      <c r="U74" s="18">
        <v>41.4</v>
      </c>
      <c r="V74" s="18">
        <v>43</v>
      </c>
      <c r="W74" s="18">
        <v>46</v>
      </c>
      <c r="X74" s="18">
        <v>46</v>
      </c>
      <c r="Y74" s="18">
        <v>46.8</v>
      </c>
      <c r="Z74" s="18">
        <v>0</v>
      </c>
      <c r="AA74" s="18">
        <v>0</v>
      </c>
    </row>
    <row r="75" spans="1:27" x14ac:dyDescent="0.25">
      <c r="A75" s="4" t="s">
        <v>100</v>
      </c>
      <c r="B75" s="4" t="s">
        <v>100</v>
      </c>
      <c r="C75" s="18">
        <v>234</v>
      </c>
      <c r="D75" s="18">
        <v>209.5</v>
      </c>
      <c r="E75" s="18">
        <v>219</v>
      </c>
      <c r="F75" s="18">
        <v>202</v>
      </c>
      <c r="G75" s="18">
        <v>198</v>
      </c>
      <c r="H75" s="18">
        <v>212</v>
      </c>
      <c r="I75" s="18">
        <v>212.72200000000001</v>
      </c>
      <c r="J75" s="18">
        <v>213</v>
      </c>
      <c r="K75" s="18">
        <v>211</v>
      </c>
      <c r="L75" s="18">
        <v>206</v>
      </c>
      <c r="M75" s="18">
        <v>206</v>
      </c>
      <c r="N75" s="18">
        <v>207</v>
      </c>
      <c r="O75" s="18">
        <v>195</v>
      </c>
      <c r="P75" s="19">
        <v>205</v>
      </c>
      <c r="Q75" s="18">
        <v>237</v>
      </c>
      <c r="R75" s="18">
        <v>195</v>
      </c>
      <c r="S75" s="18">
        <v>211</v>
      </c>
      <c r="T75" s="18">
        <v>208</v>
      </c>
      <c r="U75" s="18">
        <v>195</v>
      </c>
      <c r="V75" s="18">
        <v>197</v>
      </c>
      <c r="W75" s="18">
        <v>210</v>
      </c>
      <c r="X75" s="18">
        <v>212</v>
      </c>
      <c r="Y75" s="18">
        <v>213</v>
      </c>
      <c r="Z75" s="18">
        <v>0</v>
      </c>
      <c r="AA75" s="18">
        <v>0</v>
      </c>
    </row>
    <row r="76" spans="1:27" x14ac:dyDescent="0.25">
      <c r="A76" s="4" t="s">
        <v>101</v>
      </c>
      <c r="B76" s="4" t="s">
        <v>495</v>
      </c>
      <c r="C76" s="18">
        <v>714.471</v>
      </c>
      <c r="D76" s="18">
        <v>672.92</v>
      </c>
      <c r="E76" s="18">
        <v>693</v>
      </c>
      <c r="F76" s="18">
        <v>631</v>
      </c>
      <c r="G76" s="18">
        <v>595</v>
      </c>
      <c r="H76" s="18">
        <v>666</v>
      </c>
      <c r="I76" s="18">
        <v>665</v>
      </c>
      <c r="J76" s="18">
        <v>674</v>
      </c>
      <c r="K76" s="18">
        <v>667.56799999999998</v>
      </c>
      <c r="L76" s="18">
        <v>649.27300000000002</v>
      </c>
      <c r="M76" s="18">
        <v>653.37199999999996</v>
      </c>
      <c r="N76" s="18">
        <v>685.33799999999997</v>
      </c>
      <c r="O76" s="18">
        <v>668.875</v>
      </c>
      <c r="P76" s="19">
        <v>717.82100000000003</v>
      </c>
      <c r="Q76" s="18">
        <v>812.74800000000005</v>
      </c>
      <c r="R76" s="18">
        <v>753.35599999999999</v>
      </c>
      <c r="S76" s="18">
        <v>712</v>
      </c>
      <c r="T76" s="18">
        <v>676</v>
      </c>
      <c r="U76" s="18">
        <v>623.6</v>
      </c>
      <c r="V76" s="18">
        <v>603.85699999999997</v>
      </c>
      <c r="W76" s="18">
        <v>647.93600000000004</v>
      </c>
      <c r="X76" s="18">
        <v>645.70000000000005</v>
      </c>
      <c r="Y76" s="18">
        <v>628.12400000000002</v>
      </c>
      <c r="Z76" s="18">
        <v>0</v>
      </c>
      <c r="AA76" s="18">
        <v>0</v>
      </c>
    </row>
    <row r="77" spans="1:27" s="55" customFormat="1" x14ac:dyDescent="0.25">
      <c r="A77" s="50" t="s">
        <v>197</v>
      </c>
      <c r="B77" s="50" t="s">
        <v>197</v>
      </c>
      <c r="C77" s="53">
        <v>74</v>
      </c>
      <c r="D77" s="53">
        <v>72.209999999999994</v>
      </c>
      <c r="E77" s="53">
        <v>74</v>
      </c>
      <c r="F77" s="53">
        <v>74</v>
      </c>
      <c r="G77" s="53">
        <v>81</v>
      </c>
      <c r="H77" s="53">
        <v>90</v>
      </c>
      <c r="I77" s="53">
        <v>91</v>
      </c>
      <c r="J77" s="53">
        <v>93</v>
      </c>
      <c r="K77" s="53">
        <v>91.784999999999997</v>
      </c>
      <c r="L77" s="53">
        <v>91.131</v>
      </c>
      <c r="M77" s="53">
        <v>88.07</v>
      </c>
      <c r="N77" s="53">
        <v>85</v>
      </c>
      <c r="O77" s="53">
        <v>88.5</v>
      </c>
      <c r="P77" s="54">
        <v>93.5</v>
      </c>
      <c r="Q77" s="53">
        <v>0</v>
      </c>
      <c r="R77" s="53"/>
      <c r="S77" s="53" t="s">
        <v>532</v>
      </c>
      <c r="T77" s="53" t="s">
        <v>532</v>
      </c>
      <c r="U77" s="53" t="s">
        <v>532</v>
      </c>
      <c r="V77" s="53" t="s">
        <v>532</v>
      </c>
      <c r="W77" s="53" t="s">
        <v>532</v>
      </c>
      <c r="X77" s="53" t="s">
        <v>532</v>
      </c>
      <c r="Y77" s="53" t="s">
        <v>532</v>
      </c>
      <c r="Z77" s="53">
        <v>0</v>
      </c>
      <c r="AA77" s="53">
        <v>0</v>
      </c>
    </row>
    <row r="78" spans="1:27" x14ac:dyDescent="0.25">
      <c r="A78" s="4" t="s">
        <v>533</v>
      </c>
      <c r="B78" s="4" t="s">
        <v>512</v>
      </c>
      <c r="C78" s="18"/>
      <c r="D78" s="18"/>
      <c r="E78" s="18"/>
      <c r="F78" s="18"/>
      <c r="G78" s="18"/>
      <c r="H78" s="18"/>
      <c r="I78" s="18"/>
      <c r="J78" s="18"/>
      <c r="K78" s="18"/>
      <c r="L78" s="18"/>
      <c r="M78" s="18"/>
      <c r="N78" s="18"/>
      <c r="O78" s="18"/>
      <c r="P78" s="18"/>
      <c r="Q78" s="18">
        <v>969.38</v>
      </c>
      <c r="R78" s="18">
        <v>849.5</v>
      </c>
      <c r="S78" s="18">
        <v>888</v>
      </c>
      <c r="T78" s="39">
        <v>838</v>
      </c>
      <c r="U78" s="18">
        <v>788</v>
      </c>
      <c r="V78" s="18">
        <v>831.6</v>
      </c>
      <c r="W78" s="18">
        <v>861</v>
      </c>
      <c r="X78" s="18">
        <v>857</v>
      </c>
      <c r="Y78" s="18">
        <v>825.5</v>
      </c>
      <c r="Z78" s="18">
        <v>0</v>
      </c>
      <c r="AA78" s="18">
        <v>0</v>
      </c>
    </row>
    <row r="79" spans="1:27" x14ac:dyDescent="0.25">
      <c r="A79" s="12" t="s">
        <v>554</v>
      </c>
      <c r="B79" s="12" t="s">
        <v>554</v>
      </c>
      <c r="C79" s="18"/>
      <c r="D79" s="18"/>
      <c r="E79" s="18"/>
      <c r="F79" s="18"/>
      <c r="G79" s="18"/>
      <c r="H79" s="18"/>
      <c r="I79" s="18"/>
      <c r="J79" s="18"/>
      <c r="K79" s="18"/>
      <c r="L79" s="18"/>
      <c r="M79" s="18"/>
      <c r="N79" s="18"/>
      <c r="O79" s="18"/>
      <c r="P79" s="19"/>
      <c r="Q79" s="18"/>
      <c r="R79" s="18"/>
      <c r="S79" s="18" t="s">
        <v>532</v>
      </c>
      <c r="T79" s="18" t="s">
        <v>532</v>
      </c>
      <c r="U79" s="18" t="s">
        <v>532</v>
      </c>
      <c r="V79" s="18" t="s">
        <v>532</v>
      </c>
      <c r="W79" s="18">
        <v>7.6</v>
      </c>
      <c r="X79" s="18">
        <v>6.6</v>
      </c>
      <c r="Y79" s="18">
        <v>7</v>
      </c>
      <c r="Z79" s="18"/>
      <c r="AA79" s="18"/>
    </row>
    <row r="80" spans="1:27" x14ac:dyDescent="0.25">
      <c r="A80" s="4" t="s">
        <v>356</v>
      </c>
      <c r="B80" s="4" t="s">
        <v>356</v>
      </c>
      <c r="C80" s="18">
        <v>102</v>
      </c>
      <c r="D80" s="18">
        <v>90.31</v>
      </c>
      <c r="E80" s="18">
        <v>100</v>
      </c>
      <c r="F80" s="18">
        <v>97</v>
      </c>
      <c r="G80" s="18">
        <v>97</v>
      </c>
      <c r="H80" s="18">
        <v>109.19499999999999</v>
      </c>
      <c r="I80" s="18">
        <v>101</v>
      </c>
      <c r="J80" s="18">
        <v>105</v>
      </c>
      <c r="K80" s="18">
        <v>98.953000000000003</v>
      </c>
      <c r="L80" s="18">
        <v>89.581999999999994</v>
      </c>
      <c r="M80" s="18">
        <v>94.486999999999995</v>
      </c>
      <c r="N80" s="18">
        <v>89.918000000000006</v>
      </c>
      <c r="O80" s="18">
        <v>89.3</v>
      </c>
      <c r="P80" s="19">
        <v>97.123000000000005</v>
      </c>
      <c r="Q80" s="18">
        <v>112.42400000000001</v>
      </c>
      <c r="R80" s="18">
        <v>91.867999999999995</v>
      </c>
      <c r="S80" s="18">
        <v>101</v>
      </c>
      <c r="T80" s="18">
        <v>98.44</v>
      </c>
      <c r="U80" s="18">
        <v>90.245999999999995</v>
      </c>
      <c r="V80" s="18">
        <v>90.768000000000001</v>
      </c>
      <c r="W80" s="18">
        <v>94.56</v>
      </c>
      <c r="X80" s="18">
        <v>93.858000000000004</v>
      </c>
      <c r="Y80" s="18">
        <v>94.965999999999994</v>
      </c>
      <c r="Z80" s="18">
        <v>0</v>
      </c>
      <c r="AA80" s="18">
        <v>0</v>
      </c>
    </row>
    <row r="81" spans="1:27" x14ac:dyDescent="0.25">
      <c r="A81" s="4" t="s">
        <v>107</v>
      </c>
      <c r="B81" s="4" t="s">
        <v>107</v>
      </c>
      <c r="C81" s="18">
        <v>38</v>
      </c>
      <c r="D81" s="18">
        <v>36.25</v>
      </c>
      <c r="E81" s="18">
        <v>35</v>
      </c>
      <c r="F81" s="18">
        <v>30</v>
      </c>
      <c r="G81" s="18">
        <v>30</v>
      </c>
      <c r="H81" s="18">
        <v>38</v>
      </c>
      <c r="I81" s="18">
        <v>39</v>
      </c>
      <c r="J81" s="18">
        <v>44.991</v>
      </c>
      <c r="K81" s="18">
        <v>44.124000000000002</v>
      </c>
      <c r="L81" s="18">
        <v>51.433</v>
      </c>
      <c r="M81" s="18">
        <v>55.3</v>
      </c>
      <c r="N81" s="18">
        <v>52.688000000000002</v>
      </c>
      <c r="O81" s="18">
        <v>55.43</v>
      </c>
      <c r="P81" s="19">
        <v>63.36</v>
      </c>
      <c r="Q81" s="18">
        <v>77.040999999999997</v>
      </c>
      <c r="R81" s="18">
        <v>63.917999999999999</v>
      </c>
      <c r="S81" s="18">
        <v>67</v>
      </c>
      <c r="T81" s="18">
        <v>64.465999999999994</v>
      </c>
      <c r="U81" s="18">
        <v>55.631</v>
      </c>
      <c r="V81" s="18">
        <v>57.997</v>
      </c>
      <c r="W81" s="18">
        <v>61.244999999999997</v>
      </c>
      <c r="X81" s="18">
        <v>61.26</v>
      </c>
      <c r="Y81" s="18">
        <v>63.59</v>
      </c>
      <c r="Z81" s="18">
        <v>0</v>
      </c>
      <c r="AA81" s="18">
        <v>0</v>
      </c>
    </row>
    <row r="82" spans="1:27" x14ac:dyDescent="0.25">
      <c r="A82" s="4" t="s">
        <v>105</v>
      </c>
      <c r="B82" s="4" t="s">
        <v>105</v>
      </c>
      <c r="C82" s="18">
        <v>50</v>
      </c>
      <c r="D82" s="18">
        <v>44.15</v>
      </c>
      <c r="E82" s="18">
        <v>47.024000000000001</v>
      </c>
      <c r="F82" s="18">
        <v>48</v>
      </c>
      <c r="G82" s="18">
        <v>51</v>
      </c>
      <c r="H82" s="18">
        <v>65</v>
      </c>
      <c r="I82" s="18">
        <v>74</v>
      </c>
      <c r="J82" s="18">
        <v>82</v>
      </c>
      <c r="K82" s="18">
        <v>87.787000000000006</v>
      </c>
      <c r="L82" s="18">
        <v>88.906000000000006</v>
      </c>
      <c r="M82" s="18">
        <v>90</v>
      </c>
      <c r="N82" s="18">
        <v>102</v>
      </c>
      <c r="O82" s="18">
        <v>102</v>
      </c>
      <c r="P82" s="19">
        <v>106</v>
      </c>
      <c r="Q82" s="18">
        <v>125.34</v>
      </c>
      <c r="R82" s="18">
        <v>106.22</v>
      </c>
      <c r="S82" s="42">
        <v>114.4</v>
      </c>
      <c r="T82" s="18">
        <v>111.873</v>
      </c>
      <c r="U82" s="18">
        <v>100.4</v>
      </c>
      <c r="V82" s="18">
        <v>104.4</v>
      </c>
      <c r="W82" s="18">
        <v>106.7</v>
      </c>
      <c r="X82" s="18">
        <v>103.6</v>
      </c>
      <c r="Y82" s="18">
        <v>103.4</v>
      </c>
      <c r="Z82" s="18">
        <v>0</v>
      </c>
      <c r="AA82" s="18">
        <v>0</v>
      </c>
    </row>
    <row r="83" spans="1:27" x14ac:dyDescent="0.25">
      <c r="A83" s="4" t="s">
        <v>109</v>
      </c>
      <c r="B83" s="4" t="s">
        <v>109</v>
      </c>
      <c r="C83" s="18">
        <v>141</v>
      </c>
      <c r="D83" s="18">
        <v>143.35</v>
      </c>
      <c r="E83" s="18">
        <v>170</v>
      </c>
      <c r="F83" s="18">
        <v>188</v>
      </c>
      <c r="G83" s="18">
        <v>181</v>
      </c>
      <c r="H83" s="18">
        <v>230</v>
      </c>
      <c r="I83" s="18">
        <v>242.38300000000001</v>
      </c>
      <c r="J83" s="18">
        <v>259</v>
      </c>
      <c r="K83" s="18">
        <v>266.7</v>
      </c>
      <c r="L83" s="18">
        <v>243.626</v>
      </c>
      <c r="M83" s="18">
        <v>250.84</v>
      </c>
      <c r="N83" s="18">
        <v>259.5</v>
      </c>
      <c r="O83" s="18">
        <v>254.5</v>
      </c>
      <c r="P83" s="19">
        <v>279.39999999999998</v>
      </c>
      <c r="Q83" s="18">
        <v>340.4</v>
      </c>
      <c r="R83" s="18">
        <v>279.3</v>
      </c>
      <c r="S83" s="18">
        <v>284.89</v>
      </c>
      <c r="T83" s="18">
        <v>297.43799999999999</v>
      </c>
      <c r="U83" s="18">
        <v>271.58000000000004</v>
      </c>
      <c r="V83" s="18">
        <v>332.34999999999997</v>
      </c>
      <c r="W83" s="18">
        <v>347.2</v>
      </c>
      <c r="X83" s="18">
        <v>366.09</v>
      </c>
      <c r="Y83" s="18">
        <v>351.98</v>
      </c>
      <c r="Z83" s="18">
        <v>0</v>
      </c>
      <c r="AA83" s="18">
        <v>0</v>
      </c>
    </row>
    <row r="84" spans="1:27" s="76" customFormat="1" x14ac:dyDescent="0.25">
      <c r="A84" s="68" t="s">
        <v>245</v>
      </c>
      <c r="B84" s="68" t="s">
        <v>245</v>
      </c>
      <c r="C84" s="57"/>
      <c r="D84" s="57"/>
      <c r="E84" s="57"/>
      <c r="F84" s="57"/>
      <c r="G84" s="57"/>
      <c r="H84" s="57">
        <v>0</v>
      </c>
      <c r="I84" s="57">
        <v>38</v>
      </c>
      <c r="J84" s="57">
        <v>38</v>
      </c>
      <c r="K84" s="57">
        <v>36.796999999999997</v>
      </c>
      <c r="L84" s="57">
        <v>35.978999999999999</v>
      </c>
      <c r="M84" s="57">
        <v>38.799999999999997</v>
      </c>
      <c r="N84" s="57">
        <v>40.54</v>
      </c>
      <c r="O84" s="57">
        <v>39.357999999999997</v>
      </c>
      <c r="P84" s="70">
        <v>42.35</v>
      </c>
      <c r="Q84" s="57">
        <v>49.215000000000003</v>
      </c>
      <c r="R84" s="57">
        <v>39.06</v>
      </c>
      <c r="S84" s="57">
        <v>43</v>
      </c>
      <c r="T84" s="57">
        <v>40.314</v>
      </c>
      <c r="U84" s="57">
        <v>38.555</v>
      </c>
      <c r="V84" s="57">
        <v>39.218000000000004</v>
      </c>
      <c r="W84" s="57">
        <v>55</v>
      </c>
      <c r="X84" s="57">
        <v>54</v>
      </c>
      <c r="Y84" s="57" t="s">
        <v>532</v>
      </c>
      <c r="Z84" s="57">
        <v>0</v>
      </c>
      <c r="AA84" s="57">
        <v>0</v>
      </c>
    </row>
    <row r="85" spans="1:27" s="55" customFormat="1" x14ac:dyDescent="0.25">
      <c r="A85" s="50" t="s">
        <v>121</v>
      </c>
      <c r="B85" s="50" t="s">
        <v>418</v>
      </c>
      <c r="C85" s="53"/>
      <c r="D85" s="53"/>
      <c r="E85" s="53"/>
      <c r="F85" s="53"/>
      <c r="G85" s="53"/>
      <c r="H85" s="53"/>
      <c r="I85" s="53"/>
      <c r="J85" s="53"/>
      <c r="K85" s="53"/>
      <c r="L85" s="53"/>
      <c r="M85" s="53">
        <v>0</v>
      </c>
      <c r="N85" s="53">
        <v>7.3</v>
      </c>
      <c r="O85" s="53">
        <v>0</v>
      </c>
      <c r="P85" s="54"/>
      <c r="Q85" s="53"/>
      <c r="R85" s="53"/>
      <c r="S85" s="53" t="s">
        <v>532</v>
      </c>
      <c r="T85" s="53" t="s">
        <v>532</v>
      </c>
      <c r="U85" s="53" t="s">
        <v>532</v>
      </c>
      <c r="V85" s="53" t="s">
        <v>532</v>
      </c>
      <c r="W85" s="53" t="s">
        <v>532</v>
      </c>
      <c r="X85" s="53" t="s">
        <v>532</v>
      </c>
      <c r="Y85" s="53" t="s">
        <v>532</v>
      </c>
      <c r="Z85" s="53">
        <v>0</v>
      </c>
      <c r="AA85" s="53">
        <v>0</v>
      </c>
    </row>
    <row r="86" spans="1:27" x14ac:dyDescent="0.25">
      <c r="A86" s="4" t="s">
        <v>112</v>
      </c>
      <c r="B86" s="4" t="s">
        <v>112</v>
      </c>
      <c r="C86" s="18"/>
      <c r="D86" s="18"/>
      <c r="E86" s="18"/>
      <c r="F86" s="18"/>
      <c r="G86" s="18"/>
      <c r="H86" s="18"/>
      <c r="I86" s="18">
        <v>72</v>
      </c>
      <c r="J86" s="18">
        <v>79.304000000000002</v>
      </c>
      <c r="K86" s="18">
        <v>87.364000000000004</v>
      </c>
      <c r="L86" s="18">
        <v>100.93300000000001</v>
      </c>
      <c r="M86" s="18">
        <v>101</v>
      </c>
      <c r="N86" s="18">
        <v>104</v>
      </c>
      <c r="O86" s="18">
        <v>105</v>
      </c>
      <c r="P86" s="19">
        <v>123</v>
      </c>
      <c r="Q86" s="18">
        <v>135</v>
      </c>
      <c r="R86" s="18">
        <v>108</v>
      </c>
      <c r="S86" s="18">
        <v>117</v>
      </c>
      <c r="T86" s="18">
        <v>115</v>
      </c>
      <c r="U86" s="18">
        <v>105</v>
      </c>
      <c r="V86" s="18">
        <v>103</v>
      </c>
      <c r="W86" s="18">
        <v>112</v>
      </c>
      <c r="X86" s="18">
        <v>107</v>
      </c>
      <c r="Y86" s="18">
        <v>107</v>
      </c>
      <c r="Z86" s="18">
        <v>0</v>
      </c>
      <c r="AA86" s="18">
        <v>0</v>
      </c>
    </row>
    <row r="87" spans="1:27" x14ac:dyDescent="0.25">
      <c r="A87" s="4" t="s">
        <v>33</v>
      </c>
      <c r="B87" s="4" t="s">
        <v>34</v>
      </c>
      <c r="C87" s="18"/>
      <c r="D87" s="18"/>
      <c r="E87" s="18"/>
      <c r="F87" s="18"/>
      <c r="G87" s="18"/>
      <c r="H87" s="18"/>
      <c r="I87" s="18"/>
      <c r="J87" s="18"/>
      <c r="K87" s="18">
        <v>2.1640000000000001</v>
      </c>
      <c r="L87" s="18">
        <v>2.5179999999999998</v>
      </c>
      <c r="M87" s="18">
        <v>2.9319999999999999</v>
      </c>
      <c r="N87" s="18">
        <v>3.198</v>
      </c>
      <c r="O87" s="18">
        <v>3.6309999999999998</v>
      </c>
      <c r="P87" s="19">
        <v>4.0739999999999998</v>
      </c>
      <c r="Q87" s="18">
        <v>5.077</v>
      </c>
      <c r="R87" s="18">
        <v>4.4130000000000003</v>
      </c>
      <c r="S87" s="18">
        <v>4.79</v>
      </c>
      <c r="T87" s="18">
        <v>4.5389999999999997</v>
      </c>
      <c r="U87" s="18">
        <v>4.0190000000000001</v>
      </c>
      <c r="V87" s="18">
        <v>4.2450000000000001</v>
      </c>
      <c r="W87" s="18">
        <v>4.5990000000000002</v>
      </c>
      <c r="X87" s="18">
        <v>4.6260000000000003</v>
      </c>
      <c r="Y87" s="18">
        <v>4.5830000000000002</v>
      </c>
      <c r="Z87" s="18">
        <v>0</v>
      </c>
      <c r="AA87" s="18">
        <v>0</v>
      </c>
    </row>
    <row r="88" spans="1:27" s="55" customFormat="1" x14ac:dyDescent="0.25">
      <c r="A88" s="51" t="s">
        <v>483</v>
      </c>
      <c r="B88" s="50" t="s">
        <v>252</v>
      </c>
      <c r="C88" s="53"/>
      <c r="D88" s="53"/>
      <c r="E88" s="53"/>
      <c r="F88" s="53"/>
      <c r="G88" s="53"/>
      <c r="H88" s="53"/>
      <c r="I88" s="53"/>
      <c r="J88" s="53"/>
      <c r="K88" s="53"/>
      <c r="L88" s="53"/>
      <c r="M88" s="53"/>
      <c r="N88" s="53"/>
      <c r="O88" s="53"/>
      <c r="P88" s="54">
        <v>0</v>
      </c>
      <c r="Q88" s="53">
        <v>2.395</v>
      </c>
      <c r="R88" s="53">
        <v>1.8540000000000001</v>
      </c>
      <c r="S88" s="53" t="s">
        <v>532</v>
      </c>
      <c r="T88" s="53" t="s">
        <v>532</v>
      </c>
      <c r="U88" s="53" t="s">
        <v>532</v>
      </c>
      <c r="V88" s="53" t="s">
        <v>532</v>
      </c>
      <c r="W88" s="53" t="s">
        <v>532</v>
      </c>
      <c r="X88" s="53" t="s">
        <v>532</v>
      </c>
      <c r="Y88" s="53" t="s">
        <v>532</v>
      </c>
      <c r="Z88" s="53">
        <v>0</v>
      </c>
      <c r="AA88" s="53">
        <v>0</v>
      </c>
    </row>
    <row r="89" spans="1:27" s="76" customFormat="1" x14ac:dyDescent="0.25">
      <c r="A89" s="68" t="s">
        <v>238</v>
      </c>
      <c r="B89" s="68" t="s">
        <v>238</v>
      </c>
      <c r="C89" s="57"/>
      <c r="D89" s="57"/>
      <c r="E89" s="57"/>
      <c r="F89" s="57"/>
      <c r="G89" s="57"/>
      <c r="H89" s="57"/>
      <c r="I89" s="57"/>
      <c r="J89" s="57">
        <v>0</v>
      </c>
      <c r="K89" s="57">
        <v>40.335999999999999</v>
      </c>
      <c r="L89" s="57">
        <v>40.048200000000001</v>
      </c>
      <c r="M89" s="57">
        <v>44.841000000000001</v>
      </c>
      <c r="N89" s="57">
        <v>46.566000000000003</v>
      </c>
      <c r="O89" s="57">
        <v>46.463999999999999</v>
      </c>
      <c r="P89" s="70">
        <v>48.816000000000003</v>
      </c>
      <c r="Q89" s="57">
        <v>54.697000000000003</v>
      </c>
      <c r="R89" s="70">
        <v>44.6</v>
      </c>
      <c r="S89" s="57">
        <v>49</v>
      </c>
      <c r="T89" s="57">
        <v>48.5</v>
      </c>
      <c r="U89" s="57">
        <v>45.4</v>
      </c>
      <c r="V89" s="57">
        <v>45</v>
      </c>
      <c r="W89" s="57">
        <v>48</v>
      </c>
      <c r="X89" s="57">
        <v>47.3</v>
      </c>
      <c r="Y89" s="57" t="s">
        <v>532</v>
      </c>
      <c r="Z89" s="57">
        <v>0</v>
      </c>
      <c r="AA89" s="57">
        <v>0</v>
      </c>
    </row>
    <row r="90" spans="1:27" s="76" customFormat="1" x14ac:dyDescent="0.25">
      <c r="A90" s="68" t="s">
        <v>472</v>
      </c>
      <c r="B90" s="68" t="s">
        <v>80</v>
      </c>
      <c r="C90" s="57"/>
      <c r="D90" s="57"/>
      <c r="E90" s="57"/>
      <c r="F90" s="57"/>
      <c r="G90" s="57"/>
      <c r="H90" s="57"/>
      <c r="I90" s="57"/>
      <c r="J90" s="57"/>
      <c r="K90" s="57"/>
      <c r="L90" s="57"/>
      <c r="M90" s="57"/>
      <c r="N90" s="57"/>
      <c r="O90" s="57"/>
      <c r="P90" s="70">
        <v>0</v>
      </c>
      <c r="Q90" s="57">
        <v>1.9</v>
      </c>
      <c r="R90" s="57">
        <v>1.425481</v>
      </c>
      <c r="S90" s="57">
        <v>1.58</v>
      </c>
      <c r="T90" s="57">
        <v>1.58</v>
      </c>
      <c r="U90" s="57">
        <v>0.3</v>
      </c>
      <c r="V90" s="57">
        <v>1.6</v>
      </c>
      <c r="W90" s="57">
        <v>1.5</v>
      </c>
      <c r="X90" s="57">
        <v>1.5</v>
      </c>
      <c r="Y90" s="57" t="s">
        <v>532</v>
      </c>
      <c r="Z90" s="57">
        <v>0</v>
      </c>
      <c r="AA90" s="57">
        <v>0</v>
      </c>
    </row>
    <row r="91" spans="1:27" x14ac:dyDescent="0.25">
      <c r="A91" s="4" t="s">
        <v>106</v>
      </c>
      <c r="B91" s="4" t="s">
        <v>105</v>
      </c>
      <c r="C91" s="18">
        <v>8</v>
      </c>
      <c r="D91" s="18">
        <v>5.73</v>
      </c>
      <c r="E91" s="18">
        <v>7</v>
      </c>
      <c r="F91" s="18">
        <v>7</v>
      </c>
      <c r="G91" s="18">
        <v>7</v>
      </c>
      <c r="H91" s="18">
        <v>8</v>
      </c>
      <c r="I91" s="18">
        <v>8</v>
      </c>
      <c r="J91" s="18">
        <v>8</v>
      </c>
      <c r="K91" s="18">
        <v>7.851</v>
      </c>
      <c r="L91" s="18">
        <v>8.0180000000000007</v>
      </c>
      <c r="M91" s="18">
        <v>8.5</v>
      </c>
      <c r="N91" s="18">
        <v>10.7</v>
      </c>
      <c r="O91" s="18">
        <v>9.5</v>
      </c>
      <c r="P91" s="19">
        <v>10.9</v>
      </c>
      <c r="Q91" s="18">
        <v>12.9</v>
      </c>
      <c r="R91" s="18">
        <v>10.66</v>
      </c>
      <c r="S91" s="42">
        <v>11.8</v>
      </c>
      <c r="T91" s="18">
        <v>11.672000000000001</v>
      </c>
      <c r="U91" s="18">
        <v>9.1999999999999993</v>
      </c>
      <c r="V91" s="18">
        <v>9.6999999999999993</v>
      </c>
      <c r="W91" s="18">
        <v>10.7</v>
      </c>
      <c r="X91" s="18">
        <v>10.1</v>
      </c>
      <c r="Y91" s="18">
        <v>10.9</v>
      </c>
      <c r="Z91" s="18">
        <v>0</v>
      </c>
      <c r="AA91" s="18">
        <v>0</v>
      </c>
    </row>
    <row r="92" spans="1:27" x14ac:dyDescent="0.25">
      <c r="A92" s="4" t="s">
        <v>395</v>
      </c>
      <c r="B92" s="4" t="s">
        <v>1</v>
      </c>
      <c r="C92" s="18"/>
      <c r="D92" s="18"/>
      <c r="E92" s="18"/>
      <c r="F92" s="18"/>
      <c r="G92" s="18"/>
      <c r="H92" s="18"/>
      <c r="I92" s="18"/>
      <c r="J92" s="18"/>
      <c r="K92" s="18"/>
      <c r="L92" s="18"/>
      <c r="M92" s="18"/>
      <c r="N92" s="18"/>
      <c r="O92" s="18"/>
      <c r="P92" s="19"/>
      <c r="Q92" s="18">
        <v>7.9</v>
      </c>
      <c r="R92" s="18">
        <v>6.5</v>
      </c>
      <c r="S92" s="18">
        <v>7.5</v>
      </c>
      <c r="T92" s="18">
        <v>8.8000000000000007</v>
      </c>
      <c r="U92" s="18">
        <v>7.7</v>
      </c>
      <c r="V92" s="18">
        <v>8.1</v>
      </c>
      <c r="W92" s="18">
        <v>8.3000000000000007</v>
      </c>
      <c r="X92" s="18">
        <v>8.1999999999999993</v>
      </c>
      <c r="Y92" s="18">
        <v>8.3000000000000007</v>
      </c>
      <c r="Z92" s="18">
        <v>0</v>
      </c>
      <c r="AA92" s="18">
        <v>0</v>
      </c>
    </row>
    <row r="93" spans="1:27" s="76" customFormat="1" x14ac:dyDescent="0.25">
      <c r="A93" s="82" t="s">
        <v>10</v>
      </c>
      <c r="B93" s="68" t="s">
        <v>137</v>
      </c>
      <c r="C93" s="57">
        <v>0</v>
      </c>
      <c r="D93" s="57">
        <v>7.64</v>
      </c>
      <c r="E93" s="57">
        <v>8</v>
      </c>
      <c r="F93" s="57"/>
      <c r="G93" s="57"/>
      <c r="H93" s="57"/>
      <c r="I93" s="57"/>
      <c r="J93" s="57"/>
      <c r="K93" s="57"/>
      <c r="L93" s="57"/>
      <c r="M93" s="57"/>
      <c r="N93" s="57"/>
      <c r="O93" s="57"/>
      <c r="P93" s="70">
        <v>10.3</v>
      </c>
      <c r="Q93" s="57">
        <v>12.5</v>
      </c>
      <c r="R93" s="57">
        <v>7.9</v>
      </c>
      <c r="S93" s="57">
        <v>8.6</v>
      </c>
      <c r="T93" s="57">
        <v>8.1</v>
      </c>
      <c r="U93" s="57">
        <v>7.3579999999999997</v>
      </c>
      <c r="V93" s="57">
        <v>7.41</v>
      </c>
      <c r="W93" s="57">
        <v>7.7190000000000003</v>
      </c>
      <c r="X93" s="57">
        <v>7.8</v>
      </c>
      <c r="Y93" s="57" t="s">
        <v>532</v>
      </c>
      <c r="Z93" s="57">
        <v>0</v>
      </c>
      <c r="AA93" s="57">
        <v>0</v>
      </c>
    </row>
    <row r="94" spans="1:27" s="55" customFormat="1" x14ac:dyDescent="0.25">
      <c r="A94" s="58" t="s">
        <v>513</v>
      </c>
      <c r="B94" s="50" t="s">
        <v>167</v>
      </c>
      <c r="C94" s="53"/>
      <c r="D94" s="53"/>
      <c r="E94" s="53"/>
      <c r="F94" s="53"/>
      <c r="G94" s="53"/>
      <c r="H94" s="53"/>
      <c r="I94" s="53"/>
      <c r="J94" s="53"/>
      <c r="K94" s="53"/>
      <c r="L94" s="53"/>
      <c r="M94" s="53"/>
      <c r="N94" s="53"/>
      <c r="O94" s="53"/>
      <c r="P94" s="54"/>
      <c r="Q94" s="53"/>
      <c r="R94" s="53"/>
      <c r="S94" s="53"/>
      <c r="T94" s="53"/>
      <c r="U94" s="53">
        <v>0</v>
      </c>
      <c r="V94" s="53">
        <v>0.3</v>
      </c>
      <c r="W94" s="53">
        <v>0.3</v>
      </c>
      <c r="X94" s="59"/>
      <c r="Y94" s="53" t="s">
        <v>532</v>
      </c>
      <c r="Z94" s="53"/>
      <c r="AA94" s="53"/>
    </row>
    <row r="95" spans="1:27" x14ac:dyDescent="0.25">
      <c r="A95" s="4" t="s">
        <v>548</v>
      </c>
      <c r="B95" s="4" t="s">
        <v>489</v>
      </c>
      <c r="C95" s="18"/>
      <c r="D95" s="18"/>
      <c r="E95" s="18"/>
      <c r="F95" s="18"/>
      <c r="G95" s="18"/>
      <c r="H95" s="18"/>
      <c r="I95" s="18"/>
      <c r="J95" s="18"/>
      <c r="K95" s="18"/>
      <c r="L95" s="18"/>
      <c r="M95" s="18"/>
      <c r="N95" s="18"/>
      <c r="O95" s="18"/>
      <c r="P95" s="19"/>
      <c r="Q95" s="18"/>
      <c r="R95" s="18"/>
      <c r="S95" s="18" t="s">
        <v>532</v>
      </c>
      <c r="T95" s="18" t="s">
        <v>532</v>
      </c>
      <c r="U95" s="18" t="s">
        <v>532</v>
      </c>
      <c r="V95" s="18" t="s">
        <v>532</v>
      </c>
      <c r="W95" s="18">
        <v>0.34</v>
      </c>
      <c r="X95" s="18">
        <v>0.37</v>
      </c>
      <c r="Y95" s="18">
        <v>0.38</v>
      </c>
      <c r="Z95" s="18"/>
      <c r="AA95" s="18"/>
    </row>
    <row r="96" spans="1:27" x14ac:dyDescent="0.25">
      <c r="A96" s="9" t="s">
        <v>514</v>
      </c>
      <c r="B96" s="4" t="s">
        <v>114</v>
      </c>
      <c r="C96" s="18"/>
      <c r="D96" s="18">
        <v>7.64</v>
      </c>
      <c r="E96" s="18">
        <v>8</v>
      </c>
      <c r="F96" s="18"/>
      <c r="G96" s="18"/>
      <c r="H96" s="18"/>
      <c r="I96" s="18"/>
      <c r="J96" s="18"/>
      <c r="K96" s="18"/>
      <c r="L96" s="18"/>
      <c r="M96" s="18"/>
      <c r="N96" s="18"/>
      <c r="O96" s="18"/>
      <c r="P96" s="19"/>
      <c r="Q96" s="18">
        <v>12.5</v>
      </c>
      <c r="R96" s="18">
        <v>7.9</v>
      </c>
      <c r="S96" s="18">
        <v>3.36</v>
      </c>
      <c r="T96" s="18">
        <v>3.27</v>
      </c>
      <c r="U96" s="18">
        <v>3.4</v>
      </c>
      <c r="V96" s="18">
        <v>3.2</v>
      </c>
      <c r="W96" s="18">
        <v>3.3</v>
      </c>
      <c r="X96" s="18">
        <v>3.3</v>
      </c>
      <c r="Y96" s="18">
        <v>3.5</v>
      </c>
      <c r="Z96" s="18">
        <v>0</v>
      </c>
      <c r="AA96" s="18">
        <v>0</v>
      </c>
    </row>
    <row r="97" spans="1:27" x14ac:dyDescent="0.25">
      <c r="A97" s="8" t="s">
        <v>28</v>
      </c>
      <c r="B97" s="4" t="s">
        <v>29</v>
      </c>
      <c r="C97" s="18"/>
      <c r="D97" s="18"/>
      <c r="E97" s="18"/>
      <c r="F97" s="18"/>
      <c r="G97" s="18"/>
      <c r="H97" s="18"/>
      <c r="I97" s="18"/>
      <c r="J97" s="18"/>
      <c r="K97" s="18"/>
      <c r="L97" s="18"/>
      <c r="M97" s="18"/>
      <c r="N97" s="18"/>
      <c r="O97" s="18"/>
      <c r="P97" s="19">
        <v>0</v>
      </c>
      <c r="Q97" s="18">
        <v>24.99</v>
      </c>
      <c r="R97" s="18">
        <v>21.73</v>
      </c>
      <c r="S97" s="18">
        <v>20</v>
      </c>
      <c r="T97" s="18">
        <v>19.709</v>
      </c>
      <c r="U97" s="18">
        <v>17.352</v>
      </c>
      <c r="V97" s="18">
        <v>18.294</v>
      </c>
      <c r="W97" s="18">
        <v>19.433</v>
      </c>
      <c r="X97" s="18">
        <v>18.178000000000001</v>
      </c>
      <c r="Y97" s="18">
        <v>17.98</v>
      </c>
      <c r="Z97" s="18">
        <v>0</v>
      </c>
      <c r="AA97" s="18">
        <v>0</v>
      </c>
    </row>
    <row r="98" spans="1:27" s="55" customFormat="1" x14ac:dyDescent="0.25">
      <c r="A98" s="50" t="s">
        <v>203</v>
      </c>
      <c r="B98" s="50" t="s">
        <v>202</v>
      </c>
      <c r="C98" s="53"/>
      <c r="D98" s="53"/>
      <c r="E98" s="53"/>
      <c r="F98" s="53"/>
      <c r="G98" s="53">
        <v>2</v>
      </c>
      <c r="H98" s="53">
        <v>6</v>
      </c>
      <c r="I98" s="53">
        <v>7</v>
      </c>
      <c r="J98" s="53">
        <v>7</v>
      </c>
      <c r="K98" s="53">
        <v>6.8410000000000002</v>
      </c>
      <c r="L98" s="53">
        <v>6.8410000000000002</v>
      </c>
      <c r="M98" s="53">
        <v>6.7850000000000001</v>
      </c>
      <c r="N98" s="53">
        <v>6.9</v>
      </c>
      <c r="O98" s="53">
        <v>6.66</v>
      </c>
      <c r="P98" s="54">
        <v>6.88</v>
      </c>
      <c r="Q98" s="53">
        <v>8.7899999999999991</v>
      </c>
      <c r="R98" s="53">
        <v>7.5</v>
      </c>
      <c r="S98" s="53">
        <v>8.4700000000000006</v>
      </c>
      <c r="T98" s="53">
        <v>8.07</v>
      </c>
      <c r="U98" s="53">
        <v>7.19</v>
      </c>
      <c r="V98" s="53">
        <v>7.55</v>
      </c>
      <c r="W98" s="53">
        <v>8</v>
      </c>
      <c r="X98" s="53" t="s">
        <v>532</v>
      </c>
      <c r="Y98" s="53" t="s">
        <v>532</v>
      </c>
      <c r="Z98" s="53">
        <v>0</v>
      </c>
      <c r="AA98" s="53">
        <v>0</v>
      </c>
    </row>
    <row r="99" spans="1:27" x14ac:dyDescent="0.25">
      <c r="A99" s="4" t="s">
        <v>367</v>
      </c>
      <c r="B99" s="4" t="s">
        <v>369</v>
      </c>
      <c r="C99" s="18"/>
      <c r="D99" s="18"/>
      <c r="E99" s="18"/>
      <c r="F99" s="18"/>
      <c r="G99" s="18"/>
      <c r="H99" s="18"/>
      <c r="I99" s="18">
        <v>0</v>
      </c>
      <c r="J99" s="18">
        <v>0</v>
      </c>
      <c r="K99" s="18">
        <v>7.1269999999999998</v>
      </c>
      <c r="L99" s="18">
        <v>7.2880000000000003</v>
      </c>
      <c r="M99" s="18">
        <v>7</v>
      </c>
      <c r="N99" s="18">
        <v>7.556</v>
      </c>
      <c r="O99" s="18">
        <v>7.4969999999999999</v>
      </c>
      <c r="P99" s="19">
        <v>7.944</v>
      </c>
      <c r="Q99" s="18">
        <v>8.2409999999999997</v>
      </c>
      <c r="R99" s="18">
        <v>7.2</v>
      </c>
      <c r="S99" s="18">
        <v>7.6</v>
      </c>
      <c r="T99" s="18">
        <v>7.1</v>
      </c>
      <c r="U99" s="18">
        <v>6.8</v>
      </c>
      <c r="V99" s="18">
        <v>6.6</v>
      </c>
      <c r="W99" s="18">
        <v>6.9</v>
      </c>
      <c r="X99" s="18">
        <v>6.8</v>
      </c>
      <c r="Y99" s="18">
        <v>6.7</v>
      </c>
      <c r="Z99" s="18">
        <v>0</v>
      </c>
      <c r="AA99" s="18">
        <v>0</v>
      </c>
    </row>
    <row r="100" spans="1:27" x14ac:dyDescent="0.25">
      <c r="A100" s="4" t="s">
        <v>350</v>
      </c>
      <c r="B100" s="4" t="s">
        <v>349</v>
      </c>
      <c r="C100" s="18"/>
      <c r="D100" s="18"/>
      <c r="E100" s="18"/>
      <c r="F100" s="18"/>
      <c r="G100" s="18"/>
      <c r="H100" s="18"/>
      <c r="I100" s="18"/>
      <c r="J100" s="18"/>
      <c r="K100" s="18"/>
      <c r="L100" s="18"/>
      <c r="M100" s="18"/>
      <c r="N100" s="18"/>
      <c r="O100" s="18">
        <v>4.4000000000000004</v>
      </c>
      <c r="P100" s="19">
        <v>5.0999999999999996</v>
      </c>
      <c r="Q100" s="18">
        <v>4.47</v>
      </c>
      <c r="R100" s="18">
        <v>4.13</v>
      </c>
      <c r="S100" s="18">
        <v>4.24</v>
      </c>
      <c r="T100" s="18">
        <v>4.2720000000000002</v>
      </c>
      <c r="U100" s="18">
        <v>4.399</v>
      </c>
      <c r="V100" s="18">
        <v>4.9000000000000004</v>
      </c>
      <c r="W100" s="18">
        <v>5.048</v>
      </c>
      <c r="X100" s="18">
        <v>4.7409999999999997</v>
      </c>
      <c r="Y100" s="18">
        <v>4.5229999999999997</v>
      </c>
      <c r="Z100" s="18">
        <v>0</v>
      </c>
      <c r="AA100" s="18">
        <v>0</v>
      </c>
    </row>
    <row r="101" spans="1:27" x14ac:dyDescent="0.25">
      <c r="A101" s="4" t="s">
        <v>190</v>
      </c>
      <c r="B101" s="4" t="s">
        <v>189</v>
      </c>
      <c r="C101" s="18"/>
      <c r="D101" s="18"/>
      <c r="E101" s="18"/>
      <c r="F101" s="18">
        <v>0</v>
      </c>
      <c r="G101" s="18">
        <v>2</v>
      </c>
      <c r="H101" s="18">
        <v>13</v>
      </c>
      <c r="I101" s="18">
        <v>13</v>
      </c>
      <c r="J101" s="18">
        <v>14</v>
      </c>
      <c r="K101" s="18">
        <v>19.913</v>
      </c>
      <c r="L101" s="18">
        <v>13.319000000000001</v>
      </c>
      <c r="M101" s="18">
        <v>13.127000000000001</v>
      </c>
      <c r="N101" s="18">
        <v>12.938000000000001</v>
      </c>
      <c r="O101" s="18">
        <v>12.651999999999999</v>
      </c>
      <c r="P101" s="19">
        <v>13.77</v>
      </c>
      <c r="Q101" s="18">
        <v>15.63</v>
      </c>
      <c r="R101" s="18">
        <v>12.3</v>
      </c>
      <c r="S101" s="18">
        <v>14.1</v>
      </c>
      <c r="T101" s="18">
        <v>14.5</v>
      </c>
      <c r="U101" s="18">
        <v>13.4</v>
      </c>
      <c r="V101" s="18">
        <v>13.6</v>
      </c>
      <c r="W101" s="18">
        <v>14.45</v>
      </c>
      <c r="X101" s="18">
        <v>13.99</v>
      </c>
      <c r="Y101" s="18">
        <v>14.1</v>
      </c>
      <c r="Z101" s="18">
        <v>0</v>
      </c>
      <c r="AA101" s="18">
        <v>0</v>
      </c>
    </row>
    <row r="102" spans="1:27" x14ac:dyDescent="0.25">
      <c r="A102" s="4" t="s">
        <v>515</v>
      </c>
      <c r="B102" s="4" t="s">
        <v>505</v>
      </c>
      <c r="C102" s="18"/>
      <c r="D102" s="18"/>
      <c r="E102" s="18"/>
      <c r="F102" s="18"/>
      <c r="G102" s="18"/>
      <c r="H102" s="18"/>
      <c r="I102" s="18"/>
      <c r="J102" s="18"/>
      <c r="K102" s="18"/>
      <c r="L102" s="18"/>
      <c r="M102" s="18"/>
      <c r="N102" s="18"/>
      <c r="O102" s="18"/>
      <c r="P102" s="19"/>
      <c r="Q102" s="18"/>
      <c r="R102" s="18"/>
      <c r="S102" s="18">
        <v>5.3</v>
      </c>
      <c r="T102" s="18">
        <v>4.9509999999999996</v>
      </c>
      <c r="U102" s="18">
        <v>4.8</v>
      </c>
      <c r="V102" s="18">
        <v>5.2</v>
      </c>
      <c r="W102" s="18">
        <v>5.8</v>
      </c>
      <c r="X102" s="18">
        <v>5.7</v>
      </c>
      <c r="Y102" s="18">
        <v>5.4</v>
      </c>
      <c r="Z102" s="18">
        <v>0</v>
      </c>
      <c r="AA102" s="18">
        <v>0</v>
      </c>
    </row>
    <row r="103" spans="1:27" x14ac:dyDescent="0.25">
      <c r="A103" s="4" t="s">
        <v>193</v>
      </c>
      <c r="B103" s="4" t="s">
        <v>192</v>
      </c>
      <c r="C103" s="18">
        <v>6</v>
      </c>
      <c r="D103" s="18">
        <v>5.35</v>
      </c>
      <c r="E103" s="18">
        <v>6</v>
      </c>
      <c r="F103" s="18">
        <v>7</v>
      </c>
      <c r="G103" s="18">
        <v>7</v>
      </c>
      <c r="H103" s="18">
        <v>8</v>
      </c>
      <c r="I103" s="18">
        <v>7</v>
      </c>
      <c r="J103" s="18">
        <v>7</v>
      </c>
      <c r="K103" s="18">
        <v>7.3220000000000001</v>
      </c>
      <c r="L103" s="18">
        <v>7.0519999999999996</v>
      </c>
      <c r="M103" s="18">
        <v>6.9930000000000003</v>
      </c>
      <c r="N103" s="18">
        <v>8.0760000000000005</v>
      </c>
      <c r="O103" s="18">
        <v>8.2739999999999991</v>
      </c>
      <c r="P103" s="19">
        <v>8.4719999999999995</v>
      </c>
      <c r="Q103" s="18">
        <v>10.16</v>
      </c>
      <c r="R103" s="18">
        <v>8.0359999999999996</v>
      </c>
      <c r="S103" s="18">
        <v>8.8000000000000007</v>
      </c>
      <c r="T103" s="18">
        <v>8.3000000000000007</v>
      </c>
      <c r="U103" s="18">
        <v>7</v>
      </c>
      <c r="V103" s="18">
        <v>7.8</v>
      </c>
      <c r="W103" s="18">
        <v>8</v>
      </c>
      <c r="X103" s="18">
        <v>8</v>
      </c>
      <c r="Y103" s="18">
        <v>8.1</v>
      </c>
      <c r="Z103" s="18">
        <v>0</v>
      </c>
      <c r="AA103" s="18">
        <v>0</v>
      </c>
    </row>
    <row r="104" spans="1:27" s="55" customFormat="1" x14ac:dyDescent="0.25">
      <c r="A104" s="50" t="s">
        <v>396</v>
      </c>
      <c r="B104" s="50" t="s">
        <v>156</v>
      </c>
      <c r="C104" s="53"/>
      <c r="D104" s="53"/>
      <c r="E104" s="53"/>
      <c r="F104" s="53"/>
      <c r="G104" s="53"/>
      <c r="H104" s="53"/>
      <c r="I104" s="53"/>
      <c r="J104" s="53"/>
      <c r="K104" s="53"/>
      <c r="L104" s="53">
        <v>1.9476</v>
      </c>
      <c r="M104" s="53"/>
      <c r="N104" s="53"/>
      <c r="O104" s="53"/>
      <c r="P104" s="54"/>
      <c r="Q104" s="53"/>
      <c r="R104" s="53"/>
      <c r="S104" s="53" t="s">
        <v>532</v>
      </c>
      <c r="T104" s="53" t="s">
        <v>532</v>
      </c>
      <c r="U104" s="53" t="s">
        <v>532</v>
      </c>
      <c r="V104" s="53" t="s">
        <v>532</v>
      </c>
      <c r="W104" s="53" t="s">
        <v>532</v>
      </c>
      <c r="X104" s="53" t="s">
        <v>532</v>
      </c>
      <c r="Y104" s="53" t="s">
        <v>532</v>
      </c>
      <c r="Z104" s="53">
        <v>0</v>
      </c>
      <c r="AA104" s="53">
        <v>0</v>
      </c>
    </row>
    <row r="105" spans="1:27" x14ac:dyDescent="0.25">
      <c r="A105" s="4" t="s">
        <v>360</v>
      </c>
      <c r="B105" s="4" t="s">
        <v>361</v>
      </c>
      <c r="C105" s="18">
        <v>0</v>
      </c>
      <c r="D105" s="18">
        <v>20.68</v>
      </c>
      <c r="E105" s="18">
        <v>22</v>
      </c>
      <c r="F105" s="18">
        <v>22</v>
      </c>
      <c r="G105" s="18">
        <v>21</v>
      </c>
      <c r="H105" s="18">
        <v>21</v>
      </c>
      <c r="I105" s="18">
        <v>24</v>
      </c>
      <c r="J105" s="18">
        <v>26</v>
      </c>
      <c r="K105" s="18">
        <v>17.085999999999999</v>
      </c>
      <c r="L105" s="18">
        <v>23.86</v>
      </c>
      <c r="M105" s="18">
        <v>22.83</v>
      </c>
      <c r="N105" s="18">
        <v>24.187999999999999</v>
      </c>
      <c r="O105" s="18">
        <v>23.327000000000002</v>
      </c>
      <c r="P105" s="19">
        <v>25.52</v>
      </c>
      <c r="Q105" s="18">
        <v>30.305</v>
      </c>
      <c r="R105" s="18">
        <v>25.632000000000001</v>
      </c>
      <c r="S105" s="18">
        <v>27</v>
      </c>
      <c r="T105" s="18">
        <v>26.1</v>
      </c>
      <c r="U105" s="18">
        <v>23.9</v>
      </c>
      <c r="V105" s="18">
        <v>23.9</v>
      </c>
      <c r="W105" s="18">
        <v>25.184999999999999</v>
      </c>
      <c r="X105" s="18">
        <v>25.1</v>
      </c>
      <c r="Y105" s="18">
        <v>24.6</v>
      </c>
      <c r="Z105" s="18">
        <v>0</v>
      </c>
      <c r="AA105" s="18">
        <v>0</v>
      </c>
    </row>
    <row r="106" spans="1:27" x14ac:dyDescent="0.25">
      <c r="A106" s="4" t="s">
        <v>213</v>
      </c>
      <c r="B106" s="4" t="s">
        <v>445</v>
      </c>
      <c r="C106" s="18"/>
      <c r="D106" s="18"/>
      <c r="E106" s="18"/>
      <c r="F106" s="18"/>
      <c r="G106" s="18"/>
      <c r="H106" s="18"/>
      <c r="I106" s="18"/>
      <c r="J106" s="18"/>
      <c r="K106" s="18">
        <v>0</v>
      </c>
      <c r="L106" s="18">
        <v>9.0063012558063189</v>
      </c>
      <c r="M106" s="18">
        <v>12.659000000000001</v>
      </c>
      <c r="N106" s="18">
        <v>2.6</v>
      </c>
      <c r="O106" s="18">
        <v>12.5</v>
      </c>
      <c r="P106" s="18">
        <v>11.9</v>
      </c>
      <c r="Q106" s="18">
        <v>12.73</v>
      </c>
      <c r="R106" s="91">
        <v>11.428000000000001</v>
      </c>
      <c r="S106" s="18">
        <v>12.138215782833418</v>
      </c>
      <c r="T106" s="18">
        <v>14.474441414675834</v>
      </c>
      <c r="U106" s="18">
        <v>9.5988400960481837</v>
      </c>
      <c r="V106" s="18">
        <v>9.7512026372552985</v>
      </c>
      <c r="W106" s="91">
        <v>11.07167799438362</v>
      </c>
      <c r="X106" s="39">
        <v>11.77533899719181</v>
      </c>
      <c r="Y106" s="18">
        <v>12.478999999999999</v>
      </c>
      <c r="Z106" s="18">
        <v>0</v>
      </c>
      <c r="AA106" s="18">
        <v>0</v>
      </c>
    </row>
    <row r="107" spans="1:27" x14ac:dyDescent="0.25">
      <c r="A107" s="4" t="s">
        <v>441</v>
      </c>
      <c r="B107" s="4" t="s">
        <v>441</v>
      </c>
      <c r="C107" s="18"/>
      <c r="D107" s="18"/>
      <c r="E107" s="18"/>
      <c r="F107" s="18"/>
      <c r="G107" s="18"/>
      <c r="H107" s="18"/>
      <c r="I107" s="18"/>
      <c r="J107" s="18"/>
      <c r="K107" s="18"/>
      <c r="L107" s="18"/>
      <c r="M107" s="18"/>
      <c r="N107" s="18"/>
      <c r="O107" s="18"/>
      <c r="P107" s="19"/>
      <c r="Q107" s="18"/>
      <c r="R107" s="18"/>
      <c r="S107" s="18"/>
      <c r="T107" s="18">
        <v>18.036999999999999</v>
      </c>
      <c r="U107" s="18">
        <v>21.509</v>
      </c>
      <c r="V107" s="18">
        <v>23.420999999999999</v>
      </c>
      <c r="W107" s="18">
        <v>26.135000000000002</v>
      </c>
      <c r="X107" s="18">
        <v>27.074999999999999</v>
      </c>
      <c r="Y107" s="18">
        <v>33.445</v>
      </c>
      <c r="Z107" s="18">
        <v>0</v>
      </c>
      <c r="AA107" s="18">
        <v>0</v>
      </c>
    </row>
    <row r="108" spans="1:27" s="55" customFormat="1" x14ac:dyDescent="0.25">
      <c r="A108" s="50" t="s">
        <v>459</v>
      </c>
      <c r="B108" s="50" t="s">
        <v>441</v>
      </c>
      <c r="C108" s="53"/>
      <c r="D108" s="53"/>
      <c r="E108" s="53"/>
      <c r="F108" s="53"/>
      <c r="G108" s="53"/>
      <c r="H108" s="53"/>
      <c r="I108" s="53"/>
      <c r="J108" s="53"/>
      <c r="K108" s="53"/>
      <c r="L108" s="53"/>
      <c r="M108" s="53">
        <v>0</v>
      </c>
      <c r="N108" s="53">
        <v>3.621</v>
      </c>
      <c r="O108" s="53">
        <v>4.26</v>
      </c>
      <c r="P108" s="53">
        <v>4.609</v>
      </c>
      <c r="Q108" s="53">
        <v>5.2270000000000003</v>
      </c>
      <c r="R108" s="53">
        <v>4.9020000000000001</v>
      </c>
      <c r="S108" s="53">
        <v>11.9</v>
      </c>
      <c r="T108" s="53" t="s">
        <v>532</v>
      </c>
      <c r="U108" s="53" t="s">
        <v>532</v>
      </c>
      <c r="V108" s="53" t="s">
        <v>532</v>
      </c>
      <c r="W108" s="53" t="s">
        <v>532</v>
      </c>
      <c r="X108" s="53" t="s">
        <v>532</v>
      </c>
      <c r="Y108" s="53" t="s">
        <v>532</v>
      </c>
      <c r="Z108" s="53">
        <v>0</v>
      </c>
      <c r="AA108" s="53">
        <v>0</v>
      </c>
    </row>
    <row r="109" spans="1:27" s="76" customFormat="1" x14ac:dyDescent="0.25">
      <c r="A109" s="68" t="s">
        <v>240</v>
      </c>
      <c r="B109" s="68" t="s">
        <v>240</v>
      </c>
      <c r="C109" s="57"/>
      <c r="D109" s="57">
        <v>17.489999999999998</v>
      </c>
      <c r="E109" s="57">
        <v>0</v>
      </c>
      <c r="F109" s="57">
        <v>0</v>
      </c>
      <c r="G109" s="57">
        <v>18</v>
      </c>
      <c r="H109" s="57">
        <v>19.734000000000002</v>
      </c>
      <c r="I109" s="57">
        <v>19.734000000000002</v>
      </c>
      <c r="J109" s="57">
        <v>19.734000000000002</v>
      </c>
      <c r="K109" s="57">
        <v>18.577999999999999</v>
      </c>
      <c r="L109" s="57">
        <v>19.510000000000002</v>
      </c>
      <c r="M109" s="57">
        <v>16.398</v>
      </c>
      <c r="N109" s="57">
        <v>17.664000000000001</v>
      </c>
      <c r="O109" s="57">
        <v>17.433</v>
      </c>
      <c r="P109" s="70">
        <v>18.616</v>
      </c>
      <c r="Q109" s="57">
        <v>21.689</v>
      </c>
      <c r="R109" s="57">
        <v>17.5</v>
      </c>
      <c r="S109" s="57">
        <v>18.7</v>
      </c>
      <c r="T109" s="57">
        <v>18.2</v>
      </c>
      <c r="U109" s="57">
        <v>17.100000000000001</v>
      </c>
      <c r="V109" s="57">
        <v>17</v>
      </c>
      <c r="W109" s="57">
        <v>19</v>
      </c>
      <c r="X109" s="57">
        <v>19.100000000000001</v>
      </c>
      <c r="Y109" s="57" t="s">
        <v>532</v>
      </c>
      <c r="Z109" s="57">
        <v>0</v>
      </c>
      <c r="AA109" s="57">
        <v>0</v>
      </c>
    </row>
    <row r="110" spans="1:27" x14ac:dyDescent="0.25">
      <c r="A110" s="4" t="s">
        <v>122</v>
      </c>
      <c r="B110" s="4" t="s">
        <v>122</v>
      </c>
      <c r="C110" s="18"/>
      <c r="D110" s="18"/>
      <c r="E110" s="18"/>
      <c r="F110" s="18"/>
      <c r="G110" s="18"/>
      <c r="H110" s="18"/>
      <c r="I110" s="18">
        <v>0</v>
      </c>
      <c r="J110" s="18">
        <v>19</v>
      </c>
      <c r="K110" s="18">
        <v>0</v>
      </c>
      <c r="L110" s="18"/>
      <c r="M110" s="18"/>
      <c r="N110" s="18"/>
      <c r="O110" s="18">
        <v>0</v>
      </c>
      <c r="P110" s="19">
        <v>25.7</v>
      </c>
      <c r="Q110" s="18">
        <v>28.86835</v>
      </c>
      <c r="R110" s="18">
        <v>23</v>
      </c>
      <c r="S110" s="18">
        <v>28</v>
      </c>
      <c r="T110" s="18">
        <v>23.454999999999998</v>
      </c>
      <c r="U110" s="18">
        <v>21.56</v>
      </c>
      <c r="V110" s="18">
        <v>21.375</v>
      </c>
      <c r="W110" s="18">
        <v>22.568999999999999</v>
      </c>
      <c r="X110" s="18">
        <v>21.808</v>
      </c>
      <c r="Y110" s="18">
        <v>21.974</v>
      </c>
      <c r="Z110" s="18">
        <v>0</v>
      </c>
      <c r="AA110" s="18">
        <v>0</v>
      </c>
    </row>
    <row r="111" spans="1:27" x14ac:dyDescent="0.25">
      <c r="A111" s="4" t="s">
        <v>110</v>
      </c>
      <c r="B111" s="4" t="s">
        <v>109</v>
      </c>
      <c r="C111" s="18"/>
      <c r="D111" s="18"/>
      <c r="E111" s="18"/>
      <c r="F111" s="18"/>
      <c r="G111" s="18"/>
      <c r="H111" s="18"/>
      <c r="I111" s="18"/>
      <c r="J111" s="18">
        <v>0</v>
      </c>
      <c r="K111" s="18">
        <v>3.0680000000000001</v>
      </c>
      <c r="L111" s="18">
        <v>4.47</v>
      </c>
      <c r="M111" s="18">
        <v>4.9050000000000002</v>
      </c>
      <c r="N111" s="18">
        <v>4.9210000000000003</v>
      </c>
      <c r="O111" s="18">
        <v>4.7949999999999999</v>
      </c>
      <c r="P111" s="19">
        <v>5.0999999999999996</v>
      </c>
      <c r="Q111" s="18">
        <v>5.2050000000000001</v>
      </c>
      <c r="R111" s="18">
        <v>4.9329999999999998</v>
      </c>
      <c r="S111" s="18">
        <v>5.05</v>
      </c>
      <c r="T111" s="18">
        <v>4.8970000000000002</v>
      </c>
      <c r="U111" s="18">
        <v>4.3</v>
      </c>
      <c r="V111" s="18">
        <v>4.7</v>
      </c>
      <c r="W111" s="18">
        <v>4.74</v>
      </c>
      <c r="X111" s="18">
        <v>4.8600000000000003</v>
      </c>
      <c r="Y111" s="18">
        <v>4.93</v>
      </c>
      <c r="Z111" s="18">
        <v>0</v>
      </c>
      <c r="AA111" s="18">
        <v>0</v>
      </c>
    </row>
    <row r="112" spans="1:27" x14ac:dyDescent="0.25">
      <c r="A112" s="4" t="s">
        <v>123</v>
      </c>
      <c r="B112" s="4" t="s">
        <v>245</v>
      </c>
      <c r="C112" s="18"/>
      <c r="D112" s="18"/>
      <c r="E112" s="18"/>
      <c r="F112" s="18"/>
      <c r="G112" s="18">
        <v>0</v>
      </c>
      <c r="H112" s="18">
        <v>6</v>
      </c>
      <c r="I112" s="18">
        <v>6</v>
      </c>
      <c r="J112" s="18">
        <v>0</v>
      </c>
      <c r="K112" s="18"/>
      <c r="L112" s="18"/>
      <c r="M112" s="18"/>
      <c r="N112" s="18"/>
      <c r="O112" s="18">
        <v>0</v>
      </c>
      <c r="P112" s="19">
        <v>6.7</v>
      </c>
      <c r="Q112" s="42">
        <v>7.2</v>
      </c>
      <c r="R112" s="18">
        <v>4.97</v>
      </c>
      <c r="S112" s="18">
        <v>6.67</v>
      </c>
      <c r="T112" s="18">
        <v>6.133</v>
      </c>
      <c r="U112" s="18">
        <v>5.6680000000000001</v>
      </c>
      <c r="V112" s="18">
        <v>5.5469999999999997</v>
      </c>
      <c r="W112" s="18">
        <v>5.3769999999999998</v>
      </c>
      <c r="X112" s="18">
        <v>5.9489999999999998</v>
      </c>
      <c r="Y112" s="18">
        <v>5.8</v>
      </c>
      <c r="Z112" s="18">
        <v>0</v>
      </c>
      <c r="AA112" s="18">
        <v>0</v>
      </c>
    </row>
    <row r="113" spans="1:16383" x14ac:dyDescent="0.25">
      <c r="A113" s="4" t="s">
        <v>184</v>
      </c>
      <c r="B113" s="4" t="s">
        <v>1</v>
      </c>
      <c r="C113" s="18">
        <v>5</v>
      </c>
      <c r="D113" s="18">
        <v>4.91</v>
      </c>
      <c r="E113" s="18">
        <v>5</v>
      </c>
      <c r="F113" s="18">
        <v>5</v>
      </c>
      <c r="G113" s="18">
        <v>5</v>
      </c>
      <c r="H113" s="18">
        <v>6</v>
      </c>
      <c r="I113" s="18">
        <v>5</v>
      </c>
      <c r="J113" s="18">
        <v>7</v>
      </c>
      <c r="K113" s="18">
        <v>7.766</v>
      </c>
      <c r="L113" s="18">
        <v>9.1</v>
      </c>
      <c r="M113" s="18">
        <v>9.3000000000000007</v>
      </c>
      <c r="N113" s="18">
        <v>9.3000000000000007</v>
      </c>
      <c r="O113" s="18">
        <v>8.1999999999999993</v>
      </c>
      <c r="P113" s="19">
        <v>9</v>
      </c>
      <c r="Q113" s="18">
        <v>11.1</v>
      </c>
      <c r="R113" s="18">
        <v>9.1</v>
      </c>
      <c r="S113" s="18">
        <v>10</v>
      </c>
      <c r="T113" s="18">
        <v>9.6</v>
      </c>
      <c r="U113" s="18">
        <v>9</v>
      </c>
      <c r="V113" s="18">
        <v>9.1</v>
      </c>
      <c r="W113" s="18">
        <v>9.6</v>
      </c>
      <c r="X113" s="18">
        <v>10</v>
      </c>
      <c r="Y113" s="18">
        <v>10.7</v>
      </c>
      <c r="Z113" s="18">
        <v>0</v>
      </c>
      <c r="AA113" s="18">
        <v>0</v>
      </c>
    </row>
    <row r="114" spans="1:16383" x14ac:dyDescent="0.25">
      <c r="A114" s="4" t="s">
        <v>357</v>
      </c>
      <c r="B114" s="4" t="s">
        <v>125</v>
      </c>
      <c r="C114" s="18">
        <v>2</v>
      </c>
      <c r="D114" s="18">
        <v>1.68</v>
      </c>
      <c r="E114" s="18">
        <v>2</v>
      </c>
      <c r="F114" s="18">
        <v>2</v>
      </c>
      <c r="G114" s="18">
        <v>2</v>
      </c>
      <c r="H114" s="18">
        <v>5.1669999999999998</v>
      </c>
      <c r="I114" s="18">
        <v>10</v>
      </c>
      <c r="J114" s="18">
        <v>10</v>
      </c>
      <c r="K114" s="18">
        <v>10.502000000000001</v>
      </c>
      <c r="L114" s="18">
        <v>9.9749999999999996</v>
      </c>
      <c r="M114" s="18">
        <v>9.9480000000000004</v>
      </c>
      <c r="N114" s="18">
        <v>9.5990000000000002</v>
      </c>
      <c r="O114" s="18">
        <v>9.7460000000000004</v>
      </c>
      <c r="P114" s="19">
        <v>10.093</v>
      </c>
      <c r="Q114" s="18">
        <v>12.593999999999999</v>
      </c>
      <c r="R114" s="18">
        <v>11.438000000000001</v>
      </c>
      <c r="S114" s="18">
        <v>12.27</v>
      </c>
      <c r="T114" s="18">
        <v>11.818</v>
      </c>
      <c r="U114" s="18">
        <v>10.625999999999999</v>
      </c>
      <c r="V114" s="18">
        <v>10.457000000000001</v>
      </c>
      <c r="W114" s="18">
        <v>11.263999999999999</v>
      </c>
      <c r="X114" s="18">
        <v>11.9</v>
      </c>
      <c r="Y114" s="18">
        <v>12.122999999999999</v>
      </c>
      <c r="Z114" s="18">
        <v>0</v>
      </c>
      <c r="AA114" s="18">
        <v>0</v>
      </c>
    </row>
    <row r="115" spans="1:16383" x14ac:dyDescent="0.25">
      <c r="A115" s="4" t="s">
        <v>158</v>
      </c>
      <c r="B115" s="4" t="s">
        <v>159</v>
      </c>
      <c r="C115" s="18"/>
      <c r="D115" s="18"/>
      <c r="E115" s="18"/>
      <c r="F115" s="18"/>
      <c r="G115" s="18">
        <v>0</v>
      </c>
      <c r="H115" s="18">
        <v>1</v>
      </c>
      <c r="I115" s="18">
        <v>7</v>
      </c>
      <c r="J115" s="18">
        <v>10</v>
      </c>
      <c r="K115" s="18">
        <v>11.473000000000001</v>
      </c>
      <c r="L115" s="18">
        <v>11.43</v>
      </c>
      <c r="M115" s="18">
        <v>11.5</v>
      </c>
      <c r="N115" s="18">
        <v>11.096</v>
      </c>
      <c r="O115" s="18">
        <v>10.727</v>
      </c>
      <c r="P115" s="19">
        <v>11.151</v>
      </c>
      <c r="Q115" s="18">
        <v>13.224</v>
      </c>
      <c r="R115" s="18">
        <v>10.9</v>
      </c>
      <c r="S115" s="18">
        <v>12.1</v>
      </c>
      <c r="T115" s="18">
        <v>12.1</v>
      </c>
      <c r="U115" s="18">
        <v>11.72</v>
      </c>
      <c r="V115" s="18">
        <v>11.76</v>
      </c>
      <c r="W115" s="18">
        <v>12.343999999999999</v>
      </c>
      <c r="X115" s="18">
        <v>11.551</v>
      </c>
      <c r="Y115" s="18">
        <v>11.7</v>
      </c>
      <c r="Z115" s="18">
        <v>0</v>
      </c>
      <c r="AA115" s="18">
        <v>0</v>
      </c>
    </row>
    <row r="116" spans="1:16383" x14ac:dyDescent="0.25">
      <c r="A116" s="4" t="s">
        <v>179</v>
      </c>
      <c r="B116" s="77" t="s">
        <v>179</v>
      </c>
      <c r="C116" s="18">
        <v>7</v>
      </c>
      <c r="D116" s="18">
        <v>0</v>
      </c>
      <c r="E116" s="18"/>
      <c r="F116" s="18"/>
      <c r="G116" s="18"/>
      <c r="H116" s="18"/>
      <c r="I116" s="18"/>
      <c r="J116" s="18"/>
      <c r="K116" s="18"/>
      <c r="L116" s="18">
        <v>0</v>
      </c>
      <c r="M116" s="18">
        <v>10.127000000000001</v>
      </c>
      <c r="N116" s="18">
        <v>10.127000000000001</v>
      </c>
      <c r="O116" s="39">
        <v>10.566000000000001</v>
      </c>
      <c r="P116" s="19">
        <v>11.005000000000001</v>
      </c>
      <c r="Q116" s="18">
        <v>13.154999999999999</v>
      </c>
      <c r="R116" s="18">
        <v>10.852</v>
      </c>
      <c r="S116" s="18">
        <v>11.7</v>
      </c>
      <c r="T116" s="18">
        <v>11.754</v>
      </c>
      <c r="U116" s="18">
        <v>10.448</v>
      </c>
      <c r="V116" s="18">
        <v>10.478</v>
      </c>
      <c r="W116" s="18">
        <v>11.081</v>
      </c>
      <c r="X116" s="18">
        <v>10.52</v>
      </c>
      <c r="Y116" s="18">
        <v>10.95</v>
      </c>
      <c r="Z116" s="18">
        <v>0</v>
      </c>
      <c r="AA116" s="18">
        <v>0</v>
      </c>
    </row>
    <row r="117" spans="1:16383" s="77" customFormat="1" x14ac:dyDescent="0.25">
      <c r="A117" s="4" t="s">
        <v>560</v>
      </c>
      <c r="B117" s="4" t="s">
        <v>189</v>
      </c>
      <c r="C117" s="18"/>
      <c r="D117" s="18"/>
      <c r="E117" s="18"/>
      <c r="F117" s="18"/>
      <c r="G117" s="18"/>
      <c r="H117" s="18"/>
      <c r="I117" s="18"/>
      <c r="J117" s="18"/>
      <c r="K117" s="18"/>
      <c r="L117" s="18"/>
      <c r="M117" s="18"/>
      <c r="N117" s="18"/>
      <c r="O117" s="39"/>
      <c r="P117" s="19"/>
      <c r="Q117" s="18"/>
      <c r="R117" s="18" t="s">
        <v>532</v>
      </c>
      <c r="S117" s="18" t="s">
        <v>532</v>
      </c>
      <c r="T117" s="18" t="s">
        <v>532</v>
      </c>
      <c r="U117" s="18" t="s">
        <v>532</v>
      </c>
      <c r="V117" s="18" t="s">
        <v>532</v>
      </c>
      <c r="W117" s="18" t="s">
        <v>532</v>
      </c>
      <c r="X117" s="18">
        <v>1.3</v>
      </c>
      <c r="Y117" s="18">
        <v>4.4000000000000004</v>
      </c>
      <c r="Z117" s="18">
        <v>0</v>
      </c>
      <c r="AA117" s="18">
        <v>0</v>
      </c>
    </row>
    <row r="118" spans="1:16383" x14ac:dyDescent="0.25">
      <c r="A118" s="4" t="s">
        <v>351</v>
      </c>
      <c r="B118" s="4" t="s">
        <v>349</v>
      </c>
      <c r="C118" s="18"/>
      <c r="D118" s="18"/>
      <c r="E118" s="18"/>
      <c r="F118" s="18"/>
      <c r="G118" s="18"/>
      <c r="H118" s="18"/>
      <c r="I118" s="18"/>
      <c r="J118" s="18"/>
      <c r="K118" s="18"/>
      <c r="L118" s="18"/>
      <c r="M118" s="18"/>
      <c r="N118" s="18">
        <v>2.23</v>
      </c>
      <c r="O118" s="18">
        <v>3.1</v>
      </c>
      <c r="P118" s="19">
        <v>3.6</v>
      </c>
      <c r="Q118" s="18">
        <v>4.4400000000000004</v>
      </c>
      <c r="R118" s="18">
        <v>3.87</v>
      </c>
      <c r="S118" s="18">
        <v>4.21</v>
      </c>
      <c r="T118" s="18">
        <v>4.3840000000000003</v>
      </c>
      <c r="U118" s="18">
        <v>4.226</v>
      </c>
      <c r="V118" s="18">
        <v>3.8250000000000002</v>
      </c>
      <c r="W118" s="18">
        <v>4.1260000000000003</v>
      </c>
      <c r="X118" s="18">
        <v>4.016</v>
      </c>
      <c r="Y118" s="18">
        <v>4.0510000000000002</v>
      </c>
      <c r="Z118" s="18">
        <v>0</v>
      </c>
      <c r="AA118" s="18">
        <v>0</v>
      </c>
    </row>
    <row r="119" spans="1:16383" x14ac:dyDescent="0.25">
      <c r="A119" s="50" t="s">
        <v>397</v>
      </c>
      <c r="B119" s="50" t="s">
        <v>499</v>
      </c>
      <c r="C119" s="53">
        <v>9</v>
      </c>
      <c r="D119" s="53">
        <v>3.86</v>
      </c>
      <c r="E119" s="53">
        <v>0</v>
      </c>
      <c r="F119" s="53">
        <v>4.181</v>
      </c>
      <c r="G119" s="53">
        <v>4.181</v>
      </c>
      <c r="H119" s="53">
        <v>0</v>
      </c>
      <c r="I119" s="53">
        <v>0</v>
      </c>
      <c r="J119" s="53">
        <v>4.181</v>
      </c>
      <c r="K119" s="53">
        <v>0</v>
      </c>
      <c r="L119" s="53"/>
      <c r="M119" s="53"/>
      <c r="N119" s="53"/>
      <c r="O119" s="53"/>
      <c r="P119" s="54"/>
      <c r="Q119" s="53">
        <v>0</v>
      </c>
      <c r="R119" s="53">
        <v>3.5739999999999998</v>
      </c>
      <c r="S119" s="53">
        <v>3.62</v>
      </c>
      <c r="T119" s="53">
        <v>3.6190000000000002</v>
      </c>
      <c r="U119" s="53">
        <v>1.841</v>
      </c>
      <c r="V119" s="53" t="s">
        <v>532</v>
      </c>
      <c r="W119" s="53" t="s">
        <v>532</v>
      </c>
      <c r="X119" s="53" t="s">
        <v>532</v>
      </c>
      <c r="Y119" s="53" t="s">
        <v>532</v>
      </c>
      <c r="Z119" s="53">
        <v>0</v>
      </c>
      <c r="AA119" s="53">
        <v>0</v>
      </c>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c r="BS119" s="55"/>
      <c r="BT119" s="55"/>
      <c r="BU119" s="55"/>
      <c r="BV119" s="55"/>
      <c r="BW119" s="55"/>
      <c r="BX119" s="55"/>
      <c r="BY119" s="55"/>
      <c r="BZ119" s="55"/>
      <c r="CA119" s="55"/>
      <c r="CB119" s="55"/>
      <c r="CC119" s="55"/>
      <c r="CD119" s="55"/>
      <c r="CE119" s="55"/>
      <c r="CF119" s="55"/>
      <c r="CG119" s="55"/>
      <c r="CH119" s="55"/>
      <c r="CI119" s="55"/>
      <c r="CJ119" s="55"/>
      <c r="CK119" s="55"/>
      <c r="CL119" s="55"/>
      <c r="CM119" s="55"/>
      <c r="CN119" s="55"/>
      <c r="CO119" s="55"/>
      <c r="CP119" s="55"/>
      <c r="CQ119" s="55"/>
      <c r="CR119" s="55"/>
      <c r="CS119" s="55"/>
      <c r="CT119" s="55"/>
      <c r="CU119" s="55"/>
      <c r="CV119" s="55"/>
      <c r="CW119" s="55"/>
      <c r="CX119" s="55"/>
      <c r="CY119" s="55"/>
      <c r="CZ119" s="55"/>
      <c r="DA119" s="55"/>
      <c r="DB119" s="55"/>
      <c r="DC119" s="55"/>
      <c r="DD119" s="55"/>
      <c r="DE119" s="55"/>
      <c r="DF119" s="55"/>
      <c r="DG119" s="55"/>
      <c r="DH119" s="55"/>
      <c r="DI119" s="55"/>
      <c r="DJ119" s="55"/>
      <c r="DK119" s="55"/>
      <c r="DL119" s="55"/>
      <c r="DM119" s="55"/>
      <c r="DN119" s="55"/>
      <c r="DO119" s="55"/>
      <c r="DP119" s="55"/>
      <c r="DQ119" s="55"/>
      <c r="DR119" s="55"/>
      <c r="DS119" s="55"/>
      <c r="DT119" s="55"/>
      <c r="DU119" s="55"/>
      <c r="DV119" s="55"/>
      <c r="DW119" s="55"/>
      <c r="DX119" s="55"/>
      <c r="DY119" s="55"/>
      <c r="DZ119" s="55"/>
      <c r="EA119" s="55"/>
      <c r="EB119" s="55"/>
      <c r="EC119" s="55"/>
      <c r="ED119" s="55"/>
      <c r="EE119" s="55"/>
      <c r="EF119" s="55"/>
      <c r="EG119" s="55"/>
      <c r="EH119" s="55"/>
      <c r="EI119" s="55"/>
      <c r="EJ119" s="55"/>
      <c r="EK119" s="55"/>
      <c r="EL119" s="55"/>
      <c r="EM119" s="55"/>
      <c r="EN119" s="55"/>
      <c r="EO119" s="55"/>
      <c r="EP119" s="55"/>
      <c r="EQ119" s="55"/>
      <c r="ER119" s="55"/>
      <c r="ES119" s="55"/>
      <c r="ET119" s="55"/>
      <c r="EU119" s="55"/>
      <c r="EV119" s="55"/>
      <c r="EW119" s="55"/>
      <c r="EX119" s="55"/>
      <c r="EY119" s="55"/>
      <c r="EZ119" s="55"/>
      <c r="FA119" s="55"/>
      <c r="FB119" s="55"/>
      <c r="FC119" s="55"/>
      <c r="FD119" s="55"/>
      <c r="FE119" s="55"/>
      <c r="FF119" s="55"/>
      <c r="FG119" s="55"/>
      <c r="FH119" s="55"/>
      <c r="FI119" s="55"/>
      <c r="FJ119" s="55"/>
      <c r="FK119" s="55"/>
      <c r="FL119" s="55"/>
      <c r="FM119" s="55"/>
      <c r="FN119" s="55"/>
      <c r="FO119" s="55"/>
      <c r="FP119" s="55"/>
      <c r="FQ119" s="55"/>
      <c r="FR119" s="55"/>
      <c r="FS119" s="55"/>
      <c r="FT119" s="55"/>
      <c r="FU119" s="55"/>
      <c r="FV119" s="55"/>
      <c r="FW119" s="55"/>
      <c r="FX119" s="55"/>
      <c r="FY119" s="55"/>
      <c r="FZ119" s="55"/>
      <c r="GA119" s="55"/>
      <c r="GB119" s="55"/>
      <c r="GC119" s="55"/>
      <c r="GD119" s="55"/>
      <c r="GE119" s="55"/>
      <c r="GF119" s="55"/>
      <c r="GG119" s="55"/>
      <c r="GH119" s="55"/>
      <c r="GI119" s="55"/>
      <c r="GJ119" s="55"/>
      <c r="GK119" s="55"/>
      <c r="GL119" s="55"/>
      <c r="GM119" s="55"/>
      <c r="GN119" s="55"/>
      <c r="GO119" s="55"/>
      <c r="GP119" s="55"/>
      <c r="GQ119" s="55"/>
      <c r="GR119" s="55"/>
      <c r="GS119" s="55"/>
      <c r="GT119" s="55"/>
      <c r="GU119" s="55"/>
      <c r="GV119" s="55"/>
      <c r="GW119" s="55"/>
      <c r="GX119" s="55"/>
      <c r="GY119" s="55"/>
      <c r="GZ119" s="55"/>
      <c r="HA119" s="55"/>
      <c r="HB119" s="55"/>
      <c r="HC119" s="55"/>
      <c r="HD119" s="55"/>
      <c r="HE119" s="55"/>
      <c r="HF119" s="55"/>
      <c r="HG119" s="55"/>
      <c r="HH119" s="55"/>
      <c r="HI119" s="55"/>
      <c r="HJ119" s="55"/>
      <c r="HK119" s="55"/>
      <c r="HL119" s="55"/>
      <c r="HM119" s="55"/>
      <c r="HN119" s="55"/>
      <c r="HO119" s="55"/>
      <c r="HP119" s="55"/>
      <c r="HQ119" s="55"/>
      <c r="HR119" s="55"/>
      <c r="HS119" s="55"/>
      <c r="HT119" s="55"/>
      <c r="HU119" s="55"/>
      <c r="HV119" s="55"/>
      <c r="HW119" s="55"/>
      <c r="HX119" s="55"/>
      <c r="HY119" s="55"/>
      <c r="HZ119" s="55"/>
      <c r="IA119" s="55"/>
      <c r="IB119" s="55"/>
      <c r="IC119" s="55"/>
      <c r="ID119" s="55"/>
      <c r="IE119" s="55"/>
      <c r="IF119" s="55"/>
      <c r="IG119" s="55"/>
      <c r="IH119" s="55"/>
      <c r="II119" s="55"/>
      <c r="IJ119" s="55"/>
      <c r="IK119" s="55"/>
      <c r="IL119" s="55"/>
      <c r="IM119" s="55"/>
      <c r="IN119" s="55"/>
      <c r="IO119" s="55"/>
      <c r="IP119" s="55"/>
      <c r="IQ119" s="55"/>
      <c r="IR119" s="55"/>
      <c r="IS119" s="55"/>
      <c r="IT119" s="55"/>
      <c r="IU119" s="55"/>
      <c r="IV119" s="55"/>
      <c r="IW119" s="55"/>
      <c r="IX119" s="55"/>
      <c r="IY119" s="55"/>
      <c r="IZ119" s="55"/>
      <c r="JA119" s="55"/>
      <c r="JB119" s="55"/>
      <c r="JC119" s="55"/>
      <c r="JD119" s="55"/>
      <c r="JE119" s="55"/>
      <c r="JF119" s="55"/>
      <c r="JG119" s="55"/>
      <c r="JH119" s="55"/>
      <c r="JI119" s="55"/>
      <c r="JJ119" s="55"/>
      <c r="JK119" s="55"/>
      <c r="JL119" s="55"/>
      <c r="JM119" s="55"/>
      <c r="JN119" s="55"/>
      <c r="JO119" s="55"/>
      <c r="JP119" s="55"/>
      <c r="JQ119" s="55"/>
      <c r="JR119" s="55"/>
      <c r="JS119" s="55"/>
      <c r="JT119" s="55"/>
      <c r="JU119" s="55"/>
      <c r="JV119" s="55"/>
      <c r="JW119" s="55"/>
      <c r="JX119" s="55"/>
      <c r="JY119" s="55"/>
      <c r="JZ119" s="55"/>
      <c r="KA119" s="55"/>
      <c r="KB119" s="55"/>
      <c r="KC119" s="55"/>
      <c r="KD119" s="55"/>
      <c r="KE119" s="55"/>
      <c r="KF119" s="55"/>
      <c r="KG119" s="55"/>
      <c r="KH119" s="55"/>
      <c r="KI119" s="55"/>
      <c r="KJ119" s="55"/>
      <c r="KK119" s="55"/>
      <c r="KL119" s="55"/>
      <c r="KM119" s="55"/>
      <c r="KN119" s="55"/>
      <c r="KO119" s="55"/>
      <c r="KP119" s="55"/>
      <c r="KQ119" s="55"/>
      <c r="KR119" s="55"/>
      <c r="KS119" s="55"/>
      <c r="KT119" s="55"/>
      <c r="KU119" s="55"/>
      <c r="KV119" s="55"/>
      <c r="KW119" s="55"/>
      <c r="KX119" s="55"/>
      <c r="KY119" s="55"/>
      <c r="KZ119" s="55"/>
      <c r="LA119" s="55"/>
      <c r="LB119" s="55"/>
      <c r="LC119" s="55"/>
      <c r="LD119" s="55"/>
      <c r="LE119" s="55"/>
      <c r="LF119" s="55"/>
      <c r="LG119" s="55"/>
      <c r="LH119" s="55"/>
      <c r="LI119" s="55"/>
      <c r="LJ119" s="55"/>
      <c r="LK119" s="55"/>
      <c r="LL119" s="55"/>
      <c r="LM119" s="55"/>
      <c r="LN119" s="55"/>
      <c r="LO119" s="55"/>
      <c r="LP119" s="55"/>
      <c r="LQ119" s="55"/>
      <c r="LR119" s="55"/>
      <c r="LS119" s="55"/>
      <c r="LT119" s="55"/>
      <c r="LU119" s="55"/>
      <c r="LV119" s="55"/>
      <c r="LW119" s="55"/>
      <c r="LX119" s="55"/>
      <c r="LY119" s="55"/>
      <c r="LZ119" s="55"/>
      <c r="MA119" s="55"/>
      <c r="MB119" s="55"/>
      <c r="MC119" s="55"/>
      <c r="MD119" s="55"/>
      <c r="ME119" s="55"/>
      <c r="MF119" s="55"/>
      <c r="MG119" s="55"/>
      <c r="MH119" s="55"/>
      <c r="MI119" s="55"/>
      <c r="MJ119" s="55"/>
      <c r="MK119" s="55"/>
      <c r="ML119" s="55"/>
      <c r="MM119" s="55"/>
      <c r="MN119" s="55"/>
      <c r="MO119" s="55"/>
      <c r="MP119" s="55"/>
      <c r="MQ119" s="55"/>
      <c r="MR119" s="55"/>
      <c r="MS119" s="55"/>
      <c r="MT119" s="55"/>
      <c r="MU119" s="55"/>
      <c r="MV119" s="55"/>
      <c r="MW119" s="55"/>
      <c r="MX119" s="55"/>
      <c r="MY119" s="55"/>
      <c r="MZ119" s="55"/>
      <c r="NA119" s="55"/>
      <c r="NB119" s="55"/>
      <c r="NC119" s="55"/>
      <c r="ND119" s="55"/>
      <c r="NE119" s="55"/>
      <c r="NF119" s="55"/>
      <c r="NG119" s="55"/>
      <c r="NH119" s="55"/>
      <c r="NI119" s="55"/>
      <c r="NJ119" s="55"/>
      <c r="NK119" s="55"/>
      <c r="NL119" s="55"/>
      <c r="NM119" s="55"/>
      <c r="NN119" s="55"/>
      <c r="NO119" s="55"/>
      <c r="NP119" s="55"/>
      <c r="NQ119" s="55"/>
      <c r="NR119" s="55"/>
      <c r="NS119" s="55"/>
      <c r="NT119" s="55"/>
      <c r="NU119" s="55"/>
      <c r="NV119" s="55"/>
      <c r="NW119" s="55"/>
      <c r="NX119" s="55"/>
      <c r="NY119" s="55"/>
      <c r="NZ119" s="55"/>
      <c r="OA119" s="55"/>
      <c r="OB119" s="55"/>
      <c r="OC119" s="55"/>
      <c r="OD119" s="55"/>
      <c r="OE119" s="55"/>
      <c r="OF119" s="55"/>
      <c r="OG119" s="55"/>
      <c r="OH119" s="55"/>
      <c r="OI119" s="55"/>
      <c r="OJ119" s="55"/>
      <c r="OK119" s="55"/>
      <c r="OL119" s="55"/>
      <c r="OM119" s="55"/>
      <c r="ON119" s="55"/>
      <c r="OO119" s="55"/>
      <c r="OP119" s="55"/>
      <c r="OQ119" s="55"/>
      <c r="OR119" s="55"/>
      <c r="OS119" s="55"/>
      <c r="OT119" s="55"/>
      <c r="OU119" s="55"/>
      <c r="OV119" s="55"/>
      <c r="OW119" s="55"/>
      <c r="OX119" s="55"/>
      <c r="OY119" s="55"/>
      <c r="OZ119" s="55"/>
      <c r="PA119" s="55"/>
      <c r="PB119" s="55"/>
      <c r="PC119" s="55"/>
      <c r="PD119" s="55"/>
      <c r="PE119" s="55"/>
      <c r="PF119" s="55"/>
      <c r="PG119" s="55"/>
      <c r="PH119" s="55"/>
      <c r="PI119" s="55"/>
      <c r="PJ119" s="55"/>
      <c r="PK119" s="55"/>
      <c r="PL119" s="55"/>
      <c r="PM119" s="55"/>
      <c r="PN119" s="55"/>
      <c r="PO119" s="55"/>
      <c r="PP119" s="55"/>
      <c r="PQ119" s="55"/>
      <c r="PR119" s="55"/>
      <c r="PS119" s="55"/>
      <c r="PT119" s="55"/>
      <c r="PU119" s="55"/>
      <c r="PV119" s="55"/>
      <c r="PW119" s="55"/>
      <c r="PX119" s="55"/>
      <c r="PY119" s="55"/>
      <c r="PZ119" s="55"/>
      <c r="QA119" s="55"/>
      <c r="QB119" s="55"/>
      <c r="QC119" s="55"/>
      <c r="QD119" s="55"/>
      <c r="QE119" s="55"/>
      <c r="QF119" s="55"/>
      <c r="QG119" s="55"/>
      <c r="QH119" s="55"/>
      <c r="QI119" s="55"/>
      <c r="QJ119" s="55"/>
      <c r="QK119" s="55"/>
      <c r="QL119" s="55"/>
      <c r="QM119" s="55"/>
      <c r="QN119" s="55"/>
      <c r="QO119" s="55"/>
      <c r="QP119" s="55"/>
      <c r="QQ119" s="55"/>
      <c r="QR119" s="55"/>
      <c r="QS119" s="55"/>
      <c r="QT119" s="55"/>
      <c r="QU119" s="55"/>
      <c r="QV119" s="55"/>
      <c r="QW119" s="55"/>
      <c r="QX119" s="55"/>
      <c r="QY119" s="55"/>
      <c r="QZ119" s="55"/>
      <c r="RA119" s="55"/>
      <c r="RB119" s="55"/>
      <c r="RC119" s="55"/>
      <c r="RD119" s="55"/>
      <c r="RE119" s="55"/>
      <c r="RF119" s="55"/>
      <c r="RG119" s="55"/>
      <c r="RH119" s="55"/>
      <c r="RI119" s="55"/>
      <c r="RJ119" s="55"/>
      <c r="RK119" s="55"/>
      <c r="RL119" s="55"/>
      <c r="RM119" s="55"/>
      <c r="RN119" s="55"/>
      <c r="RO119" s="55"/>
      <c r="RP119" s="55"/>
      <c r="RQ119" s="55"/>
      <c r="RR119" s="55"/>
      <c r="RS119" s="55"/>
      <c r="RT119" s="55"/>
      <c r="RU119" s="55"/>
      <c r="RV119" s="55"/>
      <c r="RW119" s="55"/>
      <c r="RX119" s="55"/>
      <c r="RY119" s="55"/>
      <c r="RZ119" s="55"/>
      <c r="SA119" s="55"/>
      <c r="SB119" s="55"/>
      <c r="SC119" s="55"/>
      <c r="SD119" s="55"/>
      <c r="SE119" s="55"/>
      <c r="SF119" s="55"/>
      <c r="SG119" s="55"/>
      <c r="SH119" s="55"/>
      <c r="SI119" s="55"/>
      <c r="SJ119" s="55"/>
      <c r="SK119" s="55"/>
      <c r="SL119" s="55"/>
      <c r="SM119" s="55"/>
      <c r="SN119" s="55"/>
      <c r="SO119" s="55"/>
      <c r="SP119" s="55"/>
      <c r="SQ119" s="55"/>
      <c r="SR119" s="55"/>
      <c r="SS119" s="55"/>
      <c r="ST119" s="55"/>
      <c r="SU119" s="55"/>
      <c r="SV119" s="55"/>
      <c r="SW119" s="55"/>
      <c r="SX119" s="55"/>
      <c r="SY119" s="55"/>
      <c r="SZ119" s="55"/>
      <c r="TA119" s="55"/>
      <c r="TB119" s="55"/>
      <c r="TC119" s="55"/>
      <c r="TD119" s="55"/>
      <c r="TE119" s="55"/>
      <c r="TF119" s="55"/>
      <c r="TG119" s="55"/>
      <c r="TH119" s="55"/>
      <c r="TI119" s="55"/>
      <c r="TJ119" s="55"/>
      <c r="TK119" s="55"/>
      <c r="TL119" s="55"/>
      <c r="TM119" s="55"/>
      <c r="TN119" s="55"/>
      <c r="TO119" s="55"/>
      <c r="TP119" s="55"/>
      <c r="TQ119" s="55"/>
      <c r="TR119" s="55"/>
      <c r="TS119" s="55"/>
      <c r="TT119" s="55"/>
      <c r="TU119" s="55"/>
      <c r="TV119" s="55"/>
      <c r="TW119" s="55"/>
      <c r="TX119" s="55"/>
      <c r="TY119" s="55"/>
      <c r="TZ119" s="55"/>
      <c r="UA119" s="55"/>
      <c r="UB119" s="55"/>
      <c r="UC119" s="55"/>
      <c r="UD119" s="55"/>
      <c r="UE119" s="55"/>
      <c r="UF119" s="55"/>
      <c r="UG119" s="55"/>
      <c r="UH119" s="55"/>
      <c r="UI119" s="55"/>
      <c r="UJ119" s="55"/>
      <c r="UK119" s="55"/>
      <c r="UL119" s="55"/>
      <c r="UM119" s="55"/>
      <c r="UN119" s="55"/>
      <c r="UO119" s="55"/>
      <c r="UP119" s="55"/>
      <c r="UQ119" s="55"/>
      <c r="UR119" s="55"/>
      <c r="US119" s="55"/>
      <c r="UT119" s="55"/>
      <c r="UU119" s="55"/>
      <c r="UV119" s="55"/>
      <c r="UW119" s="55"/>
      <c r="UX119" s="55"/>
      <c r="UY119" s="55"/>
      <c r="UZ119" s="55"/>
      <c r="VA119" s="55"/>
      <c r="VB119" s="55"/>
      <c r="VC119" s="55"/>
      <c r="VD119" s="55"/>
      <c r="VE119" s="55"/>
      <c r="VF119" s="55"/>
      <c r="VG119" s="55"/>
      <c r="VH119" s="55"/>
      <c r="VI119" s="55"/>
      <c r="VJ119" s="55"/>
      <c r="VK119" s="55"/>
      <c r="VL119" s="55"/>
      <c r="VM119" s="55"/>
      <c r="VN119" s="55"/>
      <c r="VO119" s="55"/>
      <c r="VP119" s="55"/>
      <c r="VQ119" s="55"/>
      <c r="VR119" s="55"/>
      <c r="VS119" s="55"/>
      <c r="VT119" s="55"/>
      <c r="VU119" s="55"/>
      <c r="VV119" s="55"/>
      <c r="VW119" s="55"/>
      <c r="VX119" s="55"/>
      <c r="VY119" s="55"/>
      <c r="VZ119" s="55"/>
      <c r="WA119" s="55"/>
      <c r="WB119" s="55"/>
      <c r="WC119" s="55"/>
      <c r="WD119" s="55"/>
      <c r="WE119" s="55"/>
      <c r="WF119" s="55"/>
      <c r="WG119" s="55"/>
      <c r="WH119" s="55"/>
      <c r="WI119" s="55"/>
      <c r="WJ119" s="55"/>
      <c r="WK119" s="55"/>
      <c r="WL119" s="55"/>
      <c r="WM119" s="55"/>
      <c r="WN119" s="55"/>
      <c r="WO119" s="55"/>
      <c r="WP119" s="55"/>
      <c r="WQ119" s="55"/>
      <c r="WR119" s="55"/>
      <c r="WS119" s="55"/>
      <c r="WT119" s="55"/>
      <c r="WU119" s="55"/>
      <c r="WV119" s="55"/>
      <c r="WW119" s="55"/>
      <c r="WX119" s="55"/>
      <c r="WY119" s="55"/>
      <c r="WZ119" s="55"/>
      <c r="XA119" s="55"/>
      <c r="XB119" s="55"/>
      <c r="XC119" s="55"/>
      <c r="XD119" s="55"/>
      <c r="XE119" s="55"/>
      <c r="XF119" s="55"/>
      <c r="XG119" s="55"/>
      <c r="XH119" s="55"/>
      <c r="XI119" s="55"/>
      <c r="XJ119" s="55"/>
      <c r="XK119" s="55"/>
      <c r="XL119" s="55"/>
      <c r="XM119" s="55"/>
      <c r="XN119" s="55"/>
      <c r="XO119" s="55"/>
      <c r="XP119" s="55"/>
      <c r="XQ119" s="55"/>
      <c r="XR119" s="55"/>
      <c r="XS119" s="55"/>
      <c r="XT119" s="55"/>
      <c r="XU119" s="55"/>
      <c r="XV119" s="55"/>
      <c r="XW119" s="55"/>
      <c r="XX119" s="55"/>
      <c r="XY119" s="55"/>
      <c r="XZ119" s="55"/>
      <c r="YA119" s="55"/>
      <c r="YB119" s="55"/>
      <c r="YC119" s="55"/>
      <c r="YD119" s="55"/>
      <c r="YE119" s="55"/>
      <c r="YF119" s="55"/>
      <c r="YG119" s="55"/>
      <c r="YH119" s="55"/>
      <c r="YI119" s="55"/>
      <c r="YJ119" s="55"/>
      <c r="YK119" s="55"/>
      <c r="YL119" s="55"/>
      <c r="YM119" s="55"/>
      <c r="YN119" s="55"/>
      <c r="YO119" s="55"/>
      <c r="YP119" s="55"/>
      <c r="YQ119" s="55"/>
      <c r="YR119" s="55"/>
      <c r="YS119" s="55"/>
      <c r="YT119" s="55"/>
      <c r="YU119" s="55"/>
      <c r="YV119" s="55"/>
      <c r="YW119" s="55"/>
      <c r="YX119" s="55"/>
      <c r="YY119" s="55"/>
      <c r="YZ119" s="55"/>
      <c r="ZA119" s="55"/>
      <c r="ZB119" s="55"/>
      <c r="ZC119" s="55"/>
      <c r="ZD119" s="55"/>
      <c r="ZE119" s="55"/>
      <c r="ZF119" s="55"/>
      <c r="ZG119" s="55"/>
      <c r="ZH119" s="55"/>
      <c r="ZI119" s="55"/>
      <c r="ZJ119" s="55"/>
      <c r="ZK119" s="55"/>
      <c r="ZL119" s="55"/>
      <c r="ZM119" s="55"/>
      <c r="ZN119" s="55"/>
      <c r="ZO119" s="55"/>
      <c r="ZP119" s="55"/>
      <c r="ZQ119" s="55"/>
      <c r="ZR119" s="55"/>
      <c r="ZS119" s="55"/>
      <c r="ZT119" s="55"/>
      <c r="ZU119" s="55"/>
      <c r="ZV119" s="55"/>
      <c r="ZW119" s="55"/>
      <c r="ZX119" s="55"/>
      <c r="ZY119" s="55"/>
      <c r="ZZ119" s="55"/>
      <c r="AAA119" s="55"/>
      <c r="AAB119" s="55"/>
      <c r="AAC119" s="55"/>
      <c r="AAD119" s="55"/>
      <c r="AAE119" s="55"/>
      <c r="AAF119" s="55"/>
      <c r="AAG119" s="55"/>
      <c r="AAH119" s="55"/>
      <c r="AAI119" s="55"/>
      <c r="AAJ119" s="55"/>
      <c r="AAK119" s="55"/>
      <c r="AAL119" s="55"/>
      <c r="AAM119" s="55"/>
      <c r="AAN119" s="55"/>
      <c r="AAO119" s="55"/>
      <c r="AAP119" s="55"/>
      <c r="AAQ119" s="55"/>
      <c r="AAR119" s="55"/>
      <c r="AAS119" s="55"/>
      <c r="AAT119" s="55"/>
      <c r="AAU119" s="55"/>
      <c r="AAV119" s="55"/>
      <c r="AAW119" s="55"/>
      <c r="AAX119" s="55"/>
      <c r="AAY119" s="55"/>
      <c r="AAZ119" s="55"/>
      <c r="ABA119" s="55"/>
      <c r="ABB119" s="55"/>
      <c r="ABC119" s="55"/>
      <c r="ABD119" s="55"/>
      <c r="ABE119" s="55"/>
      <c r="ABF119" s="55"/>
      <c r="ABG119" s="55"/>
      <c r="ABH119" s="55"/>
      <c r="ABI119" s="55"/>
      <c r="ABJ119" s="55"/>
      <c r="ABK119" s="55"/>
      <c r="ABL119" s="55"/>
      <c r="ABM119" s="55"/>
      <c r="ABN119" s="55"/>
      <c r="ABO119" s="55"/>
      <c r="ABP119" s="55"/>
      <c r="ABQ119" s="55"/>
      <c r="ABR119" s="55"/>
      <c r="ABS119" s="55"/>
      <c r="ABT119" s="55"/>
      <c r="ABU119" s="55"/>
      <c r="ABV119" s="55"/>
      <c r="ABW119" s="55"/>
      <c r="ABX119" s="55"/>
      <c r="ABY119" s="55"/>
      <c r="ABZ119" s="55"/>
      <c r="ACA119" s="55"/>
      <c r="ACB119" s="55"/>
      <c r="ACC119" s="55"/>
      <c r="ACD119" s="55"/>
      <c r="ACE119" s="55"/>
      <c r="ACF119" s="55"/>
      <c r="ACG119" s="55"/>
      <c r="ACH119" s="55"/>
      <c r="ACI119" s="55"/>
      <c r="ACJ119" s="55"/>
      <c r="ACK119" s="55"/>
      <c r="ACL119" s="55"/>
      <c r="ACM119" s="55"/>
      <c r="ACN119" s="55"/>
      <c r="ACO119" s="55"/>
      <c r="ACP119" s="55"/>
      <c r="ACQ119" s="55"/>
      <c r="ACR119" s="55"/>
      <c r="ACS119" s="55"/>
      <c r="ACT119" s="55"/>
      <c r="ACU119" s="55"/>
      <c r="ACV119" s="55"/>
      <c r="ACW119" s="55"/>
      <c r="ACX119" s="55"/>
      <c r="ACY119" s="55"/>
      <c r="ACZ119" s="55"/>
      <c r="ADA119" s="55"/>
      <c r="ADB119" s="55"/>
      <c r="ADC119" s="55"/>
      <c r="ADD119" s="55"/>
      <c r="ADE119" s="55"/>
      <c r="ADF119" s="55"/>
      <c r="ADG119" s="55"/>
      <c r="ADH119" s="55"/>
      <c r="ADI119" s="55"/>
      <c r="ADJ119" s="55"/>
      <c r="ADK119" s="55"/>
      <c r="ADL119" s="55"/>
      <c r="ADM119" s="55"/>
      <c r="ADN119" s="55"/>
      <c r="ADO119" s="55"/>
      <c r="ADP119" s="55"/>
      <c r="ADQ119" s="55"/>
      <c r="ADR119" s="55"/>
      <c r="ADS119" s="55"/>
      <c r="ADT119" s="55"/>
      <c r="ADU119" s="55"/>
      <c r="ADV119" s="55"/>
      <c r="ADW119" s="55"/>
      <c r="ADX119" s="55"/>
      <c r="ADY119" s="55"/>
      <c r="ADZ119" s="55"/>
      <c r="AEA119" s="55"/>
      <c r="AEB119" s="55"/>
      <c r="AEC119" s="55"/>
      <c r="AED119" s="55"/>
      <c r="AEE119" s="55"/>
      <c r="AEF119" s="55"/>
      <c r="AEG119" s="55"/>
      <c r="AEH119" s="55"/>
      <c r="AEI119" s="55"/>
      <c r="AEJ119" s="55"/>
      <c r="AEK119" s="55"/>
      <c r="AEL119" s="55"/>
      <c r="AEM119" s="55"/>
      <c r="AEN119" s="55"/>
      <c r="AEO119" s="55"/>
      <c r="AEP119" s="55"/>
      <c r="AEQ119" s="55"/>
      <c r="AER119" s="55"/>
      <c r="AES119" s="55"/>
      <c r="AET119" s="55"/>
      <c r="AEU119" s="55"/>
      <c r="AEV119" s="55"/>
      <c r="AEW119" s="55"/>
      <c r="AEX119" s="55"/>
      <c r="AEY119" s="55"/>
      <c r="AEZ119" s="55"/>
      <c r="AFA119" s="55"/>
      <c r="AFB119" s="55"/>
      <c r="AFC119" s="55"/>
      <c r="AFD119" s="55"/>
      <c r="AFE119" s="55"/>
      <c r="AFF119" s="55"/>
      <c r="AFG119" s="55"/>
      <c r="AFH119" s="55"/>
      <c r="AFI119" s="55"/>
      <c r="AFJ119" s="55"/>
      <c r="AFK119" s="55"/>
      <c r="AFL119" s="55"/>
      <c r="AFM119" s="55"/>
      <c r="AFN119" s="55"/>
      <c r="AFO119" s="55"/>
      <c r="AFP119" s="55"/>
      <c r="AFQ119" s="55"/>
      <c r="AFR119" s="55"/>
      <c r="AFS119" s="55"/>
      <c r="AFT119" s="55"/>
      <c r="AFU119" s="55"/>
      <c r="AFV119" s="55"/>
      <c r="AFW119" s="55"/>
      <c r="AFX119" s="55"/>
      <c r="AFY119" s="55"/>
      <c r="AFZ119" s="55"/>
      <c r="AGA119" s="55"/>
      <c r="AGB119" s="55"/>
      <c r="AGC119" s="55"/>
      <c r="AGD119" s="55"/>
      <c r="AGE119" s="55"/>
      <c r="AGF119" s="55"/>
      <c r="AGG119" s="55"/>
      <c r="AGH119" s="55"/>
      <c r="AGI119" s="55"/>
      <c r="AGJ119" s="55"/>
      <c r="AGK119" s="55"/>
      <c r="AGL119" s="55"/>
      <c r="AGM119" s="55"/>
      <c r="AGN119" s="55"/>
      <c r="AGO119" s="55"/>
      <c r="AGP119" s="55"/>
      <c r="AGQ119" s="55"/>
      <c r="AGR119" s="55"/>
      <c r="AGS119" s="55"/>
      <c r="AGT119" s="55"/>
      <c r="AGU119" s="55"/>
      <c r="AGV119" s="55"/>
      <c r="AGW119" s="55"/>
      <c r="AGX119" s="55"/>
      <c r="AGY119" s="55"/>
      <c r="AGZ119" s="55"/>
      <c r="AHA119" s="55"/>
      <c r="AHB119" s="55"/>
      <c r="AHC119" s="55"/>
      <c r="AHD119" s="55"/>
      <c r="AHE119" s="55"/>
      <c r="AHF119" s="55"/>
      <c r="AHG119" s="55"/>
      <c r="AHH119" s="55"/>
      <c r="AHI119" s="55"/>
      <c r="AHJ119" s="55"/>
      <c r="AHK119" s="55"/>
      <c r="AHL119" s="55"/>
      <c r="AHM119" s="55"/>
      <c r="AHN119" s="55"/>
      <c r="AHO119" s="55"/>
      <c r="AHP119" s="55"/>
      <c r="AHQ119" s="55"/>
      <c r="AHR119" s="55"/>
      <c r="AHS119" s="55"/>
      <c r="AHT119" s="55"/>
      <c r="AHU119" s="55"/>
      <c r="AHV119" s="55"/>
      <c r="AHW119" s="55"/>
      <c r="AHX119" s="55"/>
      <c r="AHY119" s="55"/>
      <c r="AHZ119" s="55"/>
      <c r="AIA119" s="55"/>
      <c r="AIB119" s="55"/>
      <c r="AIC119" s="55"/>
      <c r="AID119" s="55"/>
      <c r="AIE119" s="55"/>
      <c r="AIF119" s="55"/>
      <c r="AIG119" s="55"/>
      <c r="AIH119" s="55"/>
      <c r="AII119" s="55"/>
      <c r="AIJ119" s="55"/>
      <c r="AIK119" s="55"/>
      <c r="AIL119" s="55"/>
      <c r="AIM119" s="55"/>
      <c r="AIN119" s="55"/>
      <c r="AIO119" s="55"/>
      <c r="AIP119" s="55"/>
      <c r="AIQ119" s="55"/>
      <c r="AIR119" s="55"/>
      <c r="AIS119" s="55"/>
      <c r="AIT119" s="55"/>
      <c r="AIU119" s="55"/>
      <c r="AIV119" s="55"/>
      <c r="AIW119" s="55"/>
      <c r="AIX119" s="55"/>
      <c r="AIY119" s="55"/>
      <c r="AIZ119" s="55"/>
      <c r="AJA119" s="55"/>
      <c r="AJB119" s="55"/>
      <c r="AJC119" s="55"/>
      <c r="AJD119" s="55"/>
      <c r="AJE119" s="55"/>
      <c r="AJF119" s="55"/>
      <c r="AJG119" s="55"/>
      <c r="AJH119" s="55"/>
      <c r="AJI119" s="55"/>
      <c r="AJJ119" s="55"/>
      <c r="AJK119" s="55"/>
      <c r="AJL119" s="55"/>
      <c r="AJM119" s="55"/>
      <c r="AJN119" s="55"/>
      <c r="AJO119" s="55"/>
      <c r="AJP119" s="55"/>
      <c r="AJQ119" s="55"/>
      <c r="AJR119" s="55"/>
      <c r="AJS119" s="55"/>
      <c r="AJT119" s="55"/>
      <c r="AJU119" s="55"/>
      <c r="AJV119" s="55"/>
      <c r="AJW119" s="55"/>
      <c r="AJX119" s="55"/>
      <c r="AJY119" s="55"/>
      <c r="AJZ119" s="55"/>
      <c r="AKA119" s="55"/>
      <c r="AKB119" s="55"/>
      <c r="AKC119" s="55"/>
      <c r="AKD119" s="55"/>
      <c r="AKE119" s="55"/>
      <c r="AKF119" s="55"/>
      <c r="AKG119" s="55"/>
      <c r="AKH119" s="55"/>
      <c r="AKI119" s="55"/>
      <c r="AKJ119" s="55"/>
      <c r="AKK119" s="55"/>
      <c r="AKL119" s="55"/>
      <c r="AKM119" s="55"/>
      <c r="AKN119" s="55"/>
      <c r="AKO119" s="55"/>
      <c r="AKP119" s="55"/>
      <c r="AKQ119" s="55"/>
      <c r="AKR119" s="55"/>
      <c r="AKS119" s="55"/>
      <c r="AKT119" s="55"/>
      <c r="AKU119" s="55"/>
      <c r="AKV119" s="55"/>
      <c r="AKW119" s="55"/>
      <c r="AKX119" s="55"/>
      <c r="AKY119" s="55"/>
      <c r="AKZ119" s="55"/>
      <c r="ALA119" s="55"/>
      <c r="ALB119" s="55"/>
      <c r="ALC119" s="55"/>
      <c r="ALD119" s="55"/>
      <c r="ALE119" s="55"/>
      <c r="ALF119" s="55"/>
      <c r="ALG119" s="55"/>
      <c r="ALH119" s="55"/>
      <c r="ALI119" s="55"/>
      <c r="ALJ119" s="55"/>
      <c r="ALK119" s="55"/>
      <c r="ALL119" s="55"/>
      <c r="ALM119" s="55"/>
      <c r="ALN119" s="55"/>
      <c r="ALO119" s="55"/>
      <c r="ALP119" s="55"/>
      <c r="ALQ119" s="55"/>
      <c r="ALR119" s="55"/>
      <c r="ALS119" s="55"/>
      <c r="ALT119" s="55"/>
      <c r="ALU119" s="55"/>
      <c r="ALV119" s="55"/>
      <c r="ALW119" s="55"/>
      <c r="ALX119" s="55"/>
      <c r="ALY119" s="55"/>
      <c r="ALZ119" s="55"/>
      <c r="AMA119" s="55"/>
      <c r="AMB119" s="55"/>
      <c r="AMC119" s="55"/>
      <c r="AMD119" s="55"/>
      <c r="AME119" s="55"/>
      <c r="AMF119" s="55"/>
      <c r="AMG119" s="55"/>
      <c r="AMH119" s="55"/>
      <c r="AMI119" s="55"/>
      <c r="AMJ119" s="55"/>
      <c r="AMK119" s="55"/>
      <c r="AML119" s="55"/>
      <c r="AMM119" s="55"/>
      <c r="AMN119" s="55"/>
      <c r="AMO119" s="55"/>
      <c r="AMP119" s="55"/>
      <c r="AMQ119" s="55"/>
      <c r="AMR119" s="55"/>
      <c r="AMS119" s="55"/>
      <c r="AMT119" s="55"/>
      <c r="AMU119" s="55"/>
      <c r="AMV119" s="55"/>
      <c r="AMW119" s="55"/>
      <c r="AMX119" s="55"/>
      <c r="AMY119" s="55"/>
      <c r="AMZ119" s="55"/>
      <c r="ANA119" s="55"/>
      <c r="ANB119" s="55"/>
      <c r="ANC119" s="55"/>
      <c r="AND119" s="55"/>
      <c r="ANE119" s="55"/>
      <c r="ANF119" s="55"/>
      <c r="ANG119" s="55"/>
      <c r="ANH119" s="55"/>
      <c r="ANI119" s="55"/>
      <c r="ANJ119" s="55"/>
      <c r="ANK119" s="55"/>
      <c r="ANL119" s="55"/>
      <c r="ANM119" s="55"/>
      <c r="ANN119" s="55"/>
      <c r="ANO119" s="55"/>
      <c r="ANP119" s="55"/>
      <c r="ANQ119" s="55"/>
      <c r="ANR119" s="55"/>
      <c r="ANS119" s="55"/>
      <c r="ANT119" s="55"/>
      <c r="ANU119" s="55"/>
      <c r="ANV119" s="55"/>
      <c r="ANW119" s="55"/>
      <c r="ANX119" s="55"/>
      <c r="ANY119" s="55"/>
      <c r="ANZ119" s="55"/>
      <c r="AOA119" s="55"/>
      <c r="AOB119" s="55"/>
      <c r="AOC119" s="55"/>
      <c r="AOD119" s="55"/>
      <c r="AOE119" s="55"/>
      <c r="AOF119" s="55"/>
      <c r="AOG119" s="55"/>
      <c r="AOH119" s="55"/>
      <c r="AOI119" s="55"/>
      <c r="AOJ119" s="55"/>
      <c r="AOK119" s="55"/>
      <c r="AOL119" s="55"/>
      <c r="AOM119" s="55"/>
      <c r="AON119" s="55"/>
      <c r="AOO119" s="55"/>
      <c r="AOP119" s="55"/>
      <c r="AOQ119" s="55"/>
      <c r="AOR119" s="55"/>
      <c r="AOS119" s="55"/>
      <c r="AOT119" s="55"/>
      <c r="AOU119" s="55"/>
      <c r="AOV119" s="55"/>
      <c r="AOW119" s="55"/>
      <c r="AOX119" s="55"/>
      <c r="AOY119" s="55"/>
      <c r="AOZ119" s="55"/>
      <c r="APA119" s="55"/>
      <c r="APB119" s="55"/>
      <c r="APC119" s="55"/>
      <c r="APD119" s="55"/>
      <c r="APE119" s="55"/>
      <c r="APF119" s="55"/>
      <c r="APG119" s="55"/>
      <c r="APH119" s="55"/>
      <c r="API119" s="55"/>
      <c r="APJ119" s="55"/>
      <c r="APK119" s="55"/>
      <c r="APL119" s="55"/>
      <c r="APM119" s="55"/>
      <c r="APN119" s="55"/>
      <c r="APO119" s="55"/>
      <c r="APP119" s="55"/>
      <c r="APQ119" s="55"/>
      <c r="APR119" s="55"/>
      <c r="APS119" s="55"/>
      <c r="APT119" s="55"/>
      <c r="APU119" s="55"/>
      <c r="APV119" s="55"/>
      <c r="APW119" s="55"/>
      <c r="APX119" s="55"/>
      <c r="APY119" s="55"/>
      <c r="APZ119" s="55"/>
      <c r="AQA119" s="55"/>
      <c r="AQB119" s="55"/>
      <c r="AQC119" s="55"/>
      <c r="AQD119" s="55"/>
      <c r="AQE119" s="55"/>
      <c r="AQF119" s="55"/>
      <c r="AQG119" s="55"/>
      <c r="AQH119" s="55"/>
      <c r="AQI119" s="55"/>
      <c r="AQJ119" s="55"/>
      <c r="AQK119" s="55"/>
      <c r="AQL119" s="55"/>
      <c r="AQM119" s="55"/>
      <c r="AQN119" s="55"/>
      <c r="AQO119" s="55"/>
      <c r="AQP119" s="55"/>
      <c r="AQQ119" s="55"/>
      <c r="AQR119" s="55"/>
      <c r="AQS119" s="55"/>
      <c r="AQT119" s="55"/>
      <c r="AQU119" s="55"/>
      <c r="AQV119" s="55"/>
      <c r="AQW119" s="55"/>
      <c r="AQX119" s="55"/>
      <c r="AQY119" s="55"/>
      <c r="AQZ119" s="55"/>
      <c r="ARA119" s="55"/>
      <c r="ARB119" s="55"/>
      <c r="ARC119" s="55"/>
      <c r="ARD119" s="55"/>
      <c r="ARE119" s="55"/>
      <c r="ARF119" s="55"/>
      <c r="ARG119" s="55"/>
      <c r="ARH119" s="55"/>
      <c r="ARI119" s="55"/>
      <c r="ARJ119" s="55"/>
      <c r="ARK119" s="55"/>
      <c r="ARL119" s="55"/>
      <c r="ARM119" s="55"/>
      <c r="ARN119" s="55"/>
      <c r="ARO119" s="55"/>
      <c r="ARP119" s="55"/>
      <c r="ARQ119" s="55"/>
      <c r="ARR119" s="55"/>
      <c r="ARS119" s="55"/>
      <c r="ART119" s="55"/>
      <c r="ARU119" s="55"/>
      <c r="ARV119" s="55"/>
      <c r="ARW119" s="55"/>
      <c r="ARX119" s="55"/>
      <c r="ARY119" s="55"/>
      <c r="ARZ119" s="55"/>
      <c r="ASA119" s="55"/>
      <c r="ASB119" s="55"/>
      <c r="ASC119" s="55"/>
      <c r="ASD119" s="55"/>
      <c r="ASE119" s="55"/>
      <c r="ASF119" s="55"/>
      <c r="ASG119" s="55"/>
      <c r="ASH119" s="55"/>
      <c r="ASI119" s="55"/>
      <c r="ASJ119" s="55"/>
      <c r="ASK119" s="55"/>
      <c r="ASL119" s="55"/>
      <c r="ASM119" s="55"/>
      <c r="ASN119" s="55"/>
      <c r="ASO119" s="55"/>
      <c r="ASP119" s="55"/>
      <c r="ASQ119" s="55"/>
      <c r="ASR119" s="55"/>
      <c r="ASS119" s="55"/>
      <c r="AST119" s="55"/>
      <c r="ASU119" s="55"/>
      <c r="ASV119" s="55"/>
      <c r="ASW119" s="55"/>
      <c r="ASX119" s="55"/>
      <c r="ASY119" s="55"/>
      <c r="ASZ119" s="55"/>
      <c r="ATA119" s="55"/>
      <c r="ATB119" s="55"/>
      <c r="ATC119" s="55"/>
      <c r="ATD119" s="55"/>
      <c r="ATE119" s="55"/>
      <c r="ATF119" s="55"/>
      <c r="ATG119" s="55"/>
      <c r="ATH119" s="55"/>
      <c r="ATI119" s="55"/>
      <c r="ATJ119" s="55"/>
      <c r="ATK119" s="55"/>
      <c r="ATL119" s="55"/>
      <c r="ATM119" s="55"/>
      <c r="ATN119" s="55"/>
      <c r="ATO119" s="55"/>
      <c r="ATP119" s="55"/>
      <c r="ATQ119" s="55"/>
      <c r="ATR119" s="55"/>
      <c r="ATS119" s="55"/>
      <c r="ATT119" s="55"/>
      <c r="ATU119" s="55"/>
      <c r="ATV119" s="55"/>
      <c r="ATW119" s="55"/>
      <c r="ATX119" s="55"/>
      <c r="ATY119" s="55"/>
      <c r="ATZ119" s="55"/>
      <c r="AUA119" s="55"/>
      <c r="AUB119" s="55"/>
      <c r="AUC119" s="55"/>
      <c r="AUD119" s="55"/>
      <c r="AUE119" s="55"/>
      <c r="AUF119" s="55"/>
      <c r="AUG119" s="55"/>
      <c r="AUH119" s="55"/>
      <c r="AUI119" s="55"/>
      <c r="AUJ119" s="55"/>
      <c r="AUK119" s="55"/>
      <c r="AUL119" s="55"/>
      <c r="AUM119" s="55"/>
      <c r="AUN119" s="55"/>
      <c r="AUO119" s="55"/>
      <c r="AUP119" s="55"/>
      <c r="AUQ119" s="55"/>
      <c r="AUR119" s="55"/>
      <c r="AUS119" s="55"/>
      <c r="AUT119" s="55"/>
      <c r="AUU119" s="55"/>
      <c r="AUV119" s="55"/>
      <c r="AUW119" s="55"/>
      <c r="AUX119" s="55"/>
      <c r="AUY119" s="55"/>
      <c r="AUZ119" s="55"/>
      <c r="AVA119" s="55"/>
      <c r="AVB119" s="55"/>
      <c r="AVC119" s="55"/>
      <c r="AVD119" s="55"/>
      <c r="AVE119" s="55"/>
      <c r="AVF119" s="55"/>
      <c r="AVG119" s="55"/>
      <c r="AVH119" s="55"/>
      <c r="AVI119" s="55"/>
      <c r="AVJ119" s="55"/>
      <c r="AVK119" s="55"/>
      <c r="AVL119" s="55"/>
      <c r="AVM119" s="55"/>
      <c r="AVN119" s="55"/>
      <c r="AVO119" s="55"/>
      <c r="AVP119" s="55"/>
      <c r="AVQ119" s="55"/>
      <c r="AVR119" s="55"/>
      <c r="AVS119" s="55"/>
      <c r="AVT119" s="55"/>
      <c r="AVU119" s="55"/>
      <c r="AVV119" s="55"/>
      <c r="AVW119" s="55"/>
      <c r="AVX119" s="55"/>
      <c r="AVY119" s="55"/>
      <c r="AVZ119" s="55"/>
      <c r="AWA119" s="55"/>
      <c r="AWB119" s="55"/>
      <c r="AWC119" s="55"/>
      <c r="AWD119" s="55"/>
      <c r="AWE119" s="55"/>
      <c r="AWF119" s="55"/>
      <c r="AWG119" s="55"/>
      <c r="AWH119" s="55"/>
      <c r="AWI119" s="55"/>
      <c r="AWJ119" s="55"/>
      <c r="AWK119" s="55"/>
      <c r="AWL119" s="55"/>
      <c r="AWM119" s="55"/>
      <c r="AWN119" s="55"/>
      <c r="AWO119" s="55"/>
      <c r="AWP119" s="55"/>
      <c r="AWQ119" s="55"/>
      <c r="AWR119" s="55"/>
      <c r="AWS119" s="55"/>
      <c r="AWT119" s="55"/>
      <c r="AWU119" s="55"/>
      <c r="AWV119" s="55"/>
      <c r="AWW119" s="55"/>
      <c r="AWX119" s="55"/>
      <c r="AWY119" s="55"/>
      <c r="AWZ119" s="55"/>
      <c r="AXA119" s="55"/>
      <c r="AXB119" s="55"/>
      <c r="AXC119" s="55"/>
      <c r="AXD119" s="55"/>
      <c r="AXE119" s="55"/>
      <c r="AXF119" s="55"/>
      <c r="AXG119" s="55"/>
      <c r="AXH119" s="55"/>
      <c r="AXI119" s="55"/>
      <c r="AXJ119" s="55"/>
      <c r="AXK119" s="55"/>
      <c r="AXL119" s="55"/>
      <c r="AXM119" s="55"/>
      <c r="AXN119" s="55"/>
      <c r="AXO119" s="55"/>
      <c r="AXP119" s="55"/>
      <c r="AXQ119" s="55"/>
      <c r="AXR119" s="55"/>
      <c r="AXS119" s="55"/>
      <c r="AXT119" s="55"/>
      <c r="AXU119" s="55"/>
      <c r="AXV119" s="55"/>
      <c r="AXW119" s="55"/>
      <c r="AXX119" s="55"/>
      <c r="AXY119" s="55"/>
      <c r="AXZ119" s="55"/>
      <c r="AYA119" s="55"/>
      <c r="AYB119" s="55"/>
      <c r="AYC119" s="55"/>
      <c r="AYD119" s="55"/>
      <c r="AYE119" s="55"/>
      <c r="AYF119" s="55"/>
      <c r="AYG119" s="55"/>
      <c r="AYH119" s="55"/>
      <c r="AYI119" s="55"/>
      <c r="AYJ119" s="55"/>
      <c r="AYK119" s="55"/>
      <c r="AYL119" s="55"/>
      <c r="AYM119" s="55"/>
      <c r="AYN119" s="55"/>
      <c r="AYO119" s="55"/>
      <c r="AYP119" s="55"/>
      <c r="AYQ119" s="55"/>
      <c r="AYR119" s="55"/>
      <c r="AYS119" s="55"/>
      <c r="AYT119" s="55"/>
      <c r="AYU119" s="55"/>
      <c r="AYV119" s="55"/>
      <c r="AYW119" s="55"/>
      <c r="AYX119" s="55"/>
      <c r="AYY119" s="55"/>
      <c r="AYZ119" s="55"/>
      <c r="AZA119" s="55"/>
      <c r="AZB119" s="55"/>
      <c r="AZC119" s="55"/>
      <c r="AZD119" s="55"/>
      <c r="AZE119" s="55"/>
      <c r="AZF119" s="55"/>
      <c r="AZG119" s="55"/>
      <c r="AZH119" s="55"/>
      <c r="AZI119" s="55"/>
      <c r="AZJ119" s="55"/>
      <c r="AZK119" s="55"/>
      <c r="AZL119" s="55"/>
      <c r="AZM119" s="55"/>
      <c r="AZN119" s="55"/>
      <c r="AZO119" s="55"/>
      <c r="AZP119" s="55"/>
      <c r="AZQ119" s="55"/>
      <c r="AZR119" s="55"/>
      <c r="AZS119" s="55"/>
      <c r="AZT119" s="55"/>
      <c r="AZU119" s="55"/>
      <c r="AZV119" s="55"/>
      <c r="AZW119" s="55"/>
      <c r="AZX119" s="55"/>
      <c r="AZY119" s="55"/>
      <c r="AZZ119" s="55"/>
      <c r="BAA119" s="55"/>
      <c r="BAB119" s="55"/>
      <c r="BAC119" s="55"/>
      <c r="BAD119" s="55"/>
      <c r="BAE119" s="55"/>
      <c r="BAF119" s="55"/>
      <c r="BAG119" s="55"/>
      <c r="BAH119" s="55"/>
      <c r="BAI119" s="55"/>
      <c r="BAJ119" s="55"/>
      <c r="BAK119" s="55"/>
      <c r="BAL119" s="55"/>
      <c r="BAM119" s="55"/>
      <c r="BAN119" s="55"/>
      <c r="BAO119" s="55"/>
      <c r="BAP119" s="55"/>
      <c r="BAQ119" s="55"/>
      <c r="BAR119" s="55"/>
      <c r="BAS119" s="55"/>
      <c r="BAT119" s="55"/>
      <c r="BAU119" s="55"/>
      <c r="BAV119" s="55"/>
      <c r="BAW119" s="55"/>
      <c r="BAX119" s="55"/>
      <c r="BAY119" s="55"/>
      <c r="BAZ119" s="55"/>
      <c r="BBA119" s="55"/>
      <c r="BBB119" s="55"/>
      <c r="BBC119" s="55"/>
      <c r="BBD119" s="55"/>
      <c r="BBE119" s="55"/>
      <c r="BBF119" s="55"/>
      <c r="BBG119" s="55"/>
      <c r="BBH119" s="55"/>
      <c r="BBI119" s="55"/>
      <c r="BBJ119" s="55"/>
      <c r="BBK119" s="55"/>
      <c r="BBL119" s="55"/>
      <c r="BBM119" s="55"/>
      <c r="BBN119" s="55"/>
      <c r="BBO119" s="55"/>
      <c r="BBP119" s="55"/>
      <c r="BBQ119" s="55"/>
      <c r="BBR119" s="55"/>
      <c r="BBS119" s="55"/>
      <c r="BBT119" s="55"/>
      <c r="BBU119" s="55"/>
      <c r="BBV119" s="55"/>
      <c r="BBW119" s="55"/>
      <c r="BBX119" s="55"/>
      <c r="BBY119" s="55"/>
      <c r="BBZ119" s="55"/>
      <c r="BCA119" s="55"/>
      <c r="BCB119" s="55"/>
      <c r="BCC119" s="55"/>
      <c r="BCD119" s="55"/>
      <c r="BCE119" s="55"/>
      <c r="BCF119" s="55"/>
      <c r="BCG119" s="55"/>
      <c r="BCH119" s="55"/>
      <c r="BCI119" s="55"/>
      <c r="BCJ119" s="55"/>
      <c r="BCK119" s="55"/>
      <c r="BCL119" s="55"/>
      <c r="BCM119" s="55"/>
      <c r="BCN119" s="55"/>
      <c r="BCO119" s="55"/>
      <c r="BCP119" s="55"/>
      <c r="BCQ119" s="55"/>
      <c r="BCR119" s="55"/>
      <c r="BCS119" s="55"/>
      <c r="BCT119" s="55"/>
      <c r="BCU119" s="55"/>
      <c r="BCV119" s="55"/>
      <c r="BCW119" s="55"/>
      <c r="BCX119" s="55"/>
      <c r="BCY119" s="55"/>
      <c r="BCZ119" s="55"/>
      <c r="BDA119" s="55"/>
      <c r="BDB119" s="55"/>
      <c r="BDC119" s="55"/>
      <c r="BDD119" s="55"/>
      <c r="BDE119" s="55"/>
      <c r="BDF119" s="55"/>
      <c r="BDG119" s="55"/>
      <c r="BDH119" s="55"/>
      <c r="BDI119" s="55"/>
      <c r="BDJ119" s="55"/>
      <c r="BDK119" s="55"/>
      <c r="BDL119" s="55"/>
      <c r="BDM119" s="55"/>
      <c r="BDN119" s="55"/>
      <c r="BDO119" s="55"/>
      <c r="BDP119" s="55"/>
      <c r="BDQ119" s="55"/>
      <c r="BDR119" s="55"/>
      <c r="BDS119" s="55"/>
      <c r="BDT119" s="55"/>
      <c r="BDU119" s="55"/>
      <c r="BDV119" s="55"/>
      <c r="BDW119" s="55"/>
      <c r="BDX119" s="55"/>
      <c r="BDY119" s="55"/>
      <c r="BDZ119" s="55"/>
      <c r="BEA119" s="55"/>
      <c r="BEB119" s="55"/>
      <c r="BEC119" s="55"/>
      <c r="BED119" s="55"/>
      <c r="BEE119" s="55"/>
      <c r="BEF119" s="55"/>
      <c r="BEG119" s="55"/>
      <c r="BEH119" s="55"/>
      <c r="BEI119" s="55"/>
      <c r="BEJ119" s="55"/>
      <c r="BEK119" s="55"/>
      <c r="BEL119" s="55"/>
      <c r="BEM119" s="55"/>
      <c r="BEN119" s="55"/>
      <c r="BEO119" s="55"/>
      <c r="BEP119" s="55"/>
      <c r="BEQ119" s="55"/>
      <c r="BER119" s="55"/>
      <c r="BES119" s="55"/>
      <c r="BET119" s="55"/>
      <c r="BEU119" s="55"/>
      <c r="BEV119" s="55"/>
      <c r="BEW119" s="55"/>
      <c r="BEX119" s="55"/>
      <c r="BEY119" s="55"/>
      <c r="BEZ119" s="55"/>
      <c r="BFA119" s="55"/>
      <c r="BFB119" s="55"/>
      <c r="BFC119" s="55"/>
      <c r="BFD119" s="55"/>
      <c r="BFE119" s="55"/>
      <c r="BFF119" s="55"/>
      <c r="BFG119" s="55"/>
      <c r="BFH119" s="55"/>
      <c r="BFI119" s="55"/>
      <c r="BFJ119" s="55"/>
      <c r="BFK119" s="55"/>
      <c r="BFL119" s="55"/>
      <c r="BFM119" s="55"/>
      <c r="BFN119" s="55"/>
      <c r="BFO119" s="55"/>
      <c r="BFP119" s="55"/>
      <c r="BFQ119" s="55"/>
      <c r="BFR119" s="55"/>
      <c r="BFS119" s="55"/>
      <c r="BFT119" s="55"/>
      <c r="BFU119" s="55"/>
      <c r="BFV119" s="55"/>
      <c r="BFW119" s="55"/>
      <c r="BFX119" s="55"/>
      <c r="BFY119" s="55"/>
      <c r="BFZ119" s="55"/>
      <c r="BGA119" s="55"/>
      <c r="BGB119" s="55"/>
      <c r="BGC119" s="55"/>
      <c r="BGD119" s="55"/>
      <c r="BGE119" s="55"/>
      <c r="BGF119" s="55"/>
      <c r="BGG119" s="55"/>
      <c r="BGH119" s="55"/>
      <c r="BGI119" s="55"/>
      <c r="BGJ119" s="55"/>
      <c r="BGK119" s="55"/>
      <c r="BGL119" s="55"/>
      <c r="BGM119" s="55"/>
      <c r="BGN119" s="55"/>
      <c r="BGO119" s="55"/>
      <c r="BGP119" s="55"/>
      <c r="BGQ119" s="55"/>
      <c r="BGR119" s="55"/>
      <c r="BGS119" s="55"/>
      <c r="BGT119" s="55"/>
      <c r="BGU119" s="55"/>
      <c r="BGV119" s="55"/>
      <c r="BGW119" s="55"/>
      <c r="BGX119" s="55"/>
      <c r="BGY119" s="55"/>
      <c r="BGZ119" s="55"/>
      <c r="BHA119" s="55"/>
      <c r="BHB119" s="55"/>
      <c r="BHC119" s="55"/>
      <c r="BHD119" s="55"/>
      <c r="BHE119" s="55"/>
      <c r="BHF119" s="55"/>
      <c r="BHG119" s="55"/>
      <c r="BHH119" s="55"/>
      <c r="BHI119" s="55"/>
      <c r="BHJ119" s="55"/>
      <c r="BHK119" s="55"/>
      <c r="BHL119" s="55"/>
      <c r="BHM119" s="55"/>
      <c r="BHN119" s="55"/>
      <c r="BHO119" s="55"/>
      <c r="BHP119" s="55"/>
      <c r="BHQ119" s="55"/>
      <c r="BHR119" s="55"/>
      <c r="BHS119" s="55"/>
      <c r="BHT119" s="55"/>
      <c r="BHU119" s="55"/>
      <c r="BHV119" s="55"/>
      <c r="BHW119" s="55"/>
      <c r="BHX119" s="55"/>
      <c r="BHY119" s="55"/>
      <c r="BHZ119" s="55"/>
      <c r="BIA119" s="55"/>
      <c r="BIB119" s="55"/>
      <c r="BIC119" s="55"/>
      <c r="BID119" s="55"/>
      <c r="BIE119" s="55"/>
      <c r="BIF119" s="55"/>
      <c r="BIG119" s="55"/>
      <c r="BIH119" s="55"/>
      <c r="BII119" s="55"/>
      <c r="BIJ119" s="55"/>
      <c r="BIK119" s="55"/>
      <c r="BIL119" s="55"/>
      <c r="BIM119" s="55"/>
      <c r="BIN119" s="55"/>
      <c r="BIO119" s="55"/>
      <c r="BIP119" s="55"/>
      <c r="BIQ119" s="55"/>
      <c r="BIR119" s="55"/>
      <c r="BIS119" s="55"/>
      <c r="BIT119" s="55"/>
      <c r="BIU119" s="55"/>
      <c r="BIV119" s="55"/>
      <c r="BIW119" s="55"/>
      <c r="BIX119" s="55"/>
      <c r="BIY119" s="55"/>
      <c r="BIZ119" s="55"/>
      <c r="BJA119" s="55"/>
      <c r="BJB119" s="55"/>
      <c r="BJC119" s="55"/>
      <c r="BJD119" s="55"/>
      <c r="BJE119" s="55"/>
      <c r="BJF119" s="55"/>
      <c r="BJG119" s="55"/>
      <c r="BJH119" s="55"/>
      <c r="BJI119" s="55"/>
      <c r="BJJ119" s="55"/>
      <c r="BJK119" s="55"/>
      <c r="BJL119" s="55"/>
      <c r="BJM119" s="55"/>
      <c r="BJN119" s="55"/>
      <c r="BJO119" s="55"/>
      <c r="BJP119" s="55"/>
      <c r="BJQ119" s="55"/>
      <c r="BJR119" s="55"/>
      <c r="BJS119" s="55"/>
      <c r="BJT119" s="55"/>
      <c r="BJU119" s="55"/>
      <c r="BJV119" s="55"/>
      <c r="BJW119" s="55"/>
      <c r="BJX119" s="55"/>
      <c r="BJY119" s="55"/>
      <c r="BJZ119" s="55"/>
      <c r="BKA119" s="55"/>
      <c r="BKB119" s="55"/>
      <c r="BKC119" s="55"/>
      <c r="BKD119" s="55"/>
      <c r="BKE119" s="55"/>
      <c r="BKF119" s="55"/>
      <c r="BKG119" s="55"/>
      <c r="BKH119" s="55"/>
      <c r="BKI119" s="55"/>
      <c r="BKJ119" s="55"/>
      <c r="BKK119" s="55"/>
      <c r="BKL119" s="55"/>
      <c r="BKM119" s="55"/>
      <c r="BKN119" s="55"/>
      <c r="BKO119" s="55"/>
      <c r="BKP119" s="55"/>
      <c r="BKQ119" s="55"/>
      <c r="BKR119" s="55"/>
      <c r="BKS119" s="55"/>
      <c r="BKT119" s="55"/>
      <c r="BKU119" s="55"/>
      <c r="BKV119" s="55"/>
      <c r="BKW119" s="55"/>
      <c r="BKX119" s="55"/>
      <c r="BKY119" s="55"/>
      <c r="BKZ119" s="55"/>
      <c r="BLA119" s="55"/>
      <c r="BLB119" s="55"/>
      <c r="BLC119" s="55"/>
      <c r="BLD119" s="55"/>
      <c r="BLE119" s="55"/>
      <c r="BLF119" s="55"/>
      <c r="BLG119" s="55"/>
      <c r="BLH119" s="55"/>
      <c r="BLI119" s="55"/>
      <c r="BLJ119" s="55"/>
      <c r="BLK119" s="55"/>
      <c r="BLL119" s="55"/>
      <c r="BLM119" s="55"/>
      <c r="BLN119" s="55"/>
      <c r="BLO119" s="55"/>
      <c r="BLP119" s="55"/>
      <c r="BLQ119" s="55"/>
      <c r="BLR119" s="55"/>
      <c r="BLS119" s="55"/>
      <c r="BLT119" s="55"/>
      <c r="BLU119" s="55"/>
      <c r="BLV119" s="55"/>
      <c r="BLW119" s="55"/>
      <c r="BLX119" s="55"/>
      <c r="BLY119" s="55"/>
      <c r="BLZ119" s="55"/>
      <c r="BMA119" s="55"/>
      <c r="BMB119" s="55"/>
      <c r="BMC119" s="55"/>
      <c r="BMD119" s="55"/>
      <c r="BME119" s="55"/>
      <c r="BMF119" s="55"/>
      <c r="BMG119" s="55"/>
      <c r="BMH119" s="55"/>
      <c r="BMI119" s="55"/>
      <c r="BMJ119" s="55"/>
      <c r="BMK119" s="55"/>
      <c r="BML119" s="55"/>
      <c r="BMM119" s="55"/>
      <c r="BMN119" s="55"/>
      <c r="BMO119" s="55"/>
      <c r="BMP119" s="55"/>
      <c r="BMQ119" s="55"/>
      <c r="BMR119" s="55"/>
      <c r="BMS119" s="55"/>
      <c r="BMT119" s="55"/>
      <c r="BMU119" s="55"/>
      <c r="BMV119" s="55"/>
      <c r="BMW119" s="55"/>
      <c r="BMX119" s="55"/>
      <c r="BMY119" s="55"/>
      <c r="BMZ119" s="55"/>
      <c r="BNA119" s="55"/>
      <c r="BNB119" s="55"/>
      <c r="BNC119" s="55"/>
      <c r="BND119" s="55"/>
      <c r="BNE119" s="55"/>
      <c r="BNF119" s="55"/>
      <c r="BNG119" s="55"/>
      <c r="BNH119" s="55"/>
      <c r="BNI119" s="55"/>
      <c r="BNJ119" s="55"/>
      <c r="BNK119" s="55"/>
      <c r="BNL119" s="55"/>
      <c r="BNM119" s="55"/>
      <c r="BNN119" s="55"/>
      <c r="BNO119" s="55"/>
      <c r="BNP119" s="55"/>
      <c r="BNQ119" s="55"/>
      <c r="BNR119" s="55"/>
      <c r="BNS119" s="55"/>
      <c r="BNT119" s="55"/>
      <c r="BNU119" s="55"/>
      <c r="BNV119" s="55"/>
      <c r="BNW119" s="55"/>
      <c r="BNX119" s="55"/>
      <c r="BNY119" s="55"/>
      <c r="BNZ119" s="55"/>
      <c r="BOA119" s="55"/>
      <c r="BOB119" s="55"/>
      <c r="BOC119" s="55"/>
      <c r="BOD119" s="55"/>
      <c r="BOE119" s="55"/>
      <c r="BOF119" s="55"/>
      <c r="BOG119" s="55"/>
      <c r="BOH119" s="55"/>
      <c r="BOI119" s="55"/>
      <c r="BOJ119" s="55"/>
      <c r="BOK119" s="55"/>
      <c r="BOL119" s="55"/>
      <c r="BOM119" s="55"/>
      <c r="BON119" s="55"/>
      <c r="BOO119" s="55"/>
      <c r="BOP119" s="55"/>
      <c r="BOQ119" s="55"/>
      <c r="BOR119" s="55"/>
      <c r="BOS119" s="55"/>
      <c r="BOT119" s="55"/>
      <c r="BOU119" s="55"/>
      <c r="BOV119" s="55"/>
      <c r="BOW119" s="55"/>
      <c r="BOX119" s="55"/>
      <c r="BOY119" s="55"/>
      <c r="BOZ119" s="55"/>
      <c r="BPA119" s="55"/>
      <c r="BPB119" s="55"/>
      <c r="BPC119" s="55"/>
      <c r="BPD119" s="55"/>
      <c r="BPE119" s="55"/>
      <c r="BPF119" s="55"/>
      <c r="BPG119" s="55"/>
      <c r="BPH119" s="55"/>
      <c r="BPI119" s="55"/>
      <c r="BPJ119" s="55"/>
      <c r="BPK119" s="55"/>
      <c r="BPL119" s="55"/>
      <c r="BPM119" s="55"/>
      <c r="BPN119" s="55"/>
      <c r="BPO119" s="55"/>
      <c r="BPP119" s="55"/>
      <c r="BPQ119" s="55"/>
      <c r="BPR119" s="55"/>
      <c r="BPS119" s="55"/>
      <c r="BPT119" s="55"/>
      <c r="BPU119" s="55"/>
      <c r="BPV119" s="55"/>
      <c r="BPW119" s="55"/>
      <c r="BPX119" s="55"/>
      <c r="BPY119" s="55"/>
      <c r="BPZ119" s="55"/>
      <c r="BQA119" s="55"/>
      <c r="BQB119" s="55"/>
      <c r="BQC119" s="55"/>
      <c r="BQD119" s="55"/>
      <c r="BQE119" s="55"/>
      <c r="BQF119" s="55"/>
      <c r="BQG119" s="55"/>
      <c r="BQH119" s="55"/>
      <c r="BQI119" s="55"/>
      <c r="BQJ119" s="55"/>
      <c r="BQK119" s="55"/>
      <c r="BQL119" s="55"/>
      <c r="BQM119" s="55"/>
      <c r="BQN119" s="55"/>
      <c r="BQO119" s="55"/>
      <c r="BQP119" s="55"/>
      <c r="BQQ119" s="55"/>
      <c r="BQR119" s="55"/>
      <c r="BQS119" s="55"/>
      <c r="BQT119" s="55"/>
      <c r="BQU119" s="55"/>
      <c r="BQV119" s="55"/>
      <c r="BQW119" s="55"/>
      <c r="BQX119" s="55"/>
      <c r="BQY119" s="55"/>
      <c r="BQZ119" s="55"/>
      <c r="BRA119" s="55"/>
      <c r="BRB119" s="55"/>
      <c r="BRC119" s="55"/>
      <c r="BRD119" s="55"/>
      <c r="BRE119" s="55"/>
      <c r="BRF119" s="55"/>
      <c r="BRG119" s="55"/>
      <c r="BRH119" s="55"/>
      <c r="BRI119" s="55"/>
      <c r="BRJ119" s="55"/>
      <c r="BRK119" s="55"/>
      <c r="BRL119" s="55"/>
      <c r="BRM119" s="55"/>
      <c r="BRN119" s="55"/>
      <c r="BRO119" s="55"/>
      <c r="BRP119" s="55"/>
      <c r="BRQ119" s="55"/>
      <c r="BRR119" s="55"/>
      <c r="BRS119" s="55"/>
      <c r="BRT119" s="55"/>
      <c r="BRU119" s="55"/>
      <c r="BRV119" s="55"/>
      <c r="BRW119" s="55"/>
      <c r="BRX119" s="55"/>
      <c r="BRY119" s="55"/>
      <c r="BRZ119" s="55"/>
      <c r="BSA119" s="55"/>
      <c r="BSB119" s="55"/>
      <c r="BSC119" s="55"/>
      <c r="BSD119" s="55"/>
      <c r="BSE119" s="55"/>
      <c r="BSF119" s="55"/>
      <c r="BSG119" s="55"/>
      <c r="BSH119" s="55"/>
      <c r="BSI119" s="55"/>
      <c r="BSJ119" s="55"/>
      <c r="BSK119" s="55"/>
      <c r="BSL119" s="55"/>
      <c r="BSM119" s="55"/>
      <c r="BSN119" s="55"/>
      <c r="BSO119" s="55"/>
      <c r="BSP119" s="55"/>
      <c r="BSQ119" s="55"/>
      <c r="BSR119" s="55"/>
      <c r="BSS119" s="55"/>
      <c r="BST119" s="55"/>
      <c r="BSU119" s="55"/>
      <c r="BSV119" s="55"/>
      <c r="BSW119" s="55"/>
      <c r="BSX119" s="55"/>
      <c r="BSY119" s="55"/>
      <c r="BSZ119" s="55"/>
      <c r="BTA119" s="55"/>
      <c r="BTB119" s="55"/>
      <c r="BTC119" s="55"/>
      <c r="BTD119" s="55"/>
      <c r="BTE119" s="55"/>
      <c r="BTF119" s="55"/>
      <c r="BTG119" s="55"/>
      <c r="BTH119" s="55"/>
      <c r="BTI119" s="55"/>
      <c r="BTJ119" s="55"/>
      <c r="BTK119" s="55"/>
      <c r="BTL119" s="55"/>
      <c r="BTM119" s="55"/>
      <c r="BTN119" s="55"/>
      <c r="BTO119" s="55"/>
      <c r="BTP119" s="55"/>
      <c r="BTQ119" s="55"/>
      <c r="BTR119" s="55"/>
      <c r="BTS119" s="55"/>
      <c r="BTT119" s="55"/>
      <c r="BTU119" s="55"/>
      <c r="BTV119" s="55"/>
      <c r="BTW119" s="55"/>
      <c r="BTX119" s="55"/>
      <c r="BTY119" s="55"/>
      <c r="BTZ119" s="55"/>
      <c r="BUA119" s="55"/>
      <c r="BUB119" s="55"/>
      <c r="BUC119" s="55"/>
      <c r="BUD119" s="55"/>
      <c r="BUE119" s="55"/>
      <c r="BUF119" s="55"/>
      <c r="BUG119" s="55"/>
      <c r="BUH119" s="55"/>
      <c r="BUI119" s="55"/>
      <c r="BUJ119" s="55"/>
      <c r="BUK119" s="55"/>
      <c r="BUL119" s="55"/>
      <c r="BUM119" s="55"/>
      <c r="BUN119" s="55"/>
      <c r="BUO119" s="55"/>
      <c r="BUP119" s="55"/>
      <c r="BUQ119" s="55"/>
      <c r="BUR119" s="55"/>
      <c r="BUS119" s="55"/>
      <c r="BUT119" s="55"/>
      <c r="BUU119" s="55"/>
      <c r="BUV119" s="55"/>
      <c r="BUW119" s="55"/>
      <c r="BUX119" s="55"/>
      <c r="BUY119" s="55"/>
      <c r="BUZ119" s="55"/>
      <c r="BVA119" s="55"/>
      <c r="BVB119" s="55"/>
      <c r="BVC119" s="55"/>
      <c r="BVD119" s="55"/>
      <c r="BVE119" s="55"/>
      <c r="BVF119" s="55"/>
      <c r="BVG119" s="55"/>
      <c r="BVH119" s="55"/>
      <c r="BVI119" s="55"/>
      <c r="BVJ119" s="55"/>
      <c r="BVK119" s="55"/>
      <c r="BVL119" s="55"/>
      <c r="BVM119" s="55"/>
      <c r="BVN119" s="55"/>
      <c r="BVO119" s="55"/>
      <c r="BVP119" s="55"/>
      <c r="BVQ119" s="55"/>
      <c r="BVR119" s="55"/>
      <c r="BVS119" s="55"/>
      <c r="BVT119" s="55"/>
      <c r="BVU119" s="55"/>
      <c r="BVV119" s="55"/>
      <c r="BVW119" s="55"/>
      <c r="BVX119" s="55"/>
      <c r="BVY119" s="55"/>
      <c r="BVZ119" s="55"/>
      <c r="BWA119" s="55"/>
      <c r="BWB119" s="55"/>
      <c r="BWC119" s="55"/>
      <c r="BWD119" s="55"/>
      <c r="BWE119" s="55"/>
      <c r="BWF119" s="55"/>
      <c r="BWG119" s="55"/>
      <c r="BWH119" s="55"/>
      <c r="BWI119" s="55"/>
      <c r="BWJ119" s="55"/>
      <c r="BWK119" s="55"/>
      <c r="BWL119" s="55"/>
      <c r="BWM119" s="55"/>
      <c r="BWN119" s="55"/>
      <c r="BWO119" s="55"/>
      <c r="BWP119" s="55"/>
      <c r="BWQ119" s="55"/>
      <c r="BWR119" s="55"/>
      <c r="BWS119" s="55"/>
      <c r="BWT119" s="55"/>
      <c r="BWU119" s="55"/>
      <c r="BWV119" s="55"/>
      <c r="BWW119" s="55"/>
      <c r="BWX119" s="55"/>
      <c r="BWY119" s="55"/>
      <c r="BWZ119" s="55"/>
      <c r="BXA119" s="55"/>
      <c r="BXB119" s="55"/>
      <c r="BXC119" s="55"/>
      <c r="BXD119" s="55"/>
      <c r="BXE119" s="55"/>
      <c r="BXF119" s="55"/>
      <c r="BXG119" s="55"/>
      <c r="BXH119" s="55"/>
      <c r="BXI119" s="55"/>
      <c r="BXJ119" s="55"/>
      <c r="BXK119" s="55"/>
      <c r="BXL119" s="55"/>
      <c r="BXM119" s="55"/>
      <c r="BXN119" s="55"/>
      <c r="BXO119" s="55"/>
      <c r="BXP119" s="55"/>
      <c r="BXQ119" s="55"/>
      <c r="BXR119" s="55"/>
      <c r="BXS119" s="55"/>
      <c r="BXT119" s="55"/>
      <c r="BXU119" s="55"/>
      <c r="BXV119" s="55"/>
      <c r="BXW119" s="55"/>
      <c r="BXX119" s="55"/>
      <c r="BXY119" s="55"/>
      <c r="BXZ119" s="55"/>
      <c r="BYA119" s="55"/>
      <c r="BYB119" s="55"/>
      <c r="BYC119" s="55"/>
      <c r="BYD119" s="55"/>
      <c r="BYE119" s="55"/>
      <c r="BYF119" s="55"/>
      <c r="BYG119" s="55"/>
      <c r="BYH119" s="55"/>
      <c r="BYI119" s="55"/>
      <c r="BYJ119" s="55"/>
      <c r="BYK119" s="55"/>
      <c r="BYL119" s="55"/>
      <c r="BYM119" s="55"/>
      <c r="BYN119" s="55"/>
      <c r="BYO119" s="55"/>
      <c r="BYP119" s="55"/>
      <c r="BYQ119" s="55"/>
      <c r="BYR119" s="55"/>
      <c r="BYS119" s="55"/>
      <c r="BYT119" s="55"/>
      <c r="BYU119" s="55"/>
      <c r="BYV119" s="55"/>
      <c r="BYW119" s="55"/>
      <c r="BYX119" s="55"/>
      <c r="BYY119" s="55"/>
      <c r="BYZ119" s="55"/>
      <c r="BZA119" s="55"/>
      <c r="BZB119" s="55"/>
      <c r="BZC119" s="55"/>
      <c r="BZD119" s="55"/>
      <c r="BZE119" s="55"/>
      <c r="BZF119" s="55"/>
      <c r="BZG119" s="55"/>
      <c r="BZH119" s="55"/>
      <c r="BZI119" s="55"/>
      <c r="BZJ119" s="55"/>
      <c r="BZK119" s="55"/>
      <c r="BZL119" s="55"/>
      <c r="BZM119" s="55"/>
      <c r="BZN119" s="55"/>
      <c r="BZO119" s="55"/>
      <c r="BZP119" s="55"/>
      <c r="BZQ119" s="55"/>
      <c r="BZR119" s="55"/>
      <c r="BZS119" s="55"/>
      <c r="BZT119" s="55"/>
      <c r="BZU119" s="55"/>
      <c r="BZV119" s="55"/>
      <c r="BZW119" s="55"/>
      <c r="BZX119" s="55"/>
      <c r="BZY119" s="55"/>
      <c r="BZZ119" s="55"/>
      <c r="CAA119" s="55"/>
      <c r="CAB119" s="55"/>
      <c r="CAC119" s="55"/>
      <c r="CAD119" s="55"/>
      <c r="CAE119" s="55"/>
      <c r="CAF119" s="55"/>
      <c r="CAG119" s="55"/>
      <c r="CAH119" s="55"/>
      <c r="CAI119" s="55"/>
      <c r="CAJ119" s="55"/>
      <c r="CAK119" s="55"/>
      <c r="CAL119" s="55"/>
      <c r="CAM119" s="55"/>
      <c r="CAN119" s="55"/>
      <c r="CAO119" s="55"/>
      <c r="CAP119" s="55"/>
      <c r="CAQ119" s="55"/>
      <c r="CAR119" s="55"/>
      <c r="CAS119" s="55"/>
      <c r="CAT119" s="55"/>
      <c r="CAU119" s="55"/>
      <c r="CAV119" s="55"/>
      <c r="CAW119" s="55"/>
      <c r="CAX119" s="55"/>
      <c r="CAY119" s="55"/>
      <c r="CAZ119" s="55"/>
      <c r="CBA119" s="55"/>
      <c r="CBB119" s="55"/>
      <c r="CBC119" s="55"/>
      <c r="CBD119" s="55"/>
      <c r="CBE119" s="55"/>
      <c r="CBF119" s="55"/>
      <c r="CBG119" s="55"/>
      <c r="CBH119" s="55"/>
      <c r="CBI119" s="55"/>
      <c r="CBJ119" s="55"/>
      <c r="CBK119" s="55"/>
      <c r="CBL119" s="55"/>
      <c r="CBM119" s="55"/>
      <c r="CBN119" s="55"/>
      <c r="CBO119" s="55"/>
      <c r="CBP119" s="55"/>
      <c r="CBQ119" s="55"/>
      <c r="CBR119" s="55"/>
      <c r="CBS119" s="55"/>
      <c r="CBT119" s="55"/>
      <c r="CBU119" s="55"/>
      <c r="CBV119" s="55"/>
      <c r="CBW119" s="55"/>
      <c r="CBX119" s="55"/>
      <c r="CBY119" s="55"/>
      <c r="CBZ119" s="55"/>
      <c r="CCA119" s="55"/>
      <c r="CCB119" s="55"/>
      <c r="CCC119" s="55"/>
      <c r="CCD119" s="55"/>
      <c r="CCE119" s="55"/>
      <c r="CCF119" s="55"/>
      <c r="CCG119" s="55"/>
      <c r="CCH119" s="55"/>
      <c r="CCI119" s="55"/>
      <c r="CCJ119" s="55"/>
      <c r="CCK119" s="55"/>
      <c r="CCL119" s="55"/>
      <c r="CCM119" s="55"/>
      <c r="CCN119" s="55"/>
      <c r="CCO119" s="55"/>
      <c r="CCP119" s="55"/>
      <c r="CCQ119" s="55"/>
      <c r="CCR119" s="55"/>
      <c r="CCS119" s="55"/>
      <c r="CCT119" s="55"/>
      <c r="CCU119" s="55"/>
      <c r="CCV119" s="55"/>
      <c r="CCW119" s="55"/>
      <c r="CCX119" s="55"/>
      <c r="CCY119" s="55"/>
      <c r="CCZ119" s="55"/>
      <c r="CDA119" s="55"/>
      <c r="CDB119" s="55"/>
      <c r="CDC119" s="55"/>
      <c r="CDD119" s="55"/>
      <c r="CDE119" s="55"/>
      <c r="CDF119" s="55"/>
      <c r="CDG119" s="55"/>
      <c r="CDH119" s="55"/>
      <c r="CDI119" s="55"/>
      <c r="CDJ119" s="55"/>
      <c r="CDK119" s="55"/>
      <c r="CDL119" s="55"/>
      <c r="CDM119" s="55"/>
      <c r="CDN119" s="55"/>
      <c r="CDO119" s="55"/>
      <c r="CDP119" s="55"/>
      <c r="CDQ119" s="55"/>
      <c r="CDR119" s="55"/>
      <c r="CDS119" s="55"/>
      <c r="CDT119" s="55"/>
      <c r="CDU119" s="55"/>
      <c r="CDV119" s="55"/>
      <c r="CDW119" s="55"/>
      <c r="CDX119" s="55"/>
      <c r="CDY119" s="55"/>
      <c r="CDZ119" s="55"/>
      <c r="CEA119" s="55"/>
      <c r="CEB119" s="55"/>
      <c r="CEC119" s="55"/>
      <c r="CED119" s="55"/>
      <c r="CEE119" s="55"/>
      <c r="CEF119" s="55"/>
      <c r="CEG119" s="55"/>
      <c r="CEH119" s="55"/>
      <c r="CEI119" s="55"/>
      <c r="CEJ119" s="55"/>
      <c r="CEK119" s="55"/>
      <c r="CEL119" s="55"/>
      <c r="CEM119" s="55"/>
      <c r="CEN119" s="55"/>
      <c r="CEO119" s="55"/>
      <c r="CEP119" s="55"/>
      <c r="CEQ119" s="55"/>
      <c r="CER119" s="55"/>
      <c r="CES119" s="55"/>
      <c r="CET119" s="55"/>
      <c r="CEU119" s="55"/>
      <c r="CEV119" s="55"/>
      <c r="CEW119" s="55"/>
      <c r="CEX119" s="55"/>
      <c r="CEY119" s="55"/>
      <c r="CEZ119" s="55"/>
      <c r="CFA119" s="55"/>
      <c r="CFB119" s="55"/>
      <c r="CFC119" s="55"/>
      <c r="CFD119" s="55"/>
      <c r="CFE119" s="55"/>
      <c r="CFF119" s="55"/>
      <c r="CFG119" s="55"/>
      <c r="CFH119" s="55"/>
      <c r="CFI119" s="55"/>
      <c r="CFJ119" s="55"/>
      <c r="CFK119" s="55"/>
      <c r="CFL119" s="55"/>
      <c r="CFM119" s="55"/>
      <c r="CFN119" s="55"/>
      <c r="CFO119" s="55"/>
      <c r="CFP119" s="55"/>
      <c r="CFQ119" s="55"/>
      <c r="CFR119" s="55"/>
      <c r="CFS119" s="55"/>
      <c r="CFT119" s="55"/>
      <c r="CFU119" s="55"/>
      <c r="CFV119" s="55"/>
      <c r="CFW119" s="55"/>
      <c r="CFX119" s="55"/>
      <c r="CFY119" s="55"/>
      <c r="CFZ119" s="55"/>
      <c r="CGA119" s="55"/>
      <c r="CGB119" s="55"/>
      <c r="CGC119" s="55"/>
      <c r="CGD119" s="55"/>
      <c r="CGE119" s="55"/>
      <c r="CGF119" s="55"/>
      <c r="CGG119" s="55"/>
      <c r="CGH119" s="55"/>
      <c r="CGI119" s="55"/>
      <c r="CGJ119" s="55"/>
      <c r="CGK119" s="55"/>
      <c r="CGL119" s="55"/>
      <c r="CGM119" s="55"/>
      <c r="CGN119" s="55"/>
      <c r="CGO119" s="55"/>
      <c r="CGP119" s="55"/>
      <c r="CGQ119" s="55"/>
      <c r="CGR119" s="55"/>
      <c r="CGS119" s="55"/>
      <c r="CGT119" s="55"/>
      <c r="CGU119" s="55"/>
      <c r="CGV119" s="55"/>
      <c r="CGW119" s="55"/>
      <c r="CGX119" s="55"/>
      <c r="CGY119" s="55"/>
      <c r="CGZ119" s="55"/>
      <c r="CHA119" s="55"/>
      <c r="CHB119" s="55"/>
      <c r="CHC119" s="55"/>
      <c r="CHD119" s="55"/>
      <c r="CHE119" s="55"/>
      <c r="CHF119" s="55"/>
      <c r="CHG119" s="55"/>
      <c r="CHH119" s="55"/>
      <c r="CHI119" s="55"/>
      <c r="CHJ119" s="55"/>
      <c r="CHK119" s="55"/>
      <c r="CHL119" s="55"/>
      <c r="CHM119" s="55"/>
      <c r="CHN119" s="55"/>
      <c r="CHO119" s="55"/>
      <c r="CHP119" s="55"/>
      <c r="CHQ119" s="55"/>
      <c r="CHR119" s="55"/>
      <c r="CHS119" s="55"/>
      <c r="CHT119" s="55"/>
      <c r="CHU119" s="55"/>
      <c r="CHV119" s="55"/>
      <c r="CHW119" s="55"/>
      <c r="CHX119" s="55"/>
      <c r="CHY119" s="55"/>
      <c r="CHZ119" s="55"/>
      <c r="CIA119" s="55"/>
      <c r="CIB119" s="55"/>
      <c r="CIC119" s="55"/>
      <c r="CID119" s="55"/>
      <c r="CIE119" s="55"/>
      <c r="CIF119" s="55"/>
      <c r="CIG119" s="55"/>
      <c r="CIH119" s="55"/>
      <c r="CII119" s="55"/>
      <c r="CIJ119" s="55"/>
      <c r="CIK119" s="55"/>
      <c r="CIL119" s="55"/>
      <c r="CIM119" s="55"/>
      <c r="CIN119" s="55"/>
      <c r="CIO119" s="55"/>
      <c r="CIP119" s="55"/>
      <c r="CIQ119" s="55"/>
      <c r="CIR119" s="55"/>
      <c r="CIS119" s="55"/>
      <c r="CIT119" s="55"/>
      <c r="CIU119" s="55"/>
      <c r="CIV119" s="55"/>
      <c r="CIW119" s="55"/>
      <c r="CIX119" s="55"/>
      <c r="CIY119" s="55"/>
      <c r="CIZ119" s="55"/>
      <c r="CJA119" s="55"/>
      <c r="CJB119" s="55"/>
      <c r="CJC119" s="55"/>
      <c r="CJD119" s="55"/>
      <c r="CJE119" s="55"/>
      <c r="CJF119" s="55"/>
      <c r="CJG119" s="55"/>
      <c r="CJH119" s="55"/>
      <c r="CJI119" s="55"/>
      <c r="CJJ119" s="55"/>
      <c r="CJK119" s="55"/>
      <c r="CJL119" s="55"/>
      <c r="CJM119" s="55"/>
      <c r="CJN119" s="55"/>
      <c r="CJO119" s="55"/>
      <c r="CJP119" s="55"/>
      <c r="CJQ119" s="55"/>
      <c r="CJR119" s="55"/>
      <c r="CJS119" s="55"/>
      <c r="CJT119" s="55"/>
      <c r="CJU119" s="55"/>
      <c r="CJV119" s="55"/>
      <c r="CJW119" s="55"/>
      <c r="CJX119" s="55"/>
      <c r="CJY119" s="55"/>
      <c r="CJZ119" s="55"/>
      <c r="CKA119" s="55"/>
      <c r="CKB119" s="55"/>
      <c r="CKC119" s="55"/>
      <c r="CKD119" s="55"/>
      <c r="CKE119" s="55"/>
      <c r="CKF119" s="55"/>
      <c r="CKG119" s="55"/>
      <c r="CKH119" s="55"/>
      <c r="CKI119" s="55"/>
      <c r="CKJ119" s="55"/>
      <c r="CKK119" s="55"/>
      <c r="CKL119" s="55"/>
      <c r="CKM119" s="55"/>
      <c r="CKN119" s="55"/>
      <c r="CKO119" s="55"/>
      <c r="CKP119" s="55"/>
      <c r="CKQ119" s="55"/>
      <c r="CKR119" s="55"/>
      <c r="CKS119" s="55"/>
      <c r="CKT119" s="55"/>
      <c r="CKU119" s="55"/>
      <c r="CKV119" s="55"/>
      <c r="CKW119" s="55"/>
      <c r="CKX119" s="55"/>
      <c r="CKY119" s="55"/>
      <c r="CKZ119" s="55"/>
      <c r="CLA119" s="55"/>
      <c r="CLB119" s="55"/>
      <c r="CLC119" s="55"/>
      <c r="CLD119" s="55"/>
      <c r="CLE119" s="55"/>
      <c r="CLF119" s="55"/>
      <c r="CLG119" s="55"/>
      <c r="CLH119" s="55"/>
      <c r="CLI119" s="55"/>
      <c r="CLJ119" s="55"/>
      <c r="CLK119" s="55"/>
      <c r="CLL119" s="55"/>
      <c r="CLM119" s="55"/>
      <c r="CLN119" s="55"/>
      <c r="CLO119" s="55"/>
      <c r="CLP119" s="55"/>
      <c r="CLQ119" s="55"/>
      <c r="CLR119" s="55"/>
      <c r="CLS119" s="55"/>
      <c r="CLT119" s="55"/>
      <c r="CLU119" s="55"/>
      <c r="CLV119" s="55"/>
      <c r="CLW119" s="55"/>
      <c r="CLX119" s="55"/>
      <c r="CLY119" s="55"/>
      <c r="CLZ119" s="55"/>
      <c r="CMA119" s="55"/>
      <c r="CMB119" s="55"/>
      <c r="CMC119" s="55"/>
      <c r="CMD119" s="55"/>
      <c r="CME119" s="55"/>
      <c r="CMF119" s="55"/>
      <c r="CMG119" s="55"/>
      <c r="CMH119" s="55"/>
      <c r="CMI119" s="55"/>
      <c r="CMJ119" s="55"/>
      <c r="CMK119" s="55"/>
      <c r="CML119" s="55"/>
      <c r="CMM119" s="55"/>
      <c r="CMN119" s="55"/>
      <c r="CMO119" s="55"/>
      <c r="CMP119" s="55"/>
      <c r="CMQ119" s="55"/>
      <c r="CMR119" s="55"/>
      <c r="CMS119" s="55"/>
      <c r="CMT119" s="55"/>
      <c r="CMU119" s="55"/>
      <c r="CMV119" s="55"/>
      <c r="CMW119" s="55"/>
      <c r="CMX119" s="55"/>
      <c r="CMY119" s="55"/>
      <c r="CMZ119" s="55"/>
      <c r="CNA119" s="55"/>
      <c r="CNB119" s="55"/>
      <c r="CNC119" s="55"/>
      <c r="CND119" s="55"/>
      <c r="CNE119" s="55"/>
      <c r="CNF119" s="55"/>
      <c r="CNG119" s="55"/>
      <c r="CNH119" s="55"/>
      <c r="CNI119" s="55"/>
      <c r="CNJ119" s="55"/>
      <c r="CNK119" s="55"/>
      <c r="CNL119" s="55"/>
      <c r="CNM119" s="55"/>
      <c r="CNN119" s="55"/>
      <c r="CNO119" s="55"/>
      <c r="CNP119" s="55"/>
      <c r="CNQ119" s="55"/>
      <c r="CNR119" s="55"/>
      <c r="CNS119" s="55"/>
      <c r="CNT119" s="55"/>
      <c r="CNU119" s="55"/>
      <c r="CNV119" s="55"/>
      <c r="CNW119" s="55"/>
      <c r="CNX119" s="55"/>
      <c r="CNY119" s="55"/>
      <c r="CNZ119" s="55"/>
      <c r="COA119" s="55"/>
      <c r="COB119" s="55"/>
      <c r="COC119" s="55"/>
      <c r="COD119" s="55"/>
      <c r="COE119" s="55"/>
      <c r="COF119" s="55"/>
      <c r="COG119" s="55"/>
      <c r="COH119" s="55"/>
      <c r="COI119" s="55"/>
      <c r="COJ119" s="55"/>
      <c r="COK119" s="55"/>
      <c r="COL119" s="55"/>
      <c r="COM119" s="55"/>
      <c r="CON119" s="55"/>
      <c r="COO119" s="55"/>
      <c r="COP119" s="55"/>
      <c r="COQ119" s="55"/>
      <c r="COR119" s="55"/>
      <c r="COS119" s="55"/>
      <c r="COT119" s="55"/>
      <c r="COU119" s="55"/>
      <c r="COV119" s="55"/>
      <c r="COW119" s="55"/>
      <c r="COX119" s="55"/>
      <c r="COY119" s="55"/>
      <c r="COZ119" s="55"/>
      <c r="CPA119" s="55"/>
      <c r="CPB119" s="55"/>
      <c r="CPC119" s="55"/>
      <c r="CPD119" s="55"/>
      <c r="CPE119" s="55"/>
      <c r="CPF119" s="55"/>
      <c r="CPG119" s="55"/>
      <c r="CPH119" s="55"/>
      <c r="CPI119" s="55"/>
      <c r="CPJ119" s="55"/>
      <c r="CPK119" s="55"/>
      <c r="CPL119" s="55"/>
      <c r="CPM119" s="55"/>
      <c r="CPN119" s="55"/>
      <c r="CPO119" s="55"/>
      <c r="CPP119" s="55"/>
      <c r="CPQ119" s="55"/>
      <c r="CPR119" s="55"/>
      <c r="CPS119" s="55"/>
      <c r="CPT119" s="55"/>
      <c r="CPU119" s="55"/>
      <c r="CPV119" s="55"/>
      <c r="CPW119" s="55"/>
      <c r="CPX119" s="55"/>
      <c r="CPY119" s="55"/>
      <c r="CPZ119" s="55"/>
      <c r="CQA119" s="55"/>
      <c r="CQB119" s="55"/>
      <c r="CQC119" s="55"/>
      <c r="CQD119" s="55"/>
      <c r="CQE119" s="55"/>
      <c r="CQF119" s="55"/>
      <c r="CQG119" s="55"/>
      <c r="CQH119" s="55"/>
      <c r="CQI119" s="55"/>
      <c r="CQJ119" s="55"/>
      <c r="CQK119" s="55"/>
      <c r="CQL119" s="55"/>
      <c r="CQM119" s="55"/>
      <c r="CQN119" s="55"/>
      <c r="CQO119" s="55"/>
      <c r="CQP119" s="55"/>
      <c r="CQQ119" s="55"/>
      <c r="CQR119" s="55"/>
      <c r="CQS119" s="55"/>
      <c r="CQT119" s="55"/>
      <c r="CQU119" s="55"/>
      <c r="CQV119" s="55"/>
      <c r="CQW119" s="55"/>
      <c r="CQX119" s="55"/>
      <c r="CQY119" s="55"/>
      <c r="CQZ119" s="55"/>
      <c r="CRA119" s="55"/>
      <c r="CRB119" s="55"/>
      <c r="CRC119" s="55"/>
      <c r="CRD119" s="55"/>
      <c r="CRE119" s="55"/>
      <c r="CRF119" s="55"/>
      <c r="CRG119" s="55"/>
      <c r="CRH119" s="55"/>
      <c r="CRI119" s="55"/>
      <c r="CRJ119" s="55"/>
      <c r="CRK119" s="55"/>
      <c r="CRL119" s="55"/>
      <c r="CRM119" s="55"/>
      <c r="CRN119" s="55"/>
      <c r="CRO119" s="55"/>
      <c r="CRP119" s="55"/>
      <c r="CRQ119" s="55"/>
      <c r="CRR119" s="55"/>
      <c r="CRS119" s="55"/>
      <c r="CRT119" s="55"/>
      <c r="CRU119" s="55"/>
      <c r="CRV119" s="55"/>
      <c r="CRW119" s="55"/>
      <c r="CRX119" s="55"/>
      <c r="CRY119" s="55"/>
      <c r="CRZ119" s="55"/>
      <c r="CSA119" s="55"/>
      <c r="CSB119" s="55"/>
      <c r="CSC119" s="55"/>
      <c r="CSD119" s="55"/>
      <c r="CSE119" s="55"/>
      <c r="CSF119" s="55"/>
      <c r="CSG119" s="55"/>
      <c r="CSH119" s="55"/>
      <c r="CSI119" s="55"/>
      <c r="CSJ119" s="55"/>
      <c r="CSK119" s="55"/>
      <c r="CSL119" s="55"/>
      <c r="CSM119" s="55"/>
      <c r="CSN119" s="55"/>
      <c r="CSO119" s="55"/>
      <c r="CSP119" s="55"/>
      <c r="CSQ119" s="55"/>
      <c r="CSR119" s="55"/>
      <c r="CSS119" s="55"/>
      <c r="CST119" s="55"/>
      <c r="CSU119" s="55"/>
      <c r="CSV119" s="55"/>
      <c r="CSW119" s="55"/>
      <c r="CSX119" s="55"/>
      <c r="CSY119" s="55"/>
      <c r="CSZ119" s="55"/>
      <c r="CTA119" s="55"/>
      <c r="CTB119" s="55"/>
      <c r="CTC119" s="55"/>
      <c r="CTD119" s="55"/>
      <c r="CTE119" s="55"/>
      <c r="CTF119" s="55"/>
      <c r="CTG119" s="55"/>
      <c r="CTH119" s="55"/>
      <c r="CTI119" s="55"/>
      <c r="CTJ119" s="55"/>
      <c r="CTK119" s="55"/>
      <c r="CTL119" s="55"/>
      <c r="CTM119" s="55"/>
      <c r="CTN119" s="55"/>
      <c r="CTO119" s="55"/>
      <c r="CTP119" s="55"/>
      <c r="CTQ119" s="55"/>
      <c r="CTR119" s="55"/>
      <c r="CTS119" s="55"/>
      <c r="CTT119" s="55"/>
      <c r="CTU119" s="55"/>
      <c r="CTV119" s="55"/>
      <c r="CTW119" s="55"/>
      <c r="CTX119" s="55"/>
      <c r="CTY119" s="55"/>
      <c r="CTZ119" s="55"/>
      <c r="CUA119" s="55"/>
      <c r="CUB119" s="55"/>
      <c r="CUC119" s="55"/>
      <c r="CUD119" s="55"/>
      <c r="CUE119" s="55"/>
      <c r="CUF119" s="55"/>
      <c r="CUG119" s="55"/>
      <c r="CUH119" s="55"/>
      <c r="CUI119" s="55"/>
      <c r="CUJ119" s="55"/>
      <c r="CUK119" s="55"/>
      <c r="CUL119" s="55"/>
      <c r="CUM119" s="55"/>
      <c r="CUN119" s="55"/>
      <c r="CUO119" s="55"/>
      <c r="CUP119" s="55"/>
      <c r="CUQ119" s="55"/>
      <c r="CUR119" s="55"/>
      <c r="CUS119" s="55"/>
      <c r="CUT119" s="55"/>
      <c r="CUU119" s="55"/>
      <c r="CUV119" s="55"/>
      <c r="CUW119" s="55"/>
      <c r="CUX119" s="55"/>
      <c r="CUY119" s="55"/>
      <c r="CUZ119" s="55"/>
      <c r="CVA119" s="55"/>
      <c r="CVB119" s="55"/>
      <c r="CVC119" s="55"/>
      <c r="CVD119" s="55"/>
      <c r="CVE119" s="55"/>
      <c r="CVF119" s="55"/>
      <c r="CVG119" s="55"/>
      <c r="CVH119" s="55"/>
      <c r="CVI119" s="55"/>
      <c r="CVJ119" s="55"/>
      <c r="CVK119" s="55"/>
      <c r="CVL119" s="55"/>
      <c r="CVM119" s="55"/>
      <c r="CVN119" s="55"/>
      <c r="CVO119" s="55"/>
      <c r="CVP119" s="55"/>
      <c r="CVQ119" s="55"/>
      <c r="CVR119" s="55"/>
      <c r="CVS119" s="55"/>
      <c r="CVT119" s="55"/>
      <c r="CVU119" s="55"/>
      <c r="CVV119" s="55"/>
      <c r="CVW119" s="55"/>
      <c r="CVX119" s="55"/>
      <c r="CVY119" s="55"/>
      <c r="CVZ119" s="55"/>
      <c r="CWA119" s="55"/>
      <c r="CWB119" s="55"/>
      <c r="CWC119" s="55"/>
      <c r="CWD119" s="55"/>
      <c r="CWE119" s="55"/>
      <c r="CWF119" s="55"/>
      <c r="CWG119" s="55"/>
      <c r="CWH119" s="55"/>
      <c r="CWI119" s="55"/>
      <c r="CWJ119" s="55"/>
      <c r="CWK119" s="55"/>
      <c r="CWL119" s="55"/>
      <c r="CWM119" s="55"/>
      <c r="CWN119" s="55"/>
      <c r="CWO119" s="55"/>
      <c r="CWP119" s="55"/>
      <c r="CWQ119" s="55"/>
      <c r="CWR119" s="55"/>
      <c r="CWS119" s="55"/>
      <c r="CWT119" s="55"/>
      <c r="CWU119" s="55"/>
      <c r="CWV119" s="55"/>
      <c r="CWW119" s="55"/>
      <c r="CWX119" s="55"/>
      <c r="CWY119" s="55"/>
      <c r="CWZ119" s="55"/>
      <c r="CXA119" s="55"/>
      <c r="CXB119" s="55"/>
      <c r="CXC119" s="55"/>
      <c r="CXD119" s="55"/>
      <c r="CXE119" s="55"/>
      <c r="CXF119" s="55"/>
      <c r="CXG119" s="55"/>
      <c r="CXH119" s="55"/>
      <c r="CXI119" s="55"/>
      <c r="CXJ119" s="55"/>
      <c r="CXK119" s="55"/>
      <c r="CXL119" s="55"/>
      <c r="CXM119" s="55"/>
      <c r="CXN119" s="55"/>
      <c r="CXO119" s="55"/>
      <c r="CXP119" s="55"/>
      <c r="CXQ119" s="55"/>
      <c r="CXR119" s="55"/>
      <c r="CXS119" s="55"/>
      <c r="CXT119" s="55"/>
      <c r="CXU119" s="55"/>
      <c r="CXV119" s="55"/>
      <c r="CXW119" s="55"/>
      <c r="CXX119" s="55"/>
      <c r="CXY119" s="55"/>
      <c r="CXZ119" s="55"/>
      <c r="CYA119" s="55"/>
      <c r="CYB119" s="55"/>
      <c r="CYC119" s="55"/>
      <c r="CYD119" s="55"/>
      <c r="CYE119" s="55"/>
      <c r="CYF119" s="55"/>
      <c r="CYG119" s="55"/>
      <c r="CYH119" s="55"/>
      <c r="CYI119" s="55"/>
      <c r="CYJ119" s="55"/>
      <c r="CYK119" s="55"/>
      <c r="CYL119" s="55"/>
      <c r="CYM119" s="55"/>
      <c r="CYN119" s="55"/>
      <c r="CYO119" s="55"/>
      <c r="CYP119" s="55"/>
      <c r="CYQ119" s="55"/>
      <c r="CYR119" s="55"/>
      <c r="CYS119" s="55"/>
      <c r="CYT119" s="55"/>
      <c r="CYU119" s="55"/>
      <c r="CYV119" s="55"/>
      <c r="CYW119" s="55"/>
      <c r="CYX119" s="55"/>
      <c r="CYY119" s="55"/>
      <c r="CYZ119" s="55"/>
      <c r="CZA119" s="55"/>
      <c r="CZB119" s="55"/>
      <c r="CZC119" s="55"/>
      <c r="CZD119" s="55"/>
      <c r="CZE119" s="55"/>
      <c r="CZF119" s="55"/>
      <c r="CZG119" s="55"/>
      <c r="CZH119" s="55"/>
      <c r="CZI119" s="55"/>
      <c r="CZJ119" s="55"/>
      <c r="CZK119" s="55"/>
      <c r="CZL119" s="55"/>
      <c r="CZM119" s="55"/>
      <c r="CZN119" s="55"/>
      <c r="CZO119" s="55"/>
      <c r="CZP119" s="55"/>
      <c r="CZQ119" s="55"/>
      <c r="CZR119" s="55"/>
      <c r="CZS119" s="55"/>
      <c r="CZT119" s="55"/>
      <c r="CZU119" s="55"/>
      <c r="CZV119" s="55"/>
      <c r="CZW119" s="55"/>
      <c r="CZX119" s="55"/>
      <c r="CZY119" s="55"/>
      <c r="CZZ119" s="55"/>
      <c r="DAA119" s="55"/>
      <c r="DAB119" s="55"/>
      <c r="DAC119" s="55"/>
      <c r="DAD119" s="55"/>
      <c r="DAE119" s="55"/>
      <c r="DAF119" s="55"/>
      <c r="DAG119" s="55"/>
      <c r="DAH119" s="55"/>
      <c r="DAI119" s="55"/>
      <c r="DAJ119" s="55"/>
      <c r="DAK119" s="55"/>
      <c r="DAL119" s="55"/>
      <c r="DAM119" s="55"/>
      <c r="DAN119" s="55"/>
      <c r="DAO119" s="55"/>
      <c r="DAP119" s="55"/>
      <c r="DAQ119" s="55"/>
      <c r="DAR119" s="55"/>
      <c r="DAS119" s="55"/>
      <c r="DAT119" s="55"/>
      <c r="DAU119" s="55"/>
      <c r="DAV119" s="55"/>
      <c r="DAW119" s="55"/>
      <c r="DAX119" s="55"/>
      <c r="DAY119" s="55"/>
      <c r="DAZ119" s="55"/>
      <c r="DBA119" s="55"/>
      <c r="DBB119" s="55"/>
      <c r="DBC119" s="55"/>
      <c r="DBD119" s="55"/>
      <c r="DBE119" s="55"/>
      <c r="DBF119" s="55"/>
      <c r="DBG119" s="55"/>
      <c r="DBH119" s="55"/>
      <c r="DBI119" s="55"/>
      <c r="DBJ119" s="55"/>
      <c r="DBK119" s="55"/>
      <c r="DBL119" s="55"/>
      <c r="DBM119" s="55"/>
      <c r="DBN119" s="55"/>
      <c r="DBO119" s="55"/>
      <c r="DBP119" s="55"/>
      <c r="DBQ119" s="55"/>
      <c r="DBR119" s="55"/>
      <c r="DBS119" s="55"/>
      <c r="DBT119" s="55"/>
      <c r="DBU119" s="55"/>
      <c r="DBV119" s="55"/>
      <c r="DBW119" s="55"/>
      <c r="DBX119" s="55"/>
      <c r="DBY119" s="55"/>
      <c r="DBZ119" s="55"/>
      <c r="DCA119" s="55"/>
      <c r="DCB119" s="55"/>
      <c r="DCC119" s="55"/>
      <c r="DCD119" s="55"/>
      <c r="DCE119" s="55"/>
      <c r="DCF119" s="55"/>
      <c r="DCG119" s="55"/>
      <c r="DCH119" s="55"/>
      <c r="DCI119" s="55"/>
      <c r="DCJ119" s="55"/>
      <c r="DCK119" s="55"/>
      <c r="DCL119" s="55"/>
      <c r="DCM119" s="55"/>
      <c r="DCN119" s="55"/>
      <c r="DCO119" s="55"/>
      <c r="DCP119" s="55"/>
      <c r="DCQ119" s="55"/>
      <c r="DCR119" s="55"/>
      <c r="DCS119" s="55"/>
      <c r="DCT119" s="55"/>
      <c r="DCU119" s="55"/>
      <c r="DCV119" s="55"/>
      <c r="DCW119" s="55"/>
      <c r="DCX119" s="55"/>
      <c r="DCY119" s="55"/>
      <c r="DCZ119" s="55"/>
      <c r="DDA119" s="55"/>
      <c r="DDB119" s="55"/>
      <c r="DDC119" s="55"/>
      <c r="DDD119" s="55"/>
      <c r="DDE119" s="55"/>
      <c r="DDF119" s="55"/>
      <c r="DDG119" s="55"/>
      <c r="DDH119" s="55"/>
      <c r="DDI119" s="55"/>
      <c r="DDJ119" s="55"/>
      <c r="DDK119" s="55"/>
      <c r="DDL119" s="55"/>
      <c r="DDM119" s="55"/>
      <c r="DDN119" s="55"/>
      <c r="DDO119" s="55"/>
      <c r="DDP119" s="55"/>
      <c r="DDQ119" s="55"/>
      <c r="DDR119" s="55"/>
      <c r="DDS119" s="55"/>
      <c r="DDT119" s="55"/>
      <c r="DDU119" s="55"/>
      <c r="DDV119" s="55"/>
      <c r="DDW119" s="55"/>
      <c r="DDX119" s="55"/>
      <c r="DDY119" s="55"/>
      <c r="DDZ119" s="55"/>
      <c r="DEA119" s="55"/>
      <c r="DEB119" s="55"/>
      <c r="DEC119" s="55"/>
      <c r="DED119" s="55"/>
      <c r="DEE119" s="55"/>
      <c r="DEF119" s="55"/>
      <c r="DEG119" s="55"/>
      <c r="DEH119" s="55"/>
      <c r="DEI119" s="55"/>
      <c r="DEJ119" s="55"/>
      <c r="DEK119" s="55"/>
      <c r="DEL119" s="55"/>
      <c r="DEM119" s="55"/>
      <c r="DEN119" s="55"/>
      <c r="DEO119" s="55"/>
      <c r="DEP119" s="55"/>
      <c r="DEQ119" s="55"/>
      <c r="DER119" s="55"/>
      <c r="DES119" s="55"/>
      <c r="DET119" s="55"/>
      <c r="DEU119" s="55"/>
      <c r="DEV119" s="55"/>
      <c r="DEW119" s="55"/>
      <c r="DEX119" s="55"/>
      <c r="DEY119" s="55"/>
      <c r="DEZ119" s="55"/>
      <c r="DFA119" s="55"/>
      <c r="DFB119" s="55"/>
      <c r="DFC119" s="55"/>
      <c r="DFD119" s="55"/>
      <c r="DFE119" s="55"/>
      <c r="DFF119" s="55"/>
      <c r="DFG119" s="55"/>
      <c r="DFH119" s="55"/>
      <c r="DFI119" s="55"/>
      <c r="DFJ119" s="55"/>
      <c r="DFK119" s="55"/>
      <c r="DFL119" s="55"/>
      <c r="DFM119" s="55"/>
      <c r="DFN119" s="55"/>
      <c r="DFO119" s="55"/>
      <c r="DFP119" s="55"/>
      <c r="DFQ119" s="55"/>
      <c r="DFR119" s="55"/>
      <c r="DFS119" s="55"/>
      <c r="DFT119" s="55"/>
      <c r="DFU119" s="55"/>
      <c r="DFV119" s="55"/>
      <c r="DFW119" s="55"/>
      <c r="DFX119" s="55"/>
      <c r="DFY119" s="55"/>
      <c r="DFZ119" s="55"/>
      <c r="DGA119" s="55"/>
      <c r="DGB119" s="55"/>
      <c r="DGC119" s="55"/>
      <c r="DGD119" s="55"/>
      <c r="DGE119" s="55"/>
      <c r="DGF119" s="55"/>
      <c r="DGG119" s="55"/>
      <c r="DGH119" s="55"/>
      <c r="DGI119" s="55"/>
      <c r="DGJ119" s="55"/>
      <c r="DGK119" s="55"/>
      <c r="DGL119" s="55"/>
      <c r="DGM119" s="55"/>
      <c r="DGN119" s="55"/>
      <c r="DGO119" s="55"/>
      <c r="DGP119" s="55"/>
      <c r="DGQ119" s="55"/>
      <c r="DGR119" s="55"/>
      <c r="DGS119" s="55"/>
      <c r="DGT119" s="55"/>
      <c r="DGU119" s="55"/>
      <c r="DGV119" s="55"/>
      <c r="DGW119" s="55"/>
      <c r="DGX119" s="55"/>
      <c r="DGY119" s="55"/>
      <c r="DGZ119" s="55"/>
      <c r="DHA119" s="55"/>
      <c r="DHB119" s="55"/>
      <c r="DHC119" s="55"/>
      <c r="DHD119" s="55"/>
      <c r="DHE119" s="55"/>
      <c r="DHF119" s="55"/>
      <c r="DHG119" s="55"/>
      <c r="DHH119" s="55"/>
      <c r="DHI119" s="55"/>
      <c r="DHJ119" s="55"/>
      <c r="DHK119" s="55"/>
      <c r="DHL119" s="55"/>
      <c r="DHM119" s="55"/>
      <c r="DHN119" s="55"/>
      <c r="DHO119" s="55"/>
      <c r="DHP119" s="55"/>
      <c r="DHQ119" s="55"/>
      <c r="DHR119" s="55"/>
      <c r="DHS119" s="55"/>
      <c r="DHT119" s="55"/>
      <c r="DHU119" s="55"/>
      <c r="DHV119" s="55"/>
      <c r="DHW119" s="55"/>
      <c r="DHX119" s="55"/>
      <c r="DHY119" s="55"/>
      <c r="DHZ119" s="55"/>
      <c r="DIA119" s="55"/>
      <c r="DIB119" s="55"/>
      <c r="DIC119" s="55"/>
      <c r="DID119" s="55"/>
      <c r="DIE119" s="55"/>
      <c r="DIF119" s="55"/>
      <c r="DIG119" s="55"/>
      <c r="DIH119" s="55"/>
      <c r="DII119" s="55"/>
      <c r="DIJ119" s="55"/>
      <c r="DIK119" s="55"/>
      <c r="DIL119" s="55"/>
      <c r="DIM119" s="55"/>
      <c r="DIN119" s="55"/>
      <c r="DIO119" s="55"/>
      <c r="DIP119" s="55"/>
      <c r="DIQ119" s="55"/>
      <c r="DIR119" s="55"/>
      <c r="DIS119" s="55"/>
      <c r="DIT119" s="55"/>
      <c r="DIU119" s="55"/>
      <c r="DIV119" s="55"/>
      <c r="DIW119" s="55"/>
      <c r="DIX119" s="55"/>
      <c r="DIY119" s="55"/>
      <c r="DIZ119" s="55"/>
      <c r="DJA119" s="55"/>
      <c r="DJB119" s="55"/>
      <c r="DJC119" s="55"/>
      <c r="DJD119" s="55"/>
      <c r="DJE119" s="55"/>
      <c r="DJF119" s="55"/>
      <c r="DJG119" s="55"/>
      <c r="DJH119" s="55"/>
      <c r="DJI119" s="55"/>
      <c r="DJJ119" s="55"/>
      <c r="DJK119" s="55"/>
      <c r="DJL119" s="55"/>
      <c r="DJM119" s="55"/>
      <c r="DJN119" s="55"/>
      <c r="DJO119" s="55"/>
      <c r="DJP119" s="55"/>
      <c r="DJQ119" s="55"/>
      <c r="DJR119" s="55"/>
      <c r="DJS119" s="55"/>
      <c r="DJT119" s="55"/>
      <c r="DJU119" s="55"/>
      <c r="DJV119" s="55"/>
      <c r="DJW119" s="55"/>
      <c r="DJX119" s="55"/>
      <c r="DJY119" s="55"/>
      <c r="DJZ119" s="55"/>
      <c r="DKA119" s="55"/>
      <c r="DKB119" s="55"/>
      <c r="DKC119" s="55"/>
      <c r="DKD119" s="55"/>
      <c r="DKE119" s="55"/>
      <c r="DKF119" s="55"/>
      <c r="DKG119" s="55"/>
      <c r="DKH119" s="55"/>
      <c r="DKI119" s="55"/>
      <c r="DKJ119" s="55"/>
      <c r="DKK119" s="55"/>
      <c r="DKL119" s="55"/>
      <c r="DKM119" s="55"/>
      <c r="DKN119" s="55"/>
      <c r="DKO119" s="55"/>
      <c r="DKP119" s="55"/>
      <c r="DKQ119" s="55"/>
      <c r="DKR119" s="55"/>
      <c r="DKS119" s="55"/>
      <c r="DKT119" s="55"/>
      <c r="DKU119" s="55"/>
      <c r="DKV119" s="55"/>
      <c r="DKW119" s="55"/>
      <c r="DKX119" s="55"/>
      <c r="DKY119" s="55"/>
      <c r="DKZ119" s="55"/>
      <c r="DLA119" s="55"/>
      <c r="DLB119" s="55"/>
      <c r="DLC119" s="55"/>
      <c r="DLD119" s="55"/>
      <c r="DLE119" s="55"/>
      <c r="DLF119" s="55"/>
      <c r="DLG119" s="55"/>
      <c r="DLH119" s="55"/>
      <c r="DLI119" s="55"/>
      <c r="DLJ119" s="55"/>
      <c r="DLK119" s="55"/>
      <c r="DLL119" s="55"/>
      <c r="DLM119" s="55"/>
      <c r="DLN119" s="55"/>
      <c r="DLO119" s="55"/>
      <c r="DLP119" s="55"/>
      <c r="DLQ119" s="55"/>
      <c r="DLR119" s="55"/>
      <c r="DLS119" s="55"/>
      <c r="DLT119" s="55"/>
      <c r="DLU119" s="55"/>
      <c r="DLV119" s="55"/>
      <c r="DLW119" s="55"/>
      <c r="DLX119" s="55"/>
      <c r="DLY119" s="55"/>
      <c r="DLZ119" s="55"/>
      <c r="DMA119" s="55"/>
      <c r="DMB119" s="55"/>
      <c r="DMC119" s="55"/>
      <c r="DMD119" s="55"/>
      <c r="DME119" s="55"/>
      <c r="DMF119" s="55"/>
      <c r="DMG119" s="55"/>
      <c r="DMH119" s="55"/>
      <c r="DMI119" s="55"/>
      <c r="DMJ119" s="55"/>
      <c r="DMK119" s="55"/>
      <c r="DML119" s="55"/>
      <c r="DMM119" s="55"/>
      <c r="DMN119" s="55"/>
      <c r="DMO119" s="55"/>
      <c r="DMP119" s="55"/>
      <c r="DMQ119" s="55"/>
      <c r="DMR119" s="55"/>
      <c r="DMS119" s="55"/>
      <c r="DMT119" s="55"/>
      <c r="DMU119" s="55"/>
      <c r="DMV119" s="55"/>
      <c r="DMW119" s="55"/>
      <c r="DMX119" s="55"/>
      <c r="DMY119" s="55"/>
      <c r="DMZ119" s="55"/>
      <c r="DNA119" s="55"/>
      <c r="DNB119" s="55"/>
      <c r="DNC119" s="55"/>
      <c r="DND119" s="55"/>
      <c r="DNE119" s="55"/>
      <c r="DNF119" s="55"/>
      <c r="DNG119" s="55"/>
      <c r="DNH119" s="55"/>
      <c r="DNI119" s="55"/>
      <c r="DNJ119" s="55"/>
      <c r="DNK119" s="55"/>
      <c r="DNL119" s="55"/>
      <c r="DNM119" s="55"/>
      <c r="DNN119" s="55"/>
      <c r="DNO119" s="55"/>
      <c r="DNP119" s="55"/>
      <c r="DNQ119" s="55"/>
      <c r="DNR119" s="55"/>
      <c r="DNS119" s="55"/>
      <c r="DNT119" s="55"/>
      <c r="DNU119" s="55"/>
      <c r="DNV119" s="55"/>
      <c r="DNW119" s="55"/>
      <c r="DNX119" s="55"/>
      <c r="DNY119" s="55"/>
      <c r="DNZ119" s="55"/>
      <c r="DOA119" s="55"/>
      <c r="DOB119" s="55"/>
      <c r="DOC119" s="55"/>
      <c r="DOD119" s="55"/>
      <c r="DOE119" s="55"/>
      <c r="DOF119" s="55"/>
      <c r="DOG119" s="55"/>
      <c r="DOH119" s="55"/>
      <c r="DOI119" s="55"/>
      <c r="DOJ119" s="55"/>
      <c r="DOK119" s="55"/>
      <c r="DOL119" s="55"/>
      <c r="DOM119" s="55"/>
      <c r="DON119" s="55"/>
      <c r="DOO119" s="55"/>
      <c r="DOP119" s="55"/>
      <c r="DOQ119" s="55"/>
      <c r="DOR119" s="55"/>
      <c r="DOS119" s="55"/>
      <c r="DOT119" s="55"/>
      <c r="DOU119" s="55"/>
      <c r="DOV119" s="55"/>
      <c r="DOW119" s="55"/>
      <c r="DOX119" s="55"/>
      <c r="DOY119" s="55"/>
      <c r="DOZ119" s="55"/>
      <c r="DPA119" s="55"/>
      <c r="DPB119" s="55"/>
      <c r="DPC119" s="55"/>
      <c r="DPD119" s="55"/>
      <c r="DPE119" s="55"/>
      <c r="DPF119" s="55"/>
      <c r="DPG119" s="55"/>
      <c r="DPH119" s="55"/>
      <c r="DPI119" s="55"/>
      <c r="DPJ119" s="55"/>
      <c r="DPK119" s="55"/>
      <c r="DPL119" s="55"/>
      <c r="DPM119" s="55"/>
      <c r="DPN119" s="55"/>
      <c r="DPO119" s="55"/>
      <c r="DPP119" s="55"/>
      <c r="DPQ119" s="55"/>
      <c r="DPR119" s="55"/>
      <c r="DPS119" s="55"/>
      <c r="DPT119" s="55"/>
      <c r="DPU119" s="55"/>
      <c r="DPV119" s="55"/>
      <c r="DPW119" s="55"/>
      <c r="DPX119" s="55"/>
      <c r="DPY119" s="55"/>
      <c r="DPZ119" s="55"/>
      <c r="DQA119" s="55"/>
      <c r="DQB119" s="55"/>
      <c r="DQC119" s="55"/>
      <c r="DQD119" s="55"/>
      <c r="DQE119" s="55"/>
      <c r="DQF119" s="55"/>
      <c r="DQG119" s="55"/>
      <c r="DQH119" s="55"/>
      <c r="DQI119" s="55"/>
      <c r="DQJ119" s="55"/>
      <c r="DQK119" s="55"/>
      <c r="DQL119" s="55"/>
      <c r="DQM119" s="55"/>
      <c r="DQN119" s="55"/>
      <c r="DQO119" s="55"/>
      <c r="DQP119" s="55"/>
      <c r="DQQ119" s="55"/>
      <c r="DQR119" s="55"/>
      <c r="DQS119" s="55"/>
      <c r="DQT119" s="55"/>
      <c r="DQU119" s="55"/>
      <c r="DQV119" s="55"/>
      <c r="DQW119" s="55"/>
      <c r="DQX119" s="55"/>
      <c r="DQY119" s="55"/>
      <c r="DQZ119" s="55"/>
      <c r="DRA119" s="55"/>
      <c r="DRB119" s="55"/>
      <c r="DRC119" s="55"/>
      <c r="DRD119" s="55"/>
      <c r="DRE119" s="55"/>
      <c r="DRF119" s="55"/>
      <c r="DRG119" s="55"/>
      <c r="DRH119" s="55"/>
      <c r="DRI119" s="55"/>
      <c r="DRJ119" s="55"/>
      <c r="DRK119" s="55"/>
      <c r="DRL119" s="55"/>
      <c r="DRM119" s="55"/>
      <c r="DRN119" s="55"/>
      <c r="DRO119" s="55"/>
      <c r="DRP119" s="55"/>
      <c r="DRQ119" s="55"/>
      <c r="DRR119" s="55"/>
      <c r="DRS119" s="55"/>
      <c r="DRT119" s="55"/>
      <c r="DRU119" s="55"/>
      <c r="DRV119" s="55"/>
      <c r="DRW119" s="55"/>
      <c r="DRX119" s="55"/>
      <c r="DRY119" s="55"/>
      <c r="DRZ119" s="55"/>
      <c r="DSA119" s="55"/>
      <c r="DSB119" s="55"/>
      <c r="DSC119" s="55"/>
      <c r="DSD119" s="55"/>
      <c r="DSE119" s="55"/>
      <c r="DSF119" s="55"/>
      <c r="DSG119" s="55"/>
      <c r="DSH119" s="55"/>
      <c r="DSI119" s="55"/>
      <c r="DSJ119" s="55"/>
      <c r="DSK119" s="55"/>
      <c r="DSL119" s="55"/>
      <c r="DSM119" s="55"/>
      <c r="DSN119" s="55"/>
      <c r="DSO119" s="55"/>
      <c r="DSP119" s="55"/>
      <c r="DSQ119" s="55"/>
      <c r="DSR119" s="55"/>
      <c r="DSS119" s="55"/>
      <c r="DST119" s="55"/>
      <c r="DSU119" s="55"/>
      <c r="DSV119" s="55"/>
      <c r="DSW119" s="55"/>
      <c r="DSX119" s="55"/>
      <c r="DSY119" s="55"/>
      <c r="DSZ119" s="55"/>
      <c r="DTA119" s="55"/>
      <c r="DTB119" s="55"/>
      <c r="DTC119" s="55"/>
      <c r="DTD119" s="55"/>
      <c r="DTE119" s="55"/>
      <c r="DTF119" s="55"/>
      <c r="DTG119" s="55"/>
      <c r="DTH119" s="55"/>
      <c r="DTI119" s="55"/>
      <c r="DTJ119" s="55"/>
      <c r="DTK119" s="55"/>
      <c r="DTL119" s="55"/>
      <c r="DTM119" s="55"/>
      <c r="DTN119" s="55"/>
      <c r="DTO119" s="55"/>
      <c r="DTP119" s="55"/>
      <c r="DTQ119" s="55"/>
      <c r="DTR119" s="55"/>
      <c r="DTS119" s="55"/>
      <c r="DTT119" s="55"/>
      <c r="DTU119" s="55"/>
      <c r="DTV119" s="55"/>
      <c r="DTW119" s="55"/>
      <c r="DTX119" s="55"/>
      <c r="DTY119" s="55"/>
      <c r="DTZ119" s="55"/>
      <c r="DUA119" s="55"/>
      <c r="DUB119" s="55"/>
      <c r="DUC119" s="55"/>
      <c r="DUD119" s="55"/>
      <c r="DUE119" s="55"/>
      <c r="DUF119" s="55"/>
      <c r="DUG119" s="55"/>
      <c r="DUH119" s="55"/>
      <c r="DUI119" s="55"/>
      <c r="DUJ119" s="55"/>
      <c r="DUK119" s="55"/>
      <c r="DUL119" s="55"/>
      <c r="DUM119" s="55"/>
      <c r="DUN119" s="55"/>
      <c r="DUO119" s="55"/>
      <c r="DUP119" s="55"/>
      <c r="DUQ119" s="55"/>
      <c r="DUR119" s="55"/>
      <c r="DUS119" s="55"/>
      <c r="DUT119" s="55"/>
      <c r="DUU119" s="55"/>
      <c r="DUV119" s="55"/>
      <c r="DUW119" s="55"/>
      <c r="DUX119" s="55"/>
      <c r="DUY119" s="55"/>
      <c r="DUZ119" s="55"/>
      <c r="DVA119" s="55"/>
      <c r="DVB119" s="55"/>
      <c r="DVC119" s="55"/>
      <c r="DVD119" s="55"/>
      <c r="DVE119" s="55"/>
      <c r="DVF119" s="55"/>
      <c r="DVG119" s="55"/>
      <c r="DVH119" s="55"/>
      <c r="DVI119" s="55"/>
      <c r="DVJ119" s="55"/>
      <c r="DVK119" s="55"/>
      <c r="DVL119" s="55"/>
      <c r="DVM119" s="55"/>
      <c r="DVN119" s="55"/>
      <c r="DVO119" s="55"/>
      <c r="DVP119" s="55"/>
      <c r="DVQ119" s="55"/>
      <c r="DVR119" s="55"/>
      <c r="DVS119" s="55"/>
      <c r="DVT119" s="55"/>
      <c r="DVU119" s="55"/>
      <c r="DVV119" s="55"/>
      <c r="DVW119" s="55"/>
      <c r="DVX119" s="55"/>
      <c r="DVY119" s="55"/>
      <c r="DVZ119" s="55"/>
      <c r="DWA119" s="55"/>
      <c r="DWB119" s="55"/>
      <c r="DWC119" s="55"/>
      <c r="DWD119" s="55"/>
      <c r="DWE119" s="55"/>
      <c r="DWF119" s="55"/>
      <c r="DWG119" s="55"/>
      <c r="DWH119" s="55"/>
      <c r="DWI119" s="55"/>
      <c r="DWJ119" s="55"/>
      <c r="DWK119" s="55"/>
      <c r="DWL119" s="55"/>
      <c r="DWM119" s="55"/>
      <c r="DWN119" s="55"/>
      <c r="DWO119" s="55"/>
      <c r="DWP119" s="55"/>
      <c r="DWQ119" s="55"/>
      <c r="DWR119" s="55"/>
      <c r="DWS119" s="55"/>
      <c r="DWT119" s="55"/>
      <c r="DWU119" s="55"/>
      <c r="DWV119" s="55"/>
      <c r="DWW119" s="55"/>
      <c r="DWX119" s="55"/>
      <c r="DWY119" s="55"/>
      <c r="DWZ119" s="55"/>
      <c r="DXA119" s="55"/>
      <c r="DXB119" s="55"/>
      <c r="DXC119" s="55"/>
      <c r="DXD119" s="55"/>
      <c r="DXE119" s="55"/>
      <c r="DXF119" s="55"/>
      <c r="DXG119" s="55"/>
      <c r="DXH119" s="55"/>
      <c r="DXI119" s="55"/>
      <c r="DXJ119" s="55"/>
      <c r="DXK119" s="55"/>
      <c r="DXL119" s="55"/>
      <c r="DXM119" s="55"/>
      <c r="DXN119" s="55"/>
      <c r="DXO119" s="55"/>
      <c r="DXP119" s="55"/>
      <c r="DXQ119" s="55"/>
      <c r="DXR119" s="55"/>
      <c r="DXS119" s="55"/>
      <c r="DXT119" s="55"/>
      <c r="DXU119" s="55"/>
      <c r="DXV119" s="55"/>
      <c r="DXW119" s="55"/>
      <c r="DXX119" s="55"/>
      <c r="DXY119" s="55"/>
      <c r="DXZ119" s="55"/>
      <c r="DYA119" s="55"/>
      <c r="DYB119" s="55"/>
      <c r="DYC119" s="55"/>
      <c r="DYD119" s="55"/>
      <c r="DYE119" s="55"/>
      <c r="DYF119" s="55"/>
      <c r="DYG119" s="55"/>
      <c r="DYH119" s="55"/>
      <c r="DYI119" s="55"/>
      <c r="DYJ119" s="55"/>
      <c r="DYK119" s="55"/>
      <c r="DYL119" s="55"/>
      <c r="DYM119" s="55"/>
      <c r="DYN119" s="55"/>
      <c r="DYO119" s="55"/>
      <c r="DYP119" s="55"/>
      <c r="DYQ119" s="55"/>
      <c r="DYR119" s="55"/>
      <c r="DYS119" s="55"/>
      <c r="DYT119" s="55"/>
      <c r="DYU119" s="55"/>
      <c r="DYV119" s="55"/>
      <c r="DYW119" s="55"/>
      <c r="DYX119" s="55"/>
      <c r="DYY119" s="55"/>
      <c r="DYZ119" s="55"/>
      <c r="DZA119" s="55"/>
      <c r="DZB119" s="55"/>
      <c r="DZC119" s="55"/>
      <c r="DZD119" s="55"/>
      <c r="DZE119" s="55"/>
      <c r="DZF119" s="55"/>
      <c r="DZG119" s="55"/>
      <c r="DZH119" s="55"/>
      <c r="DZI119" s="55"/>
      <c r="DZJ119" s="55"/>
      <c r="DZK119" s="55"/>
      <c r="DZL119" s="55"/>
      <c r="DZM119" s="55"/>
      <c r="DZN119" s="55"/>
      <c r="DZO119" s="55"/>
      <c r="DZP119" s="55"/>
      <c r="DZQ119" s="55"/>
      <c r="DZR119" s="55"/>
      <c r="DZS119" s="55"/>
      <c r="DZT119" s="55"/>
      <c r="DZU119" s="55"/>
      <c r="DZV119" s="55"/>
      <c r="DZW119" s="55"/>
      <c r="DZX119" s="55"/>
      <c r="DZY119" s="55"/>
      <c r="DZZ119" s="55"/>
      <c r="EAA119" s="55"/>
      <c r="EAB119" s="55"/>
      <c r="EAC119" s="55"/>
      <c r="EAD119" s="55"/>
      <c r="EAE119" s="55"/>
      <c r="EAF119" s="55"/>
      <c r="EAG119" s="55"/>
      <c r="EAH119" s="55"/>
      <c r="EAI119" s="55"/>
      <c r="EAJ119" s="55"/>
      <c r="EAK119" s="55"/>
      <c r="EAL119" s="55"/>
      <c r="EAM119" s="55"/>
      <c r="EAN119" s="55"/>
      <c r="EAO119" s="55"/>
      <c r="EAP119" s="55"/>
      <c r="EAQ119" s="55"/>
      <c r="EAR119" s="55"/>
      <c r="EAS119" s="55"/>
      <c r="EAT119" s="55"/>
      <c r="EAU119" s="55"/>
      <c r="EAV119" s="55"/>
      <c r="EAW119" s="55"/>
      <c r="EAX119" s="55"/>
      <c r="EAY119" s="55"/>
      <c r="EAZ119" s="55"/>
      <c r="EBA119" s="55"/>
      <c r="EBB119" s="55"/>
      <c r="EBC119" s="55"/>
      <c r="EBD119" s="55"/>
      <c r="EBE119" s="55"/>
      <c r="EBF119" s="55"/>
      <c r="EBG119" s="55"/>
      <c r="EBH119" s="55"/>
      <c r="EBI119" s="55"/>
      <c r="EBJ119" s="55"/>
      <c r="EBK119" s="55"/>
      <c r="EBL119" s="55"/>
      <c r="EBM119" s="55"/>
      <c r="EBN119" s="55"/>
      <c r="EBO119" s="55"/>
      <c r="EBP119" s="55"/>
      <c r="EBQ119" s="55"/>
      <c r="EBR119" s="55"/>
      <c r="EBS119" s="55"/>
      <c r="EBT119" s="55"/>
      <c r="EBU119" s="55"/>
      <c r="EBV119" s="55"/>
      <c r="EBW119" s="55"/>
      <c r="EBX119" s="55"/>
      <c r="EBY119" s="55"/>
      <c r="EBZ119" s="55"/>
      <c r="ECA119" s="55"/>
      <c r="ECB119" s="55"/>
      <c r="ECC119" s="55"/>
      <c r="ECD119" s="55"/>
      <c r="ECE119" s="55"/>
      <c r="ECF119" s="55"/>
      <c r="ECG119" s="55"/>
      <c r="ECH119" s="55"/>
      <c r="ECI119" s="55"/>
      <c r="ECJ119" s="55"/>
      <c r="ECK119" s="55"/>
      <c r="ECL119" s="55"/>
      <c r="ECM119" s="55"/>
      <c r="ECN119" s="55"/>
      <c r="ECO119" s="55"/>
      <c r="ECP119" s="55"/>
      <c r="ECQ119" s="55"/>
      <c r="ECR119" s="55"/>
      <c r="ECS119" s="55"/>
      <c r="ECT119" s="55"/>
      <c r="ECU119" s="55"/>
      <c r="ECV119" s="55"/>
      <c r="ECW119" s="55"/>
      <c r="ECX119" s="55"/>
      <c r="ECY119" s="55"/>
      <c r="ECZ119" s="55"/>
      <c r="EDA119" s="55"/>
      <c r="EDB119" s="55"/>
      <c r="EDC119" s="55"/>
      <c r="EDD119" s="55"/>
      <c r="EDE119" s="55"/>
      <c r="EDF119" s="55"/>
      <c r="EDG119" s="55"/>
      <c r="EDH119" s="55"/>
      <c r="EDI119" s="55"/>
      <c r="EDJ119" s="55"/>
      <c r="EDK119" s="55"/>
      <c r="EDL119" s="55"/>
      <c r="EDM119" s="55"/>
      <c r="EDN119" s="55"/>
      <c r="EDO119" s="55"/>
      <c r="EDP119" s="55"/>
      <c r="EDQ119" s="55"/>
      <c r="EDR119" s="55"/>
      <c r="EDS119" s="55"/>
      <c r="EDT119" s="55"/>
      <c r="EDU119" s="55"/>
      <c r="EDV119" s="55"/>
      <c r="EDW119" s="55"/>
      <c r="EDX119" s="55"/>
      <c r="EDY119" s="55"/>
      <c r="EDZ119" s="55"/>
      <c r="EEA119" s="55"/>
      <c r="EEB119" s="55"/>
      <c r="EEC119" s="55"/>
      <c r="EED119" s="55"/>
      <c r="EEE119" s="55"/>
      <c r="EEF119" s="55"/>
      <c r="EEG119" s="55"/>
      <c r="EEH119" s="55"/>
      <c r="EEI119" s="55"/>
      <c r="EEJ119" s="55"/>
      <c r="EEK119" s="55"/>
      <c r="EEL119" s="55"/>
      <c r="EEM119" s="55"/>
      <c r="EEN119" s="55"/>
      <c r="EEO119" s="55"/>
      <c r="EEP119" s="55"/>
      <c r="EEQ119" s="55"/>
      <c r="EER119" s="55"/>
      <c r="EES119" s="55"/>
      <c r="EET119" s="55"/>
      <c r="EEU119" s="55"/>
      <c r="EEV119" s="55"/>
      <c r="EEW119" s="55"/>
      <c r="EEX119" s="55"/>
      <c r="EEY119" s="55"/>
      <c r="EEZ119" s="55"/>
      <c r="EFA119" s="55"/>
      <c r="EFB119" s="55"/>
      <c r="EFC119" s="55"/>
      <c r="EFD119" s="55"/>
      <c r="EFE119" s="55"/>
      <c r="EFF119" s="55"/>
      <c r="EFG119" s="55"/>
      <c r="EFH119" s="55"/>
      <c r="EFI119" s="55"/>
      <c r="EFJ119" s="55"/>
      <c r="EFK119" s="55"/>
      <c r="EFL119" s="55"/>
      <c r="EFM119" s="55"/>
      <c r="EFN119" s="55"/>
      <c r="EFO119" s="55"/>
      <c r="EFP119" s="55"/>
      <c r="EFQ119" s="55"/>
      <c r="EFR119" s="55"/>
      <c r="EFS119" s="55"/>
      <c r="EFT119" s="55"/>
      <c r="EFU119" s="55"/>
      <c r="EFV119" s="55"/>
      <c r="EFW119" s="55"/>
      <c r="EFX119" s="55"/>
      <c r="EFY119" s="55"/>
      <c r="EFZ119" s="55"/>
      <c r="EGA119" s="55"/>
      <c r="EGB119" s="55"/>
      <c r="EGC119" s="55"/>
      <c r="EGD119" s="55"/>
      <c r="EGE119" s="55"/>
      <c r="EGF119" s="55"/>
      <c r="EGG119" s="55"/>
      <c r="EGH119" s="55"/>
      <c r="EGI119" s="55"/>
      <c r="EGJ119" s="55"/>
      <c r="EGK119" s="55"/>
      <c r="EGL119" s="55"/>
      <c r="EGM119" s="55"/>
      <c r="EGN119" s="55"/>
      <c r="EGO119" s="55"/>
      <c r="EGP119" s="55"/>
      <c r="EGQ119" s="55"/>
      <c r="EGR119" s="55"/>
      <c r="EGS119" s="55"/>
      <c r="EGT119" s="55"/>
      <c r="EGU119" s="55"/>
      <c r="EGV119" s="55"/>
      <c r="EGW119" s="55"/>
      <c r="EGX119" s="55"/>
      <c r="EGY119" s="55"/>
      <c r="EGZ119" s="55"/>
      <c r="EHA119" s="55"/>
      <c r="EHB119" s="55"/>
      <c r="EHC119" s="55"/>
      <c r="EHD119" s="55"/>
      <c r="EHE119" s="55"/>
      <c r="EHF119" s="55"/>
      <c r="EHG119" s="55"/>
      <c r="EHH119" s="55"/>
      <c r="EHI119" s="55"/>
      <c r="EHJ119" s="55"/>
      <c r="EHK119" s="55"/>
      <c r="EHL119" s="55"/>
      <c r="EHM119" s="55"/>
      <c r="EHN119" s="55"/>
      <c r="EHO119" s="55"/>
      <c r="EHP119" s="55"/>
      <c r="EHQ119" s="55"/>
      <c r="EHR119" s="55"/>
      <c r="EHS119" s="55"/>
      <c r="EHT119" s="55"/>
      <c r="EHU119" s="55"/>
      <c r="EHV119" s="55"/>
      <c r="EHW119" s="55"/>
      <c r="EHX119" s="55"/>
      <c r="EHY119" s="55"/>
      <c r="EHZ119" s="55"/>
      <c r="EIA119" s="55"/>
      <c r="EIB119" s="55"/>
      <c r="EIC119" s="55"/>
      <c r="EID119" s="55"/>
      <c r="EIE119" s="55"/>
      <c r="EIF119" s="55"/>
      <c r="EIG119" s="55"/>
      <c r="EIH119" s="55"/>
      <c r="EII119" s="55"/>
      <c r="EIJ119" s="55"/>
      <c r="EIK119" s="55"/>
      <c r="EIL119" s="55"/>
      <c r="EIM119" s="55"/>
      <c r="EIN119" s="55"/>
      <c r="EIO119" s="55"/>
      <c r="EIP119" s="55"/>
      <c r="EIQ119" s="55"/>
      <c r="EIR119" s="55"/>
      <c r="EIS119" s="55"/>
      <c r="EIT119" s="55"/>
      <c r="EIU119" s="55"/>
      <c r="EIV119" s="55"/>
      <c r="EIW119" s="55"/>
      <c r="EIX119" s="55"/>
      <c r="EIY119" s="55"/>
      <c r="EIZ119" s="55"/>
      <c r="EJA119" s="55"/>
      <c r="EJB119" s="55"/>
      <c r="EJC119" s="55"/>
      <c r="EJD119" s="55"/>
      <c r="EJE119" s="55"/>
      <c r="EJF119" s="55"/>
      <c r="EJG119" s="55"/>
      <c r="EJH119" s="55"/>
      <c r="EJI119" s="55"/>
      <c r="EJJ119" s="55"/>
      <c r="EJK119" s="55"/>
      <c r="EJL119" s="55"/>
      <c r="EJM119" s="55"/>
      <c r="EJN119" s="55"/>
      <c r="EJO119" s="55"/>
      <c r="EJP119" s="55"/>
      <c r="EJQ119" s="55"/>
      <c r="EJR119" s="55"/>
      <c r="EJS119" s="55"/>
      <c r="EJT119" s="55"/>
      <c r="EJU119" s="55"/>
      <c r="EJV119" s="55"/>
      <c r="EJW119" s="55"/>
      <c r="EJX119" s="55"/>
      <c r="EJY119" s="55"/>
      <c r="EJZ119" s="55"/>
      <c r="EKA119" s="55"/>
      <c r="EKB119" s="55"/>
      <c r="EKC119" s="55"/>
      <c r="EKD119" s="55"/>
      <c r="EKE119" s="55"/>
      <c r="EKF119" s="55"/>
      <c r="EKG119" s="55"/>
      <c r="EKH119" s="55"/>
      <c r="EKI119" s="55"/>
      <c r="EKJ119" s="55"/>
      <c r="EKK119" s="55"/>
      <c r="EKL119" s="55"/>
      <c r="EKM119" s="55"/>
      <c r="EKN119" s="55"/>
      <c r="EKO119" s="55"/>
      <c r="EKP119" s="55"/>
      <c r="EKQ119" s="55"/>
      <c r="EKR119" s="55"/>
      <c r="EKS119" s="55"/>
      <c r="EKT119" s="55"/>
      <c r="EKU119" s="55"/>
      <c r="EKV119" s="55"/>
      <c r="EKW119" s="55"/>
      <c r="EKX119" s="55"/>
      <c r="EKY119" s="55"/>
      <c r="EKZ119" s="55"/>
      <c r="ELA119" s="55"/>
      <c r="ELB119" s="55"/>
      <c r="ELC119" s="55"/>
      <c r="ELD119" s="55"/>
      <c r="ELE119" s="55"/>
      <c r="ELF119" s="55"/>
      <c r="ELG119" s="55"/>
      <c r="ELH119" s="55"/>
      <c r="ELI119" s="55"/>
      <c r="ELJ119" s="55"/>
      <c r="ELK119" s="55"/>
      <c r="ELL119" s="55"/>
      <c r="ELM119" s="55"/>
      <c r="ELN119" s="55"/>
      <c r="ELO119" s="55"/>
      <c r="ELP119" s="55"/>
      <c r="ELQ119" s="55"/>
      <c r="ELR119" s="55"/>
      <c r="ELS119" s="55"/>
      <c r="ELT119" s="55"/>
      <c r="ELU119" s="55"/>
      <c r="ELV119" s="55"/>
      <c r="ELW119" s="55"/>
      <c r="ELX119" s="55"/>
      <c r="ELY119" s="55"/>
      <c r="ELZ119" s="55"/>
      <c r="EMA119" s="55"/>
      <c r="EMB119" s="55"/>
      <c r="EMC119" s="55"/>
      <c r="EMD119" s="55"/>
      <c r="EME119" s="55"/>
      <c r="EMF119" s="55"/>
      <c r="EMG119" s="55"/>
      <c r="EMH119" s="55"/>
      <c r="EMI119" s="55"/>
      <c r="EMJ119" s="55"/>
      <c r="EMK119" s="55"/>
      <c r="EML119" s="55"/>
      <c r="EMM119" s="55"/>
      <c r="EMN119" s="55"/>
      <c r="EMO119" s="55"/>
      <c r="EMP119" s="55"/>
      <c r="EMQ119" s="55"/>
      <c r="EMR119" s="55"/>
      <c r="EMS119" s="55"/>
      <c r="EMT119" s="55"/>
      <c r="EMU119" s="55"/>
      <c r="EMV119" s="55"/>
      <c r="EMW119" s="55"/>
      <c r="EMX119" s="55"/>
      <c r="EMY119" s="55"/>
      <c r="EMZ119" s="55"/>
      <c r="ENA119" s="55"/>
      <c r="ENB119" s="55"/>
      <c r="ENC119" s="55"/>
      <c r="END119" s="55"/>
      <c r="ENE119" s="55"/>
      <c r="ENF119" s="55"/>
      <c r="ENG119" s="55"/>
      <c r="ENH119" s="55"/>
      <c r="ENI119" s="55"/>
      <c r="ENJ119" s="55"/>
      <c r="ENK119" s="55"/>
      <c r="ENL119" s="55"/>
      <c r="ENM119" s="55"/>
      <c r="ENN119" s="55"/>
      <c r="ENO119" s="55"/>
      <c r="ENP119" s="55"/>
      <c r="ENQ119" s="55"/>
      <c r="ENR119" s="55"/>
      <c r="ENS119" s="55"/>
      <c r="ENT119" s="55"/>
      <c r="ENU119" s="55"/>
      <c r="ENV119" s="55"/>
      <c r="ENW119" s="55"/>
      <c r="ENX119" s="55"/>
      <c r="ENY119" s="55"/>
      <c r="ENZ119" s="55"/>
      <c r="EOA119" s="55"/>
      <c r="EOB119" s="55"/>
      <c r="EOC119" s="55"/>
      <c r="EOD119" s="55"/>
      <c r="EOE119" s="55"/>
      <c r="EOF119" s="55"/>
      <c r="EOG119" s="55"/>
      <c r="EOH119" s="55"/>
      <c r="EOI119" s="55"/>
      <c r="EOJ119" s="55"/>
      <c r="EOK119" s="55"/>
      <c r="EOL119" s="55"/>
      <c r="EOM119" s="55"/>
      <c r="EON119" s="55"/>
      <c r="EOO119" s="55"/>
      <c r="EOP119" s="55"/>
      <c r="EOQ119" s="55"/>
      <c r="EOR119" s="55"/>
      <c r="EOS119" s="55"/>
      <c r="EOT119" s="55"/>
      <c r="EOU119" s="55"/>
      <c r="EOV119" s="55"/>
      <c r="EOW119" s="55"/>
      <c r="EOX119" s="55"/>
      <c r="EOY119" s="55"/>
      <c r="EOZ119" s="55"/>
      <c r="EPA119" s="55"/>
      <c r="EPB119" s="55"/>
      <c r="EPC119" s="55"/>
      <c r="EPD119" s="55"/>
      <c r="EPE119" s="55"/>
      <c r="EPF119" s="55"/>
      <c r="EPG119" s="55"/>
      <c r="EPH119" s="55"/>
      <c r="EPI119" s="55"/>
      <c r="EPJ119" s="55"/>
      <c r="EPK119" s="55"/>
      <c r="EPL119" s="55"/>
      <c r="EPM119" s="55"/>
      <c r="EPN119" s="55"/>
      <c r="EPO119" s="55"/>
      <c r="EPP119" s="55"/>
      <c r="EPQ119" s="55"/>
      <c r="EPR119" s="55"/>
      <c r="EPS119" s="55"/>
      <c r="EPT119" s="55"/>
      <c r="EPU119" s="55"/>
      <c r="EPV119" s="55"/>
      <c r="EPW119" s="55"/>
      <c r="EPX119" s="55"/>
      <c r="EPY119" s="55"/>
      <c r="EPZ119" s="55"/>
      <c r="EQA119" s="55"/>
      <c r="EQB119" s="55"/>
      <c r="EQC119" s="55"/>
      <c r="EQD119" s="55"/>
      <c r="EQE119" s="55"/>
      <c r="EQF119" s="55"/>
      <c r="EQG119" s="55"/>
      <c r="EQH119" s="55"/>
      <c r="EQI119" s="55"/>
      <c r="EQJ119" s="55"/>
      <c r="EQK119" s="55"/>
      <c r="EQL119" s="55"/>
      <c r="EQM119" s="55"/>
      <c r="EQN119" s="55"/>
      <c r="EQO119" s="55"/>
      <c r="EQP119" s="55"/>
      <c r="EQQ119" s="55"/>
      <c r="EQR119" s="55"/>
      <c r="EQS119" s="55"/>
      <c r="EQT119" s="55"/>
      <c r="EQU119" s="55"/>
      <c r="EQV119" s="55"/>
      <c r="EQW119" s="55"/>
      <c r="EQX119" s="55"/>
      <c r="EQY119" s="55"/>
      <c r="EQZ119" s="55"/>
      <c r="ERA119" s="55"/>
      <c r="ERB119" s="55"/>
      <c r="ERC119" s="55"/>
      <c r="ERD119" s="55"/>
      <c r="ERE119" s="55"/>
      <c r="ERF119" s="55"/>
      <c r="ERG119" s="55"/>
      <c r="ERH119" s="55"/>
      <c r="ERI119" s="55"/>
      <c r="ERJ119" s="55"/>
      <c r="ERK119" s="55"/>
      <c r="ERL119" s="55"/>
      <c r="ERM119" s="55"/>
      <c r="ERN119" s="55"/>
      <c r="ERO119" s="55"/>
      <c r="ERP119" s="55"/>
      <c r="ERQ119" s="55"/>
      <c r="ERR119" s="55"/>
      <c r="ERS119" s="55"/>
      <c r="ERT119" s="55"/>
      <c r="ERU119" s="55"/>
      <c r="ERV119" s="55"/>
      <c r="ERW119" s="55"/>
      <c r="ERX119" s="55"/>
      <c r="ERY119" s="55"/>
      <c r="ERZ119" s="55"/>
      <c r="ESA119" s="55"/>
      <c r="ESB119" s="55"/>
      <c r="ESC119" s="55"/>
      <c r="ESD119" s="55"/>
      <c r="ESE119" s="55"/>
      <c r="ESF119" s="55"/>
      <c r="ESG119" s="55"/>
      <c r="ESH119" s="55"/>
      <c r="ESI119" s="55"/>
      <c r="ESJ119" s="55"/>
      <c r="ESK119" s="55"/>
      <c r="ESL119" s="55"/>
      <c r="ESM119" s="55"/>
      <c r="ESN119" s="55"/>
      <c r="ESO119" s="55"/>
      <c r="ESP119" s="55"/>
      <c r="ESQ119" s="55"/>
      <c r="ESR119" s="55"/>
      <c r="ESS119" s="55"/>
      <c r="EST119" s="55"/>
      <c r="ESU119" s="55"/>
      <c r="ESV119" s="55"/>
      <c r="ESW119" s="55"/>
      <c r="ESX119" s="55"/>
      <c r="ESY119" s="55"/>
      <c r="ESZ119" s="55"/>
      <c r="ETA119" s="55"/>
      <c r="ETB119" s="55"/>
      <c r="ETC119" s="55"/>
      <c r="ETD119" s="55"/>
      <c r="ETE119" s="55"/>
      <c r="ETF119" s="55"/>
      <c r="ETG119" s="55"/>
      <c r="ETH119" s="55"/>
      <c r="ETI119" s="55"/>
      <c r="ETJ119" s="55"/>
      <c r="ETK119" s="55"/>
      <c r="ETL119" s="55"/>
      <c r="ETM119" s="55"/>
      <c r="ETN119" s="55"/>
      <c r="ETO119" s="55"/>
      <c r="ETP119" s="55"/>
      <c r="ETQ119" s="55"/>
      <c r="ETR119" s="55"/>
      <c r="ETS119" s="55"/>
      <c r="ETT119" s="55"/>
      <c r="ETU119" s="55"/>
      <c r="ETV119" s="55"/>
      <c r="ETW119" s="55"/>
      <c r="ETX119" s="55"/>
      <c r="ETY119" s="55"/>
      <c r="ETZ119" s="55"/>
      <c r="EUA119" s="55"/>
      <c r="EUB119" s="55"/>
      <c r="EUC119" s="55"/>
      <c r="EUD119" s="55"/>
      <c r="EUE119" s="55"/>
      <c r="EUF119" s="55"/>
      <c r="EUG119" s="55"/>
      <c r="EUH119" s="55"/>
      <c r="EUI119" s="55"/>
      <c r="EUJ119" s="55"/>
      <c r="EUK119" s="55"/>
      <c r="EUL119" s="55"/>
      <c r="EUM119" s="55"/>
      <c r="EUN119" s="55"/>
      <c r="EUO119" s="55"/>
      <c r="EUP119" s="55"/>
      <c r="EUQ119" s="55"/>
      <c r="EUR119" s="55"/>
      <c r="EUS119" s="55"/>
      <c r="EUT119" s="55"/>
      <c r="EUU119" s="55"/>
      <c r="EUV119" s="55"/>
      <c r="EUW119" s="55"/>
      <c r="EUX119" s="55"/>
      <c r="EUY119" s="55"/>
      <c r="EUZ119" s="55"/>
      <c r="EVA119" s="55"/>
      <c r="EVB119" s="55"/>
      <c r="EVC119" s="55"/>
      <c r="EVD119" s="55"/>
      <c r="EVE119" s="55"/>
      <c r="EVF119" s="55"/>
      <c r="EVG119" s="55"/>
      <c r="EVH119" s="55"/>
      <c r="EVI119" s="55"/>
      <c r="EVJ119" s="55"/>
      <c r="EVK119" s="55"/>
      <c r="EVL119" s="55"/>
      <c r="EVM119" s="55"/>
      <c r="EVN119" s="55"/>
      <c r="EVO119" s="55"/>
      <c r="EVP119" s="55"/>
      <c r="EVQ119" s="55"/>
      <c r="EVR119" s="55"/>
      <c r="EVS119" s="55"/>
      <c r="EVT119" s="55"/>
      <c r="EVU119" s="55"/>
      <c r="EVV119" s="55"/>
      <c r="EVW119" s="55"/>
      <c r="EVX119" s="55"/>
      <c r="EVY119" s="55"/>
      <c r="EVZ119" s="55"/>
      <c r="EWA119" s="55"/>
      <c r="EWB119" s="55"/>
      <c r="EWC119" s="55"/>
      <c r="EWD119" s="55"/>
      <c r="EWE119" s="55"/>
      <c r="EWF119" s="55"/>
      <c r="EWG119" s="55"/>
      <c r="EWH119" s="55"/>
      <c r="EWI119" s="55"/>
      <c r="EWJ119" s="55"/>
      <c r="EWK119" s="55"/>
      <c r="EWL119" s="55"/>
      <c r="EWM119" s="55"/>
      <c r="EWN119" s="55"/>
      <c r="EWO119" s="55"/>
      <c r="EWP119" s="55"/>
      <c r="EWQ119" s="55"/>
      <c r="EWR119" s="55"/>
      <c r="EWS119" s="55"/>
      <c r="EWT119" s="55"/>
      <c r="EWU119" s="55"/>
      <c r="EWV119" s="55"/>
      <c r="EWW119" s="55"/>
      <c r="EWX119" s="55"/>
      <c r="EWY119" s="55"/>
      <c r="EWZ119" s="55"/>
      <c r="EXA119" s="55"/>
      <c r="EXB119" s="55"/>
      <c r="EXC119" s="55"/>
      <c r="EXD119" s="55"/>
      <c r="EXE119" s="55"/>
      <c r="EXF119" s="55"/>
      <c r="EXG119" s="55"/>
      <c r="EXH119" s="55"/>
      <c r="EXI119" s="55"/>
      <c r="EXJ119" s="55"/>
      <c r="EXK119" s="55"/>
      <c r="EXL119" s="55"/>
      <c r="EXM119" s="55"/>
      <c r="EXN119" s="55"/>
      <c r="EXO119" s="55"/>
      <c r="EXP119" s="55"/>
      <c r="EXQ119" s="55"/>
      <c r="EXR119" s="55"/>
      <c r="EXS119" s="55"/>
      <c r="EXT119" s="55"/>
      <c r="EXU119" s="55"/>
      <c r="EXV119" s="55"/>
      <c r="EXW119" s="55"/>
      <c r="EXX119" s="55"/>
      <c r="EXY119" s="55"/>
      <c r="EXZ119" s="55"/>
      <c r="EYA119" s="55"/>
      <c r="EYB119" s="55"/>
      <c r="EYC119" s="55"/>
      <c r="EYD119" s="55"/>
      <c r="EYE119" s="55"/>
      <c r="EYF119" s="55"/>
      <c r="EYG119" s="55"/>
      <c r="EYH119" s="55"/>
      <c r="EYI119" s="55"/>
      <c r="EYJ119" s="55"/>
      <c r="EYK119" s="55"/>
      <c r="EYL119" s="55"/>
      <c r="EYM119" s="55"/>
      <c r="EYN119" s="55"/>
      <c r="EYO119" s="55"/>
      <c r="EYP119" s="55"/>
      <c r="EYQ119" s="55"/>
      <c r="EYR119" s="55"/>
      <c r="EYS119" s="55"/>
      <c r="EYT119" s="55"/>
      <c r="EYU119" s="55"/>
      <c r="EYV119" s="55"/>
      <c r="EYW119" s="55"/>
      <c r="EYX119" s="55"/>
      <c r="EYY119" s="55"/>
      <c r="EYZ119" s="55"/>
      <c r="EZA119" s="55"/>
      <c r="EZB119" s="55"/>
      <c r="EZC119" s="55"/>
      <c r="EZD119" s="55"/>
      <c r="EZE119" s="55"/>
      <c r="EZF119" s="55"/>
      <c r="EZG119" s="55"/>
      <c r="EZH119" s="55"/>
      <c r="EZI119" s="55"/>
      <c r="EZJ119" s="55"/>
      <c r="EZK119" s="55"/>
      <c r="EZL119" s="55"/>
      <c r="EZM119" s="55"/>
      <c r="EZN119" s="55"/>
      <c r="EZO119" s="55"/>
      <c r="EZP119" s="55"/>
      <c r="EZQ119" s="55"/>
      <c r="EZR119" s="55"/>
      <c r="EZS119" s="55"/>
      <c r="EZT119" s="55"/>
      <c r="EZU119" s="55"/>
      <c r="EZV119" s="55"/>
      <c r="EZW119" s="55"/>
      <c r="EZX119" s="55"/>
      <c r="EZY119" s="55"/>
      <c r="EZZ119" s="55"/>
      <c r="FAA119" s="55"/>
      <c r="FAB119" s="55"/>
      <c r="FAC119" s="55"/>
      <c r="FAD119" s="55"/>
      <c r="FAE119" s="55"/>
      <c r="FAF119" s="55"/>
      <c r="FAG119" s="55"/>
      <c r="FAH119" s="55"/>
      <c r="FAI119" s="55"/>
      <c r="FAJ119" s="55"/>
      <c r="FAK119" s="55"/>
      <c r="FAL119" s="55"/>
      <c r="FAM119" s="55"/>
      <c r="FAN119" s="55"/>
      <c r="FAO119" s="55"/>
      <c r="FAP119" s="55"/>
      <c r="FAQ119" s="55"/>
      <c r="FAR119" s="55"/>
      <c r="FAS119" s="55"/>
      <c r="FAT119" s="55"/>
      <c r="FAU119" s="55"/>
      <c r="FAV119" s="55"/>
      <c r="FAW119" s="55"/>
      <c r="FAX119" s="55"/>
      <c r="FAY119" s="55"/>
      <c r="FAZ119" s="55"/>
      <c r="FBA119" s="55"/>
      <c r="FBB119" s="55"/>
      <c r="FBC119" s="55"/>
      <c r="FBD119" s="55"/>
      <c r="FBE119" s="55"/>
      <c r="FBF119" s="55"/>
      <c r="FBG119" s="55"/>
      <c r="FBH119" s="55"/>
      <c r="FBI119" s="55"/>
      <c r="FBJ119" s="55"/>
      <c r="FBK119" s="55"/>
      <c r="FBL119" s="55"/>
      <c r="FBM119" s="55"/>
      <c r="FBN119" s="55"/>
      <c r="FBO119" s="55"/>
      <c r="FBP119" s="55"/>
      <c r="FBQ119" s="55"/>
      <c r="FBR119" s="55"/>
      <c r="FBS119" s="55"/>
      <c r="FBT119" s="55"/>
      <c r="FBU119" s="55"/>
      <c r="FBV119" s="55"/>
      <c r="FBW119" s="55"/>
      <c r="FBX119" s="55"/>
      <c r="FBY119" s="55"/>
      <c r="FBZ119" s="55"/>
      <c r="FCA119" s="55"/>
      <c r="FCB119" s="55"/>
      <c r="FCC119" s="55"/>
      <c r="FCD119" s="55"/>
      <c r="FCE119" s="55"/>
      <c r="FCF119" s="55"/>
      <c r="FCG119" s="55"/>
      <c r="FCH119" s="55"/>
      <c r="FCI119" s="55"/>
      <c r="FCJ119" s="55"/>
      <c r="FCK119" s="55"/>
      <c r="FCL119" s="55"/>
      <c r="FCM119" s="55"/>
      <c r="FCN119" s="55"/>
      <c r="FCO119" s="55"/>
      <c r="FCP119" s="55"/>
      <c r="FCQ119" s="55"/>
      <c r="FCR119" s="55"/>
      <c r="FCS119" s="55"/>
      <c r="FCT119" s="55"/>
      <c r="FCU119" s="55"/>
      <c r="FCV119" s="55"/>
      <c r="FCW119" s="55"/>
      <c r="FCX119" s="55"/>
      <c r="FCY119" s="55"/>
      <c r="FCZ119" s="55"/>
      <c r="FDA119" s="55"/>
      <c r="FDB119" s="55"/>
      <c r="FDC119" s="55"/>
      <c r="FDD119" s="55"/>
      <c r="FDE119" s="55"/>
      <c r="FDF119" s="55"/>
      <c r="FDG119" s="55"/>
      <c r="FDH119" s="55"/>
      <c r="FDI119" s="55"/>
      <c r="FDJ119" s="55"/>
      <c r="FDK119" s="55"/>
      <c r="FDL119" s="55"/>
      <c r="FDM119" s="55"/>
      <c r="FDN119" s="55"/>
      <c r="FDO119" s="55"/>
      <c r="FDP119" s="55"/>
      <c r="FDQ119" s="55"/>
      <c r="FDR119" s="55"/>
      <c r="FDS119" s="55"/>
      <c r="FDT119" s="55"/>
      <c r="FDU119" s="55"/>
      <c r="FDV119" s="55"/>
      <c r="FDW119" s="55"/>
      <c r="FDX119" s="55"/>
      <c r="FDY119" s="55"/>
      <c r="FDZ119" s="55"/>
      <c r="FEA119" s="55"/>
      <c r="FEB119" s="55"/>
      <c r="FEC119" s="55"/>
      <c r="FED119" s="55"/>
      <c r="FEE119" s="55"/>
      <c r="FEF119" s="55"/>
      <c r="FEG119" s="55"/>
      <c r="FEH119" s="55"/>
      <c r="FEI119" s="55"/>
      <c r="FEJ119" s="55"/>
      <c r="FEK119" s="55"/>
      <c r="FEL119" s="55"/>
      <c r="FEM119" s="55"/>
      <c r="FEN119" s="55"/>
      <c r="FEO119" s="55"/>
      <c r="FEP119" s="55"/>
      <c r="FEQ119" s="55"/>
      <c r="FER119" s="55"/>
      <c r="FES119" s="55"/>
      <c r="FET119" s="55"/>
      <c r="FEU119" s="55"/>
      <c r="FEV119" s="55"/>
      <c r="FEW119" s="55"/>
      <c r="FEX119" s="55"/>
      <c r="FEY119" s="55"/>
      <c r="FEZ119" s="55"/>
      <c r="FFA119" s="55"/>
      <c r="FFB119" s="55"/>
      <c r="FFC119" s="55"/>
      <c r="FFD119" s="55"/>
      <c r="FFE119" s="55"/>
      <c r="FFF119" s="55"/>
      <c r="FFG119" s="55"/>
      <c r="FFH119" s="55"/>
      <c r="FFI119" s="55"/>
      <c r="FFJ119" s="55"/>
      <c r="FFK119" s="55"/>
      <c r="FFL119" s="55"/>
      <c r="FFM119" s="55"/>
      <c r="FFN119" s="55"/>
      <c r="FFO119" s="55"/>
      <c r="FFP119" s="55"/>
      <c r="FFQ119" s="55"/>
      <c r="FFR119" s="55"/>
      <c r="FFS119" s="55"/>
      <c r="FFT119" s="55"/>
      <c r="FFU119" s="55"/>
      <c r="FFV119" s="55"/>
      <c r="FFW119" s="55"/>
      <c r="FFX119" s="55"/>
      <c r="FFY119" s="55"/>
      <c r="FFZ119" s="55"/>
      <c r="FGA119" s="55"/>
      <c r="FGB119" s="55"/>
      <c r="FGC119" s="55"/>
      <c r="FGD119" s="55"/>
      <c r="FGE119" s="55"/>
      <c r="FGF119" s="55"/>
      <c r="FGG119" s="55"/>
      <c r="FGH119" s="55"/>
      <c r="FGI119" s="55"/>
      <c r="FGJ119" s="55"/>
      <c r="FGK119" s="55"/>
      <c r="FGL119" s="55"/>
      <c r="FGM119" s="55"/>
      <c r="FGN119" s="55"/>
      <c r="FGO119" s="55"/>
      <c r="FGP119" s="55"/>
      <c r="FGQ119" s="55"/>
      <c r="FGR119" s="55"/>
      <c r="FGS119" s="55"/>
      <c r="FGT119" s="55"/>
      <c r="FGU119" s="55"/>
      <c r="FGV119" s="55"/>
      <c r="FGW119" s="55"/>
      <c r="FGX119" s="55"/>
      <c r="FGY119" s="55"/>
      <c r="FGZ119" s="55"/>
      <c r="FHA119" s="55"/>
      <c r="FHB119" s="55"/>
      <c r="FHC119" s="55"/>
      <c r="FHD119" s="55"/>
      <c r="FHE119" s="55"/>
      <c r="FHF119" s="55"/>
      <c r="FHG119" s="55"/>
      <c r="FHH119" s="55"/>
      <c r="FHI119" s="55"/>
      <c r="FHJ119" s="55"/>
      <c r="FHK119" s="55"/>
      <c r="FHL119" s="55"/>
      <c r="FHM119" s="55"/>
      <c r="FHN119" s="55"/>
      <c r="FHO119" s="55"/>
      <c r="FHP119" s="55"/>
      <c r="FHQ119" s="55"/>
      <c r="FHR119" s="55"/>
      <c r="FHS119" s="55"/>
      <c r="FHT119" s="55"/>
      <c r="FHU119" s="55"/>
      <c r="FHV119" s="55"/>
      <c r="FHW119" s="55"/>
      <c r="FHX119" s="55"/>
      <c r="FHY119" s="55"/>
      <c r="FHZ119" s="55"/>
      <c r="FIA119" s="55"/>
      <c r="FIB119" s="55"/>
      <c r="FIC119" s="55"/>
      <c r="FID119" s="55"/>
      <c r="FIE119" s="55"/>
      <c r="FIF119" s="55"/>
      <c r="FIG119" s="55"/>
      <c r="FIH119" s="55"/>
      <c r="FII119" s="55"/>
      <c r="FIJ119" s="55"/>
      <c r="FIK119" s="55"/>
      <c r="FIL119" s="55"/>
      <c r="FIM119" s="55"/>
      <c r="FIN119" s="55"/>
      <c r="FIO119" s="55"/>
      <c r="FIP119" s="55"/>
      <c r="FIQ119" s="55"/>
      <c r="FIR119" s="55"/>
      <c r="FIS119" s="55"/>
      <c r="FIT119" s="55"/>
      <c r="FIU119" s="55"/>
      <c r="FIV119" s="55"/>
      <c r="FIW119" s="55"/>
      <c r="FIX119" s="55"/>
      <c r="FIY119" s="55"/>
      <c r="FIZ119" s="55"/>
      <c r="FJA119" s="55"/>
      <c r="FJB119" s="55"/>
      <c r="FJC119" s="55"/>
      <c r="FJD119" s="55"/>
      <c r="FJE119" s="55"/>
      <c r="FJF119" s="55"/>
      <c r="FJG119" s="55"/>
      <c r="FJH119" s="55"/>
      <c r="FJI119" s="55"/>
      <c r="FJJ119" s="55"/>
      <c r="FJK119" s="55"/>
      <c r="FJL119" s="55"/>
      <c r="FJM119" s="55"/>
      <c r="FJN119" s="55"/>
      <c r="FJO119" s="55"/>
      <c r="FJP119" s="55"/>
      <c r="FJQ119" s="55"/>
      <c r="FJR119" s="55"/>
      <c r="FJS119" s="55"/>
      <c r="FJT119" s="55"/>
      <c r="FJU119" s="55"/>
      <c r="FJV119" s="55"/>
      <c r="FJW119" s="55"/>
      <c r="FJX119" s="55"/>
      <c r="FJY119" s="55"/>
      <c r="FJZ119" s="55"/>
      <c r="FKA119" s="55"/>
      <c r="FKB119" s="55"/>
      <c r="FKC119" s="55"/>
      <c r="FKD119" s="55"/>
      <c r="FKE119" s="55"/>
      <c r="FKF119" s="55"/>
      <c r="FKG119" s="55"/>
      <c r="FKH119" s="55"/>
      <c r="FKI119" s="55"/>
      <c r="FKJ119" s="55"/>
      <c r="FKK119" s="55"/>
      <c r="FKL119" s="55"/>
      <c r="FKM119" s="55"/>
      <c r="FKN119" s="55"/>
      <c r="FKO119" s="55"/>
      <c r="FKP119" s="55"/>
      <c r="FKQ119" s="55"/>
      <c r="FKR119" s="55"/>
      <c r="FKS119" s="55"/>
      <c r="FKT119" s="55"/>
      <c r="FKU119" s="55"/>
      <c r="FKV119" s="55"/>
      <c r="FKW119" s="55"/>
      <c r="FKX119" s="55"/>
      <c r="FKY119" s="55"/>
      <c r="FKZ119" s="55"/>
      <c r="FLA119" s="55"/>
      <c r="FLB119" s="55"/>
      <c r="FLC119" s="55"/>
      <c r="FLD119" s="55"/>
      <c r="FLE119" s="55"/>
      <c r="FLF119" s="55"/>
      <c r="FLG119" s="55"/>
      <c r="FLH119" s="55"/>
      <c r="FLI119" s="55"/>
      <c r="FLJ119" s="55"/>
      <c r="FLK119" s="55"/>
      <c r="FLL119" s="55"/>
      <c r="FLM119" s="55"/>
      <c r="FLN119" s="55"/>
      <c r="FLO119" s="55"/>
      <c r="FLP119" s="55"/>
      <c r="FLQ119" s="55"/>
      <c r="FLR119" s="55"/>
      <c r="FLS119" s="55"/>
      <c r="FLT119" s="55"/>
      <c r="FLU119" s="55"/>
      <c r="FLV119" s="55"/>
      <c r="FLW119" s="55"/>
      <c r="FLX119" s="55"/>
      <c r="FLY119" s="55"/>
      <c r="FLZ119" s="55"/>
      <c r="FMA119" s="55"/>
      <c r="FMB119" s="55"/>
      <c r="FMC119" s="55"/>
      <c r="FMD119" s="55"/>
      <c r="FME119" s="55"/>
      <c r="FMF119" s="55"/>
      <c r="FMG119" s="55"/>
      <c r="FMH119" s="55"/>
      <c r="FMI119" s="55"/>
      <c r="FMJ119" s="55"/>
      <c r="FMK119" s="55"/>
      <c r="FML119" s="55"/>
      <c r="FMM119" s="55"/>
      <c r="FMN119" s="55"/>
      <c r="FMO119" s="55"/>
      <c r="FMP119" s="55"/>
      <c r="FMQ119" s="55"/>
      <c r="FMR119" s="55"/>
      <c r="FMS119" s="55"/>
      <c r="FMT119" s="55"/>
      <c r="FMU119" s="55"/>
      <c r="FMV119" s="55"/>
      <c r="FMW119" s="55"/>
      <c r="FMX119" s="55"/>
      <c r="FMY119" s="55"/>
      <c r="FMZ119" s="55"/>
      <c r="FNA119" s="55"/>
      <c r="FNB119" s="55"/>
      <c r="FNC119" s="55"/>
      <c r="FND119" s="55"/>
      <c r="FNE119" s="55"/>
      <c r="FNF119" s="55"/>
      <c r="FNG119" s="55"/>
      <c r="FNH119" s="55"/>
      <c r="FNI119" s="55"/>
      <c r="FNJ119" s="55"/>
      <c r="FNK119" s="55"/>
      <c r="FNL119" s="55"/>
      <c r="FNM119" s="55"/>
      <c r="FNN119" s="55"/>
      <c r="FNO119" s="55"/>
      <c r="FNP119" s="55"/>
      <c r="FNQ119" s="55"/>
      <c r="FNR119" s="55"/>
      <c r="FNS119" s="55"/>
      <c r="FNT119" s="55"/>
      <c r="FNU119" s="55"/>
      <c r="FNV119" s="55"/>
      <c r="FNW119" s="55"/>
      <c r="FNX119" s="55"/>
      <c r="FNY119" s="55"/>
      <c r="FNZ119" s="55"/>
      <c r="FOA119" s="55"/>
      <c r="FOB119" s="55"/>
      <c r="FOC119" s="55"/>
      <c r="FOD119" s="55"/>
      <c r="FOE119" s="55"/>
      <c r="FOF119" s="55"/>
      <c r="FOG119" s="55"/>
      <c r="FOH119" s="55"/>
      <c r="FOI119" s="55"/>
      <c r="FOJ119" s="55"/>
      <c r="FOK119" s="55"/>
      <c r="FOL119" s="55"/>
      <c r="FOM119" s="55"/>
      <c r="FON119" s="55"/>
      <c r="FOO119" s="55"/>
      <c r="FOP119" s="55"/>
      <c r="FOQ119" s="55"/>
      <c r="FOR119" s="55"/>
      <c r="FOS119" s="55"/>
      <c r="FOT119" s="55"/>
      <c r="FOU119" s="55"/>
      <c r="FOV119" s="55"/>
      <c r="FOW119" s="55"/>
      <c r="FOX119" s="55"/>
      <c r="FOY119" s="55"/>
      <c r="FOZ119" s="55"/>
      <c r="FPA119" s="55"/>
      <c r="FPB119" s="55"/>
      <c r="FPC119" s="55"/>
      <c r="FPD119" s="55"/>
      <c r="FPE119" s="55"/>
      <c r="FPF119" s="55"/>
      <c r="FPG119" s="55"/>
      <c r="FPH119" s="55"/>
      <c r="FPI119" s="55"/>
      <c r="FPJ119" s="55"/>
      <c r="FPK119" s="55"/>
      <c r="FPL119" s="55"/>
      <c r="FPM119" s="55"/>
      <c r="FPN119" s="55"/>
      <c r="FPO119" s="55"/>
      <c r="FPP119" s="55"/>
      <c r="FPQ119" s="55"/>
      <c r="FPR119" s="55"/>
      <c r="FPS119" s="55"/>
      <c r="FPT119" s="55"/>
      <c r="FPU119" s="55"/>
      <c r="FPV119" s="55"/>
      <c r="FPW119" s="55"/>
      <c r="FPX119" s="55"/>
      <c r="FPY119" s="55"/>
      <c r="FPZ119" s="55"/>
      <c r="FQA119" s="55"/>
      <c r="FQB119" s="55"/>
      <c r="FQC119" s="55"/>
      <c r="FQD119" s="55"/>
      <c r="FQE119" s="55"/>
      <c r="FQF119" s="55"/>
      <c r="FQG119" s="55"/>
      <c r="FQH119" s="55"/>
      <c r="FQI119" s="55"/>
      <c r="FQJ119" s="55"/>
      <c r="FQK119" s="55"/>
      <c r="FQL119" s="55"/>
      <c r="FQM119" s="55"/>
      <c r="FQN119" s="55"/>
      <c r="FQO119" s="55"/>
      <c r="FQP119" s="55"/>
      <c r="FQQ119" s="55"/>
      <c r="FQR119" s="55"/>
      <c r="FQS119" s="55"/>
      <c r="FQT119" s="55"/>
      <c r="FQU119" s="55"/>
      <c r="FQV119" s="55"/>
      <c r="FQW119" s="55"/>
      <c r="FQX119" s="55"/>
      <c r="FQY119" s="55"/>
      <c r="FQZ119" s="55"/>
      <c r="FRA119" s="55"/>
      <c r="FRB119" s="55"/>
      <c r="FRC119" s="55"/>
      <c r="FRD119" s="55"/>
      <c r="FRE119" s="55"/>
      <c r="FRF119" s="55"/>
      <c r="FRG119" s="55"/>
      <c r="FRH119" s="55"/>
      <c r="FRI119" s="55"/>
      <c r="FRJ119" s="55"/>
      <c r="FRK119" s="55"/>
      <c r="FRL119" s="55"/>
      <c r="FRM119" s="55"/>
      <c r="FRN119" s="55"/>
      <c r="FRO119" s="55"/>
      <c r="FRP119" s="55"/>
      <c r="FRQ119" s="55"/>
      <c r="FRR119" s="55"/>
      <c r="FRS119" s="55"/>
      <c r="FRT119" s="55"/>
      <c r="FRU119" s="55"/>
      <c r="FRV119" s="55"/>
      <c r="FRW119" s="55"/>
      <c r="FRX119" s="55"/>
      <c r="FRY119" s="55"/>
      <c r="FRZ119" s="55"/>
      <c r="FSA119" s="55"/>
      <c r="FSB119" s="55"/>
      <c r="FSC119" s="55"/>
      <c r="FSD119" s="55"/>
      <c r="FSE119" s="55"/>
      <c r="FSF119" s="55"/>
      <c r="FSG119" s="55"/>
      <c r="FSH119" s="55"/>
      <c r="FSI119" s="55"/>
      <c r="FSJ119" s="55"/>
      <c r="FSK119" s="55"/>
      <c r="FSL119" s="55"/>
      <c r="FSM119" s="55"/>
      <c r="FSN119" s="55"/>
      <c r="FSO119" s="55"/>
      <c r="FSP119" s="55"/>
      <c r="FSQ119" s="55"/>
      <c r="FSR119" s="55"/>
      <c r="FSS119" s="55"/>
      <c r="FST119" s="55"/>
      <c r="FSU119" s="55"/>
      <c r="FSV119" s="55"/>
      <c r="FSW119" s="55"/>
      <c r="FSX119" s="55"/>
      <c r="FSY119" s="55"/>
      <c r="FSZ119" s="55"/>
      <c r="FTA119" s="55"/>
      <c r="FTB119" s="55"/>
      <c r="FTC119" s="55"/>
      <c r="FTD119" s="55"/>
      <c r="FTE119" s="55"/>
      <c r="FTF119" s="55"/>
      <c r="FTG119" s="55"/>
      <c r="FTH119" s="55"/>
      <c r="FTI119" s="55"/>
      <c r="FTJ119" s="55"/>
      <c r="FTK119" s="55"/>
      <c r="FTL119" s="55"/>
      <c r="FTM119" s="55"/>
      <c r="FTN119" s="55"/>
      <c r="FTO119" s="55"/>
      <c r="FTP119" s="55"/>
      <c r="FTQ119" s="55"/>
      <c r="FTR119" s="55"/>
      <c r="FTS119" s="55"/>
      <c r="FTT119" s="55"/>
      <c r="FTU119" s="55"/>
      <c r="FTV119" s="55"/>
      <c r="FTW119" s="55"/>
      <c r="FTX119" s="55"/>
      <c r="FTY119" s="55"/>
      <c r="FTZ119" s="55"/>
      <c r="FUA119" s="55"/>
      <c r="FUB119" s="55"/>
      <c r="FUC119" s="55"/>
      <c r="FUD119" s="55"/>
      <c r="FUE119" s="55"/>
      <c r="FUF119" s="55"/>
      <c r="FUG119" s="55"/>
      <c r="FUH119" s="55"/>
      <c r="FUI119" s="55"/>
      <c r="FUJ119" s="55"/>
      <c r="FUK119" s="55"/>
      <c r="FUL119" s="55"/>
      <c r="FUM119" s="55"/>
      <c r="FUN119" s="55"/>
      <c r="FUO119" s="55"/>
      <c r="FUP119" s="55"/>
      <c r="FUQ119" s="55"/>
      <c r="FUR119" s="55"/>
      <c r="FUS119" s="55"/>
      <c r="FUT119" s="55"/>
      <c r="FUU119" s="55"/>
      <c r="FUV119" s="55"/>
      <c r="FUW119" s="55"/>
      <c r="FUX119" s="55"/>
      <c r="FUY119" s="55"/>
      <c r="FUZ119" s="55"/>
      <c r="FVA119" s="55"/>
      <c r="FVB119" s="55"/>
      <c r="FVC119" s="55"/>
      <c r="FVD119" s="55"/>
      <c r="FVE119" s="55"/>
      <c r="FVF119" s="55"/>
      <c r="FVG119" s="55"/>
      <c r="FVH119" s="55"/>
      <c r="FVI119" s="55"/>
      <c r="FVJ119" s="55"/>
      <c r="FVK119" s="55"/>
      <c r="FVL119" s="55"/>
      <c r="FVM119" s="55"/>
      <c r="FVN119" s="55"/>
      <c r="FVO119" s="55"/>
      <c r="FVP119" s="55"/>
      <c r="FVQ119" s="55"/>
      <c r="FVR119" s="55"/>
      <c r="FVS119" s="55"/>
      <c r="FVT119" s="55"/>
      <c r="FVU119" s="55"/>
      <c r="FVV119" s="55"/>
      <c r="FVW119" s="55"/>
      <c r="FVX119" s="55"/>
      <c r="FVY119" s="55"/>
      <c r="FVZ119" s="55"/>
      <c r="FWA119" s="55"/>
      <c r="FWB119" s="55"/>
      <c r="FWC119" s="55"/>
      <c r="FWD119" s="55"/>
      <c r="FWE119" s="55"/>
      <c r="FWF119" s="55"/>
      <c r="FWG119" s="55"/>
      <c r="FWH119" s="55"/>
      <c r="FWI119" s="55"/>
      <c r="FWJ119" s="55"/>
      <c r="FWK119" s="55"/>
      <c r="FWL119" s="55"/>
      <c r="FWM119" s="55"/>
      <c r="FWN119" s="55"/>
      <c r="FWO119" s="55"/>
      <c r="FWP119" s="55"/>
      <c r="FWQ119" s="55"/>
      <c r="FWR119" s="55"/>
      <c r="FWS119" s="55"/>
      <c r="FWT119" s="55"/>
      <c r="FWU119" s="55"/>
      <c r="FWV119" s="55"/>
      <c r="FWW119" s="55"/>
      <c r="FWX119" s="55"/>
      <c r="FWY119" s="55"/>
      <c r="FWZ119" s="55"/>
      <c r="FXA119" s="55"/>
      <c r="FXB119" s="55"/>
      <c r="FXC119" s="55"/>
      <c r="FXD119" s="55"/>
      <c r="FXE119" s="55"/>
      <c r="FXF119" s="55"/>
      <c r="FXG119" s="55"/>
      <c r="FXH119" s="55"/>
      <c r="FXI119" s="55"/>
      <c r="FXJ119" s="55"/>
      <c r="FXK119" s="55"/>
      <c r="FXL119" s="55"/>
      <c r="FXM119" s="55"/>
      <c r="FXN119" s="55"/>
      <c r="FXO119" s="55"/>
      <c r="FXP119" s="55"/>
      <c r="FXQ119" s="55"/>
      <c r="FXR119" s="55"/>
      <c r="FXS119" s="55"/>
      <c r="FXT119" s="55"/>
      <c r="FXU119" s="55"/>
      <c r="FXV119" s="55"/>
      <c r="FXW119" s="55"/>
      <c r="FXX119" s="55"/>
      <c r="FXY119" s="55"/>
      <c r="FXZ119" s="55"/>
      <c r="FYA119" s="55"/>
      <c r="FYB119" s="55"/>
      <c r="FYC119" s="55"/>
      <c r="FYD119" s="55"/>
      <c r="FYE119" s="55"/>
      <c r="FYF119" s="55"/>
      <c r="FYG119" s="55"/>
      <c r="FYH119" s="55"/>
      <c r="FYI119" s="55"/>
      <c r="FYJ119" s="55"/>
      <c r="FYK119" s="55"/>
      <c r="FYL119" s="55"/>
      <c r="FYM119" s="55"/>
      <c r="FYN119" s="55"/>
      <c r="FYO119" s="55"/>
      <c r="FYP119" s="55"/>
      <c r="FYQ119" s="55"/>
      <c r="FYR119" s="55"/>
      <c r="FYS119" s="55"/>
      <c r="FYT119" s="55"/>
      <c r="FYU119" s="55"/>
      <c r="FYV119" s="55"/>
      <c r="FYW119" s="55"/>
      <c r="FYX119" s="55"/>
      <c r="FYY119" s="55"/>
      <c r="FYZ119" s="55"/>
      <c r="FZA119" s="55"/>
      <c r="FZB119" s="55"/>
      <c r="FZC119" s="55"/>
      <c r="FZD119" s="55"/>
      <c r="FZE119" s="55"/>
      <c r="FZF119" s="55"/>
      <c r="FZG119" s="55"/>
      <c r="FZH119" s="55"/>
      <c r="FZI119" s="55"/>
      <c r="FZJ119" s="55"/>
      <c r="FZK119" s="55"/>
      <c r="FZL119" s="55"/>
      <c r="FZM119" s="55"/>
      <c r="FZN119" s="55"/>
      <c r="FZO119" s="55"/>
      <c r="FZP119" s="55"/>
      <c r="FZQ119" s="55"/>
      <c r="FZR119" s="55"/>
      <c r="FZS119" s="55"/>
      <c r="FZT119" s="55"/>
      <c r="FZU119" s="55"/>
      <c r="FZV119" s="55"/>
      <c r="FZW119" s="55"/>
      <c r="FZX119" s="55"/>
      <c r="FZY119" s="55"/>
      <c r="FZZ119" s="55"/>
      <c r="GAA119" s="55"/>
      <c r="GAB119" s="55"/>
      <c r="GAC119" s="55"/>
      <c r="GAD119" s="55"/>
      <c r="GAE119" s="55"/>
      <c r="GAF119" s="55"/>
      <c r="GAG119" s="55"/>
      <c r="GAH119" s="55"/>
      <c r="GAI119" s="55"/>
      <c r="GAJ119" s="55"/>
      <c r="GAK119" s="55"/>
      <c r="GAL119" s="55"/>
      <c r="GAM119" s="55"/>
      <c r="GAN119" s="55"/>
      <c r="GAO119" s="55"/>
      <c r="GAP119" s="55"/>
      <c r="GAQ119" s="55"/>
      <c r="GAR119" s="55"/>
      <c r="GAS119" s="55"/>
      <c r="GAT119" s="55"/>
      <c r="GAU119" s="55"/>
      <c r="GAV119" s="55"/>
      <c r="GAW119" s="55"/>
      <c r="GAX119" s="55"/>
      <c r="GAY119" s="55"/>
      <c r="GAZ119" s="55"/>
      <c r="GBA119" s="55"/>
      <c r="GBB119" s="55"/>
      <c r="GBC119" s="55"/>
      <c r="GBD119" s="55"/>
      <c r="GBE119" s="55"/>
      <c r="GBF119" s="55"/>
      <c r="GBG119" s="55"/>
      <c r="GBH119" s="55"/>
      <c r="GBI119" s="55"/>
      <c r="GBJ119" s="55"/>
      <c r="GBK119" s="55"/>
      <c r="GBL119" s="55"/>
      <c r="GBM119" s="55"/>
      <c r="GBN119" s="55"/>
      <c r="GBO119" s="55"/>
      <c r="GBP119" s="55"/>
      <c r="GBQ119" s="55"/>
      <c r="GBR119" s="55"/>
      <c r="GBS119" s="55"/>
      <c r="GBT119" s="55"/>
      <c r="GBU119" s="55"/>
      <c r="GBV119" s="55"/>
      <c r="GBW119" s="55"/>
      <c r="GBX119" s="55"/>
      <c r="GBY119" s="55"/>
      <c r="GBZ119" s="55"/>
      <c r="GCA119" s="55"/>
      <c r="GCB119" s="55"/>
      <c r="GCC119" s="55"/>
      <c r="GCD119" s="55"/>
      <c r="GCE119" s="55"/>
      <c r="GCF119" s="55"/>
      <c r="GCG119" s="55"/>
      <c r="GCH119" s="55"/>
      <c r="GCI119" s="55"/>
      <c r="GCJ119" s="55"/>
      <c r="GCK119" s="55"/>
      <c r="GCL119" s="55"/>
      <c r="GCM119" s="55"/>
      <c r="GCN119" s="55"/>
      <c r="GCO119" s="55"/>
      <c r="GCP119" s="55"/>
      <c r="GCQ119" s="55"/>
      <c r="GCR119" s="55"/>
      <c r="GCS119" s="55"/>
      <c r="GCT119" s="55"/>
      <c r="GCU119" s="55"/>
      <c r="GCV119" s="55"/>
      <c r="GCW119" s="55"/>
      <c r="GCX119" s="55"/>
      <c r="GCY119" s="55"/>
      <c r="GCZ119" s="55"/>
      <c r="GDA119" s="55"/>
      <c r="GDB119" s="55"/>
      <c r="GDC119" s="55"/>
      <c r="GDD119" s="55"/>
      <c r="GDE119" s="55"/>
      <c r="GDF119" s="55"/>
      <c r="GDG119" s="55"/>
      <c r="GDH119" s="55"/>
      <c r="GDI119" s="55"/>
      <c r="GDJ119" s="55"/>
      <c r="GDK119" s="55"/>
      <c r="GDL119" s="55"/>
      <c r="GDM119" s="55"/>
      <c r="GDN119" s="55"/>
      <c r="GDO119" s="55"/>
      <c r="GDP119" s="55"/>
      <c r="GDQ119" s="55"/>
      <c r="GDR119" s="55"/>
      <c r="GDS119" s="55"/>
      <c r="GDT119" s="55"/>
      <c r="GDU119" s="55"/>
      <c r="GDV119" s="55"/>
      <c r="GDW119" s="55"/>
      <c r="GDX119" s="55"/>
      <c r="GDY119" s="55"/>
      <c r="GDZ119" s="55"/>
      <c r="GEA119" s="55"/>
      <c r="GEB119" s="55"/>
      <c r="GEC119" s="55"/>
      <c r="GED119" s="55"/>
      <c r="GEE119" s="55"/>
      <c r="GEF119" s="55"/>
      <c r="GEG119" s="55"/>
      <c r="GEH119" s="55"/>
      <c r="GEI119" s="55"/>
      <c r="GEJ119" s="55"/>
      <c r="GEK119" s="55"/>
      <c r="GEL119" s="55"/>
      <c r="GEM119" s="55"/>
      <c r="GEN119" s="55"/>
      <c r="GEO119" s="55"/>
      <c r="GEP119" s="55"/>
      <c r="GEQ119" s="55"/>
      <c r="GER119" s="55"/>
      <c r="GES119" s="55"/>
      <c r="GET119" s="55"/>
      <c r="GEU119" s="55"/>
      <c r="GEV119" s="55"/>
      <c r="GEW119" s="55"/>
      <c r="GEX119" s="55"/>
      <c r="GEY119" s="55"/>
      <c r="GEZ119" s="55"/>
      <c r="GFA119" s="55"/>
      <c r="GFB119" s="55"/>
      <c r="GFC119" s="55"/>
      <c r="GFD119" s="55"/>
      <c r="GFE119" s="55"/>
      <c r="GFF119" s="55"/>
      <c r="GFG119" s="55"/>
      <c r="GFH119" s="55"/>
      <c r="GFI119" s="55"/>
      <c r="GFJ119" s="55"/>
      <c r="GFK119" s="55"/>
      <c r="GFL119" s="55"/>
      <c r="GFM119" s="55"/>
      <c r="GFN119" s="55"/>
      <c r="GFO119" s="55"/>
      <c r="GFP119" s="55"/>
      <c r="GFQ119" s="55"/>
      <c r="GFR119" s="55"/>
      <c r="GFS119" s="55"/>
      <c r="GFT119" s="55"/>
      <c r="GFU119" s="55"/>
      <c r="GFV119" s="55"/>
      <c r="GFW119" s="55"/>
      <c r="GFX119" s="55"/>
      <c r="GFY119" s="55"/>
      <c r="GFZ119" s="55"/>
      <c r="GGA119" s="55"/>
      <c r="GGB119" s="55"/>
      <c r="GGC119" s="55"/>
      <c r="GGD119" s="55"/>
      <c r="GGE119" s="55"/>
      <c r="GGF119" s="55"/>
      <c r="GGG119" s="55"/>
      <c r="GGH119" s="55"/>
      <c r="GGI119" s="55"/>
      <c r="GGJ119" s="55"/>
      <c r="GGK119" s="55"/>
      <c r="GGL119" s="55"/>
      <c r="GGM119" s="55"/>
      <c r="GGN119" s="55"/>
      <c r="GGO119" s="55"/>
      <c r="GGP119" s="55"/>
      <c r="GGQ119" s="55"/>
      <c r="GGR119" s="55"/>
      <c r="GGS119" s="55"/>
      <c r="GGT119" s="55"/>
      <c r="GGU119" s="55"/>
      <c r="GGV119" s="55"/>
      <c r="GGW119" s="55"/>
      <c r="GGX119" s="55"/>
      <c r="GGY119" s="55"/>
      <c r="GGZ119" s="55"/>
      <c r="GHA119" s="55"/>
      <c r="GHB119" s="55"/>
      <c r="GHC119" s="55"/>
      <c r="GHD119" s="55"/>
      <c r="GHE119" s="55"/>
      <c r="GHF119" s="55"/>
      <c r="GHG119" s="55"/>
      <c r="GHH119" s="55"/>
      <c r="GHI119" s="55"/>
      <c r="GHJ119" s="55"/>
      <c r="GHK119" s="55"/>
      <c r="GHL119" s="55"/>
      <c r="GHM119" s="55"/>
      <c r="GHN119" s="55"/>
      <c r="GHO119" s="55"/>
      <c r="GHP119" s="55"/>
      <c r="GHQ119" s="55"/>
      <c r="GHR119" s="55"/>
      <c r="GHS119" s="55"/>
      <c r="GHT119" s="55"/>
      <c r="GHU119" s="55"/>
      <c r="GHV119" s="55"/>
      <c r="GHW119" s="55"/>
      <c r="GHX119" s="55"/>
      <c r="GHY119" s="55"/>
      <c r="GHZ119" s="55"/>
      <c r="GIA119" s="55"/>
      <c r="GIB119" s="55"/>
      <c r="GIC119" s="55"/>
      <c r="GID119" s="55"/>
      <c r="GIE119" s="55"/>
      <c r="GIF119" s="55"/>
      <c r="GIG119" s="55"/>
      <c r="GIH119" s="55"/>
      <c r="GII119" s="55"/>
      <c r="GIJ119" s="55"/>
      <c r="GIK119" s="55"/>
      <c r="GIL119" s="55"/>
      <c r="GIM119" s="55"/>
      <c r="GIN119" s="55"/>
      <c r="GIO119" s="55"/>
      <c r="GIP119" s="55"/>
      <c r="GIQ119" s="55"/>
      <c r="GIR119" s="55"/>
      <c r="GIS119" s="55"/>
      <c r="GIT119" s="55"/>
      <c r="GIU119" s="55"/>
      <c r="GIV119" s="55"/>
      <c r="GIW119" s="55"/>
      <c r="GIX119" s="55"/>
      <c r="GIY119" s="55"/>
      <c r="GIZ119" s="55"/>
      <c r="GJA119" s="55"/>
      <c r="GJB119" s="55"/>
      <c r="GJC119" s="55"/>
      <c r="GJD119" s="55"/>
      <c r="GJE119" s="55"/>
      <c r="GJF119" s="55"/>
      <c r="GJG119" s="55"/>
      <c r="GJH119" s="55"/>
      <c r="GJI119" s="55"/>
      <c r="GJJ119" s="55"/>
      <c r="GJK119" s="55"/>
      <c r="GJL119" s="55"/>
      <c r="GJM119" s="55"/>
      <c r="GJN119" s="55"/>
      <c r="GJO119" s="55"/>
      <c r="GJP119" s="55"/>
      <c r="GJQ119" s="55"/>
      <c r="GJR119" s="55"/>
      <c r="GJS119" s="55"/>
      <c r="GJT119" s="55"/>
      <c r="GJU119" s="55"/>
      <c r="GJV119" s="55"/>
      <c r="GJW119" s="55"/>
      <c r="GJX119" s="55"/>
      <c r="GJY119" s="55"/>
      <c r="GJZ119" s="55"/>
      <c r="GKA119" s="55"/>
      <c r="GKB119" s="55"/>
      <c r="GKC119" s="55"/>
      <c r="GKD119" s="55"/>
      <c r="GKE119" s="55"/>
      <c r="GKF119" s="55"/>
      <c r="GKG119" s="55"/>
      <c r="GKH119" s="55"/>
      <c r="GKI119" s="55"/>
      <c r="GKJ119" s="55"/>
      <c r="GKK119" s="55"/>
      <c r="GKL119" s="55"/>
      <c r="GKM119" s="55"/>
      <c r="GKN119" s="55"/>
      <c r="GKO119" s="55"/>
      <c r="GKP119" s="55"/>
      <c r="GKQ119" s="55"/>
      <c r="GKR119" s="55"/>
      <c r="GKS119" s="55"/>
      <c r="GKT119" s="55"/>
      <c r="GKU119" s="55"/>
      <c r="GKV119" s="55"/>
      <c r="GKW119" s="55"/>
      <c r="GKX119" s="55"/>
      <c r="GKY119" s="55"/>
      <c r="GKZ119" s="55"/>
      <c r="GLA119" s="55"/>
      <c r="GLB119" s="55"/>
      <c r="GLC119" s="55"/>
      <c r="GLD119" s="55"/>
      <c r="GLE119" s="55"/>
      <c r="GLF119" s="55"/>
      <c r="GLG119" s="55"/>
      <c r="GLH119" s="55"/>
      <c r="GLI119" s="55"/>
      <c r="GLJ119" s="55"/>
      <c r="GLK119" s="55"/>
      <c r="GLL119" s="55"/>
      <c r="GLM119" s="55"/>
      <c r="GLN119" s="55"/>
      <c r="GLO119" s="55"/>
      <c r="GLP119" s="55"/>
      <c r="GLQ119" s="55"/>
      <c r="GLR119" s="55"/>
      <c r="GLS119" s="55"/>
      <c r="GLT119" s="55"/>
      <c r="GLU119" s="55"/>
      <c r="GLV119" s="55"/>
      <c r="GLW119" s="55"/>
      <c r="GLX119" s="55"/>
      <c r="GLY119" s="55"/>
      <c r="GLZ119" s="55"/>
      <c r="GMA119" s="55"/>
      <c r="GMB119" s="55"/>
      <c r="GMC119" s="55"/>
      <c r="GMD119" s="55"/>
      <c r="GME119" s="55"/>
      <c r="GMF119" s="55"/>
      <c r="GMG119" s="55"/>
      <c r="GMH119" s="55"/>
      <c r="GMI119" s="55"/>
      <c r="GMJ119" s="55"/>
      <c r="GMK119" s="55"/>
      <c r="GML119" s="55"/>
      <c r="GMM119" s="55"/>
      <c r="GMN119" s="55"/>
      <c r="GMO119" s="55"/>
      <c r="GMP119" s="55"/>
      <c r="GMQ119" s="55"/>
      <c r="GMR119" s="55"/>
      <c r="GMS119" s="55"/>
      <c r="GMT119" s="55"/>
      <c r="GMU119" s="55"/>
      <c r="GMV119" s="55"/>
      <c r="GMW119" s="55"/>
      <c r="GMX119" s="55"/>
      <c r="GMY119" s="55"/>
      <c r="GMZ119" s="55"/>
      <c r="GNA119" s="55"/>
      <c r="GNB119" s="55"/>
      <c r="GNC119" s="55"/>
      <c r="GND119" s="55"/>
      <c r="GNE119" s="55"/>
      <c r="GNF119" s="55"/>
      <c r="GNG119" s="55"/>
      <c r="GNH119" s="55"/>
      <c r="GNI119" s="55"/>
      <c r="GNJ119" s="55"/>
      <c r="GNK119" s="55"/>
      <c r="GNL119" s="55"/>
      <c r="GNM119" s="55"/>
      <c r="GNN119" s="55"/>
      <c r="GNO119" s="55"/>
      <c r="GNP119" s="55"/>
      <c r="GNQ119" s="55"/>
      <c r="GNR119" s="55"/>
      <c r="GNS119" s="55"/>
      <c r="GNT119" s="55"/>
      <c r="GNU119" s="55"/>
      <c r="GNV119" s="55"/>
      <c r="GNW119" s="55"/>
      <c r="GNX119" s="55"/>
      <c r="GNY119" s="55"/>
      <c r="GNZ119" s="55"/>
      <c r="GOA119" s="55"/>
      <c r="GOB119" s="55"/>
      <c r="GOC119" s="55"/>
      <c r="GOD119" s="55"/>
      <c r="GOE119" s="55"/>
      <c r="GOF119" s="55"/>
      <c r="GOG119" s="55"/>
      <c r="GOH119" s="55"/>
      <c r="GOI119" s="55"/>
      <c r="GOJ119" s="55"/>
      <c r="GOK119" s="55"/>
      <c r="GOL119" s="55"/>
      <c r="GOM119" s="55"/>
      <c r="GON119" s="55"/>
      <c r="GOO119" s="55"/>
      <c r="GOP119" s="55"/>
      <c r="GOQ119" s="55"/>
      <c r="GOR119" s="55"/>
      <c r="GOS119" s="55"/>
      <c r="GOT119" s="55"/>
      <c r="GOU119" s="55"/>
      <c r="GOV119" s="55"/>
      <c r="GOW119" s="55"/>
      <c r="GOX119" s="55"/>
      <c r="GOY119" s="55"/>
      <c r="GOZ119" s="55"/>
      <c r="GPA119" s="55"/>
      <c r="GPB119" s="55"/>
      <c r="GPC119" s="55"/>
      <c r="GPD119" s="55"/>
      <c r="GPE119" s="55"/>
      <c r="GPF119" s="55"/>
      <c r="GPG119" s="55"/>
      <c r="GPH119" s="55"/>
      <c r="GPI119" s="55"/>
      <c r="GPJ119" s="55"/>
      <c r="GPK119" s="55"/>
      <c r="GPL119" s="55"/>
      <c r="GPM119" s="55"/>
      <c r="GPN119" s="55"/>
      <c r="GPO119" s="55"/>
      <c r="GPP119" s="55"/>
      <c r="GPQ119" s="55"/>
      <c r="GPR119" s="55"/>
      <c r="GPS119" s="55"/>
      <c r="GPT119" s="55"/>
      <c r="GPU119" s="55"/>
      <c r="GPV119" s="55"/>
      <c r="GPW119" s="55"/>
      <c r="GPX119" s="55"/>
      <c r="GPY119" s="55"/>
      <c r="GPZ119" s="55"/>
      <c r="GQA119" s="55"/>
      <c r="GQB119" s="55"/>
      <c r="GQC119" s="55"/>
      <c r="GQD119" s="55"/>
      <c r="GQE119" s="55"/>
      <c r="GQF119" s="55"/>
      <c r="GQG119" s="55"/>
      <c r="GQH119" s="55"/>
      <c r="GQI119" s="55"/>
      <c r="GQJ119" s="55"/>
      <c r="GQK119" s="55"/>
      <c r="GQL119" s="55"/>
      <c r="GQM119" s="55"/>
      <c r="GQN119" s="55"/>
      <c r="GQO119" s="55"/>
      <c r="GQP119" s="55"/>
      <c r="GQQ119" s="55"/>
      <c r="GQR119" s="55"/>
      <c r="GQS119" s="55"/>
      <c r="GQT119" s="55"/>
      <c r="GQU119" s="55"/>
      <c r="GQV119" s="55"/>
      <c r="GQW119" s="55"/>
      <c r="GQX119" s="55"/>
      <c r="GQY119" s="55"/>
      <c r="GQZ119" s="55"/>
      <c r="GRA119" s="55"/>
      <c r="GRB119" s="55"/>
      <c r="GRC119" s="55"/>
      <c r="GRD119" s="55"/>
      <c r="GRE119" s="55"/>
      <c r="GRF119" s="55"/>
      <c r="GRG119" s="55"/>
      <c r="GRH119" s="55"/>
      <c r="GRI119" s="55"/>
      <c r="GRJ119" s="55"/>
      <c r="GRK119" s="55"/>
      <c r="GRL119" s="55"/>
      <c r="GRM119" s="55"/>
      <c r="GRN119" s="55"/>
      <c r="GRO119" s="55"/>
      <c r="GRP119" s="55"/>
      <c r="GRQ119" s="55"/>
      <c r="GRR119" s="55"/>
      <c r="GRS119" s="55"/>
      <c r="GRT119" s="55"/>
      <c r="GRU119" s="55"/>
      <c r="GRV119" s="55"/>
      <c r="GRW119" s="55"/>
      <c r="GRX119" s="55"/>
      <c r="GRY119" s="55"/>
      <c r="GRZ119" s="55"/>
      <c r="GSA119" s="55"/>
      <c r="GSB119" s="55"/>
      <c r="GSC119" s="55"/>
      <c r="GSD119" s="55"/>
      <c r="GSE119" s="55"/>
      <c r="GSF119" s="55"/>
      <c r="GSG119" s="55"/>
      <c r="GSH119" s="55"/>
      <c r="GSI119" s="55"/>
      <c r="GSJ119" s="55"/>
      <c r="GSK119" s="55"/>
      <c r="GSL119" s="55"/>
      <c r="GSM119" s="55"/>
      <c r="GSN119" s="55"/>
      <c r="GSO119" s="55"/>
      <c r="GSP119" s="55"/>
      <c r="GSQ119" s="55"/>
      <c r="GSR119" s="55"/>
      <c r="GSS119" s="55"/>
      <c r="GST119" s="55"/>
      <c r="GSU119" s="55"/>
      <c r="GSV119" s="55"/>
      <c r="GSW119" s="55"/>
      <c r="GSX119" s="55"/>
      <c r="GSY119" s="55"/>
      <c r="GSZ119" s="55"/>
      <c r="GTA119" s="55"/>
      <c r="GTB119" s="55"/>
      <c r="GTC119" s="55"/>
      <c r="GTD119" s="55"/>
      <c r="GTE119" s="55"/>
      <c r="GTF119" s="55"/>
      <c r="GTG119" s="55"/>
      <c r="GTH119" s="55"/>
      <c r="GTI119" s="55"/>
      <c r="GTJ119" s="55"/>
      <c r="GTK119" s="55"/>
      <c r="GTL119" s="55"/>
      <c r="GTM119" s="55"/>
      <c r="GTN119" s="55"/>
      <c r="GTO119" s="55"/>
      <c r="GTP119" s="55"/>
      <c r="GTQ119" s="55"/>
      <c r="GTR119" s="55"/>
      <c r="GTS119" s="55"/>
      <c r="GTT119" s="55"/>
      <c r="GTU119" s="55"/>
      <c r="GTV119" s="55"/>
      <c r="GTW119" s="55"/>
      <c r="GTX119" s="55"/>
      <c r="GTY119" s="55"/>
      <c r="GTZ119" s="55"/>
      <c r="GUA119" s="55"/>
      <c r="GUB119" s="55"/>
      <c r="GUC119" s="55"/>
      <c r="GUD119" s="55"/>
      <c r="GUE119" s="55"/>
      <c r="GUF119" s="55"/>
      <c r="GUG119" s="55"/>
      <c r="GUH119" s="55"/>
      <c r="GUI119" s="55"/>
      <c r="GUJ119" s="55"/>
      <c r="GUK119" s="55"/>
      <c r="GUL119" s="55"/>
      <c r="GUM119" s="55"/>
      <c r="GUN119" s="55"/>
      <c r="GUO119" s="55"/>
      <c r="GUP119" s="55"/>
      <c r="GUQ119" s="55"/>
      <c r="GUR119" s="55"/>
      <c r="GUS119" s="55"/>
      <c r="GUT119" s="55"/>
      <c r="GUU119" s="55"/>
      <c r="GUV119" s="55"/>
      <c r="GUW119" s="55"/>
      <c r="GUX119" s="55"/>
      <c r="GUY119" s="55"/>
      <c r="GUZ119" s="55"/>
      <c r="GVA119" s="55"/>
      <c r="GVB119" s="55"/>
      <c r="GVC119" s="55"/>
      <c r="GVD119" s="55"/>
      <c r="GVE119" s="55"/>
      <c r="GVF119" s="55"/>
      <c r="GVG119" s="55"/>
      <c r="GVH119" s="55"/>
      <c r="GVI119" s="55"/>
      <c r="GVJ119" s="55"/>
      <c r="GVK119" s="55"/>
      <c r="GVL119" s="55"/>
      <c r="GVM119" s="55"/>
      <c r="GVN119" s="55"/>
      <c r="GVO119" s="55"/>
      <c r="GVP119" s="55"/>
      <c r="GVQ119" s="55"/>
      <c r="GVR119" s="55"/>
      <c r="GVS119" s="55"/>
      <c r="GVT119" s="55"/>
      <c r="GVU119" s="55"/>
      <c r="GVV119" s="55"/>
      <c r="GVW119" s="55"/>
      <c r="GVX119" s="55"/>
      <c r="GVY119" s="55"/>
      <c r="GVZ119" s="55"/>
      <c r="GWA119" s="55"/>
      <c r="GWB119" s="55"/>
      <c r="GWC119" s="55"/>
      <c r="GWD119" s="55"/>
      <c r="GWE119" s="55"/>
      <c r="GWF119" s="55"/>
      <c r="GWG119" s="55"/>
      <c r="GWH119" s="55"/>
      <c r="GWI119" s="55"/>
      <c r="GWJ119" s="55"/>
      <c r="GWK119" s="55"/>
      <c r="GWL119" s="55"/>
      <c r="GWM119" s="55"/>
      <c r="GWN119" s="55"/>
      <c r="GWO119" s="55"/>
      <c r="GWP119" s="55"/>
      <c r="GWQ119" s="55"/>
      <c r="GWR119" s="55"/>
      <c r="GWS119" s="55"/>
      <c r="GWT119" s="55"/>
      <c r="GWU119" s="55"/>
      <c r="GWV119" s="55"/>
      <c r="GWW119" s="55"/>
      <c r="GWX119" s="55"/>
      <c r="GWY119" s="55"/>
      <c r="GWZ119" s="55"/>
      <c r="GXA119" s="55"/>
      <c r="GXB119" s="55"/>
      <c r="GXC119" s="55"/>
      <c r="GXD119" s="55"/>
      <c r="GXE119" s="55"/>
      <c r="GXF119" s="55"/>
      <c r="GXG119" s="55"/>
      <c r="GXH119" s="55"/>
      <c r="GXI119" s="55"/>
      <c r="GXJ119" s="55"/>
      <c r="GXK119" s="55"/>
      <c r="GXL119" s="55"/>
      <c r="GXM119" s="55"/>
      <c r="GXN119" s="55"/>
      <c r="GXO119" s="55"/>
      <c r="GXP119" s="55"/>
      <c r="GXQ119" s="55"/>
      <c r="GXR119" s="55"/>
      <c r="GXS119" s="55"/>
      <c r="GXT119" s="55"/>
      <c r="GXU119" s="55"/>
      <c r="GXV119" s="55"/>
      <c r="GXW119" s="55"/>
      <c r="GXX119" s="55"/>
      <c r="GXY119" s="55"/>
      <c r="GXZ119" s="55"/>
      <c r="GYA119" s="55"/>
      <c r="GYB119" s="55"/>
      <c r="GYC119" s="55"/>
      <c r="GYD119" s="55"/>
      <c r="GYE119" s="55"/>
      <c r="GYF119" s="55"/>
      <c r="GYG119" s="55"/>
      <c r="GYH119" s="55"/>
      <c r="GYI119" s="55"/>
      <c r="GYJ119" s="55"/>
      <c r="GYK119" s="55"/>
      <c r="GYL119" s="55"/>
      <c r="GYM119" s="55"/>
      <c r="GYN119" s="55"/>
      <c r="GYO119" s="55"/>
      <c r="GYP119" s="55"/>
      <c r="GYQ119" s="55"/>
      <c r="GYR119" s="55"/>
      <c r="GYS119" s="55"/>
      <c r="GYT119" s="55"/>
      <c r="GYU119" s="55"/>
      <c r="GYV119" s="55"/>
      <c r="GYW119" s="55"/>
      <c r="GYX119" s="55"/>
      <c r="GYY119" s="55"/>
      <c r="GYZ119" s="55"/>
      <c r="GZA119" s="55"/>
      <c r="GZB119" s="55"/>
      <c r="GZC119" s="55"/>
      <c r="GZD119" s="55"/>
      <c r="GZE119" s="55"/>
      <c r="GZF119" s="55"/>
      <c r="GZG119" s="55"/>
      <c r="GZH119" s="55"/>
      <c r="GZI119" s="55"/>
      <c r="GZJ119" s="55"/>
      <c r="GZK119" s="55"/>
      <c r="GZL119" s="55"/>
      <c r="GZM119" s="55"/>
      <c r="GZN119" s="55"/>
      <c r="GZO119" s="55"/>
      <c r="GZP119" s="55"/>
      <c r="GZQ119" s="55"/>
      <c r="GZR119" s="55"/>
      <c r="GZS119" s="55"/>
      <c r="GZT119" s="55"/>
      <c r="GZU119" s="55"/>
      <c r="GZV119" s="55"/>
      <c r="GZW119" s="55"/>
      <c r="GZX119" s="55"/>
      <c r="GZY119" s="55"/>
      <c r="GZZ119" s="55"/>
      <c r="HAA119" s="55"/>
      <c r="HAB119" s="55"/>
      <c r="HAC119" s="55"/>
      <c r="HAD119" s="55"/>
      <c r="HAE119" s="55"/>
      <c r="HAF119" s="55"/>
      <c r="HAG119" s="55"/>
      <c r="HAH119" s="55"/>
      <c r="HAI119" s="55"/>
      <c r="HAJ119" s="55"/>
      <c r="HAK119" s="55"/>
      <c r="HAL119" s="55"/>
      <c r="HAM119" s="55"/>
      <c r="HAN119" s="55"/>
      <c r="HAO119" s="55"/>
      <c r="HAP119" s="55"/>
      <c r="HAQ119" s="55"/>
      <c r="HAR119" s="55"/>
      <c r="HAS119" s="55"/>
      <c r="HAT119" s="55"/>
      <c r="HAU119" s="55"/>
      <c r="HAV119" s="55"/>
      <c r="HAW119" s="55"/>
      <c r="HAX119" s="55"/>
      <c r="HAY119" s="55"/>
      <c r="HAZ119" s="55"/>
      <c r="HBA119" s="55"/>
      <c r="HBB119" s="55"/>
      <c r="HBC119" s="55"/>
      <c r="HBD119" s="55"/>
      <c r="HBE119" s="55"/>
      <c r="HBF119" s="55"/>
      <c r="HBG119" s="55"/>
      <c r="HBH119" s="55"/>
      <c r="HBI119" s="55"/>
      <c r="HBJ119" s="55"/>
      <c r="HBK119" s="55"/>
      <c r="HBL119" s="55"/>
      <c r="HBM119" s="55"/>
      <c r="HBN119" s="55"/>
      <c r="HBO119" s="55"/>
      <c r="HBP119" s="55"/>
      <c r="HBQ119" s="55"/>
      <c r="HBR119" s="55"/>
      <c r="HBS119" s="55"/>
      <c r="HBT119" s="55"/>
      <c r="HBU119" s="55"/>
      <c r="HBV119" s="55"/>
      <c r="HBW119" s="55"/>
      <c r="HBX119" s="55"/>
      <c r="HBY119" s="55"/>
      <c r="HBZ119" s="55"/>
      <c r="HCA119" s="55"/>
      <c r="HCB119" s="55"/>
      <c r="HCC119" s="55"/>
      <c r="HCD119" s="55"/>
      <c r="HCE119" s="55"/>
      <c r="HCF119" s="55"/>
      <c r="HCG119" s="55"/>
      <c r="HCH119" s="55"/>
      <c r="HCI119" s="55"/>
      <c r="HCJ119" s="55"/>
      <c r="HCK119" s="55"/>
      <c r="HCL119" s="55"/>
      <c r="HCM119" s="55"/>
      <c r="HCN119" s="55"/>
      <c r="HCO119" s="55"/>
      <c r="HCP119" s="55"/>
      <c r="HCQ119" s="55"/>
      <c r="HCR119" s="55"/>
      <c r="HCS119" s="55"/>
      <c r="HCT119" s="55"/>
      <c r="HCU119" s="55"/>
      <c r="HCV119" s="55"/>
      <c r="HCW119" s="55"/>
      <c r="HCX119" s="55"/>
      <c r="HCY119" s="55"/>
      <c r="HCZ119" s="55"/>
      <c r="HDA119" s="55"/>
      <c r="HDB119" s="55"/>
      <c r="HDC119" s="55"/>
      <c r="HDD119" s="55"/>
      <c r="HDE119" s="55"/>
      <c r="HDF119" s="55"/>
      <c r="HDG119" s="55"/>
      <c r="HDH119" s="55"/>
      <c r="HDI119" s="55"/>
      <c r="HDJ119" s="55"/>
      <c r="HDK119" s="55"/>
      <c r="HDL119" s="55"/>
      <c r="HDM119" s="55"/>
      <c r="HDN119" s="55"/>
      <c r="HDO119" s="55"/>
      <c r="HDP119" s="55"/>
      <c r="HDQ119" s="55"/>
      <c r="HDR119" s="55"/>
      <c r="HDS119" s="55"/>
      <c r="HDT119" s="55"/>
      <c r="HDU119" s="55"/>
      <c r="HDV119" s="55"/>
      <c r="HDW119" s="55"/>
      <c r="HDX119" s="55"/>
      <c r="HDY119" s="55"/>
      <c r="HDZ119" s="55"/>
      <c r="HEA119" s="55"/>
      <c r="HEB119" s="55"/>
      <c r="HEC119" s="55"/>
      <c r="HED119" s="55"/>
      <c r="HEE119" s="55"/>
      <c r="HEF119" s="55"/>
      <c r="HEG119" s="55"/>
      <c r="HEH119" s="55"/>
      <c r="HEI119" s="55"/>
      <c r="HEJ119" s="55"/>
      <c r="HEK119" s="55"/>
      <c r="HEL119" s="55"/>
      <c r="HEM119" s="55"/>
      <c r="HEN119" s="55"/>
      <c r="HEO119" s="55"/>
      <c r="HEP119" s="55"/>
      <c r="HEQ119" s="55"/>
      <c r="HER119" s="55"/>
      <c r="HES119" s="55"/>
      <c r="HET119" s="55"/>
      <c r="HEU119" s="55"/>
      <c r="HEV119" s="55"/>
      <c r="HEW119" s="55"/>
      <c r="HEX119" s="55"/>
      <c r="HEY119" s="55"/>
      <c r="HEZ119" s="55"/>
      <c r="HFA119" s="55"/>
      <c r="HFB119" s="55"/>
      <c r="HFC119" s="55"/>
      <c r="HFD119" s="55"/>
      <c r="HFE119" s="55"/>
      <c r="HFF119" s="55"/>
      <c r="HFG119" s="55"/>
      <c r="HFH119" s="55"/>
      <c r="HFI119" s="55"/>
      <c r="HFJ119" s="55"/>
      <c r="HFK119" s="55"/>
      <c r="HFL119" s="55"/>
      <c r="HFM119" s="55"/>
      <c r="HFN119" s="55"/>
      <c r="HFO119" s="55"/>
      <c r="HFP119" s="55"/>
      <c r="HFQ119" s="55"/>
      <c r="HFR119" s="55"/>
      <c r="HFS119" s="55"/>
      <c r="HFT119" s="55"/>
      <c r="HFU119" s="55"/>
      <c r="HFV119" s="55"/>
      <c r="HFW119" s="55"/>
      <c r="HFX119" s="55"/>
      <c r="HFY119" s="55"/>
      <c r="HFZ119" s="55"/>
      <c r="HGA119" s="55"/>
      <c r="HGB119" s="55"/>
      <c r="HGC119" s="55"/>
      <c r="HGD119" s="55"/>
      <c r="HGE119" s="55"/>
      <c r="HGF119" s="55"/>
      <c r="HGG119" s="55"/>
      <c r="HGH119" s="55"/>
      <c r="HGI119" s="55"/>
      <c r="HGJ119" s="55"/>
      <c r="HGK119" s="55"/>
      <c r="HGL119" s="55"/>
      <c r="HGM119" s="55"/>
      <c r="HGN119" s="55"/>
      <c r="HGO119" s="55"/>
      <c r="HGP119" s="55"/>
      <c r="HGQ119" s="55"/>
      <c r="HGR119" s="55"/>
      <c r="HGS119" s="55"/>
      <c r="HGT119" s="55"/>
      <c r="HGU119" s="55"/>
      <c r="HGV119" s="55"/>
      <c r="HGW119" s="55"/>
      <c r="HGX119" s="55"/>
      <c r="HGY119" s="55"/>
      <c r="HGZ119" s="55"/>
      <c r="HHA119" s="55"/>
      <c r="HHB119" s="55"/>
      <c r="HHC119" s="55"/>
      <c r="HHD119" s="55"/>
      <c r="HHE119" s="55"/>
      <c r="HHF119" s="55"/>
      <c r="HHG119" s="55"/>
      <c r="HHH119" s="55"/>
      <c r="HHI119" s="55"/>
      <c r="HHJ119" s="55"/>
      <c r="HHK119" s="55"/>
      <c r="HHL119" s="55"/>
      <c r="HHM119" s="55"/>
      <c r="HHN119" s="55"/>
      <c r="HHO119" s="55"/>
      <c r="HHP119" s="55"/>
      <c r="HHQ119" s="55"/>
      <c r="HHR119" s="55"/>
      <c r="HHS119" s="55"/>
      <c r="HHT119" s="55"/>
      <c r="HHU119" s="55"/>
      <c r="HHV119" s="55"/>
      <c r="HHW119" s="55"/>
      <c r="HHX119" s="55"/>
      <c r="HHY119" s="55"/>
      <c r="HHZ119" s="55"/>
      <c r="HIA119" s="55"/>
      <c r="HIB119" s="55"/>
      <c r="HIC119" s="55"/>
      <c r="HID119" s="55"/>
      <c r="HIE119" s="55"/>
      <c r="HIF119" s="55"/>
      <c r="HIG119" s="55"/>
      <c r="HIH119" s="55"/>
      <c r="HII119" s="55"/>
      <c r="HIJ119" s="55"/>
      <c r="HIK119" s="55"/>
      <c r="HIL119" s="55"/>
      <c r="HIM119" s="55"/>
      <c r="HIN119" s="55"/>
      <c r="HIO119" s="55"/>
      <c r="HIP119" s="55"/>
      <c r="HIQ119" s="55"/>
      <c r="HIR119" s="55"/>
      <c r="HIS119" s="55"/>
      <c r="HIT119" s="55"/>
      <c r="HIU119" s="55"/>
      <c r="HIV119" s="55"/>
      <c r="HIW119" s="55"/>
      <c r="HIX119" s="55"/>
      <c r="HIY119" s="55"/>
      <c r="HIZ119" s="55"/>
      <c r="HJA119" s="55"/>
      <c r="HJB119" s="55"/>
      <c r="HJC119" s="55"/>
      <c r="HJD119" s="55"/>
      <c r="HJE119" s="55"/>
      <c r="HJF119" s="55"/>
      <c r="HJG119" s="55"/>
      <c r="HJH119" s="55"/>
      <c r="HJI119" s="55"/>
      <c r="HJJ119" s="55"/>
      <c r="HJK119" s="55"/>
      <c r="HJL119" s="55"/>
      <c r="HJM119" s="55"/>
      <c r="HJN119" s="55"/>
      <c r="HJO119" s="55"/>
      <c r="HJP119" s="55"/>
      <c r="HJQ119" s="55"/>
      <c r="HJR119" s="55"/>
      <c r="HJS119" s="55"/>
      <c r="HJT119" s="55"/>
      <c r="HJU119" s="55"/>
      <c r="HJV119" s="55"/>
      <c r="HJW119" s="55"/>
      <c r="HJX119" s="55"/>
      <c r="HJY119" s="55"/>
      <c r="HJZ119" s="55"/>
      <c r="HKA119" s="55"/>
      <c r="HKB119" s="55"/>
      <c r="HKC119" s="55"/>
      <c r="HKD119" s="55"/>
      <c r="HKE119" s="55"/>
      <c r="HKF119" s="55"/>
      <c r="HKG119" s="55"/>
      <c r="HKH119" s="55"/>
      <c r="HKI119" s="55"/>
      <c r="HKJ119" s="55"/>
      <c r="HKK119" s="55"/>
      <c r="HKL119" s="55"/>
      <c r="HKM119" s="55"/>
      <c r="HKN119" s="55"/>
      <c r="HKO119" s="55"/>
      <c r="HKP119" s="55"/>
      <c r="HKQ119" s="55"/>
      <c r="HKR119" s="55"/>
      <c r="HKS119" s="55"/>
      <c r="HKT119" s="55"/>
      <c r="HKU119" s="55"/>
      <c r="HKV119" s="55"/>
      <c r="HKW119" s="55"/>
      <c r="HKX119" s="55"/>
      <c r="HKY119" s="55"/>
      <c r="HKZ119" s="55"/>
      <c r="HLA119" s="55"/>
      <c r="HLB119" s="55"/>
      <c r="HLC119" s="55"/>
      <c r="HLD119" s="55"/>
      <c r="HLE119" s="55"/>
      <c r="HLF119" s="55"/>
      <c r="HLG119" s="55"/>
      <c r="HLH119" s="55"/>
      <c r="HLI119" s="55"/>
      <c r="HLJ119" s="55"/>
      <c r="HLK119" s="55"/>
      <c r="HLL119" s="55"/>
      <c r="HLM119" s="55"/>
      <c r="HLN119" s="55"/>
      <c r="HLO119" s="55"/>
      <c r="HLP119" s="55"/>
      <c r="HLQ119" s="55"/>
      <c r="HLR119" s="55"/>
      <c r="HLS119" s="55"/>
      <c r="HLT119" s="55"/>
      <c r="HLU119" s="55"/>
      <c r="HLV119" s="55"/>
      <c r="HLW119" s="55"/>
      <c r="HLX119" s="55"/>
      <c r="HLY119" s="55"/>
      <c r="HLZ119" s="55"/>
      <c r="HMA119" s="55"/>
      <c r="HMB119" s="55"/>
      <c r="HMC119" s="55"/>
      <c r="HMD119" s="55"/>
      <c r="HME119" s="55"/>
      <c r="HMF119" s="55"/>
      <c r="HMG119" s="55"/>
      <c r="HMH119" s="55"/>
      <c r="HMI119" s="55"/>
      <c r="HMJ119" s="55"/>
      <c r="HMK119" s="55"/>
      <c r="HML119" s="55"/>
      <c r="HMM119" s="55"/>
      <c r="HMN119" s="55"/>
      <c r="HMO119" s="55"/>
      <c r="HMP119" s="55"/>
      <c r="HMQ119" s="55"/>
      <c r="HMR119" s="55"/>
      <c r="HMS119" s="55"/>
      <c r="HMT119" s="55"/>
      <c r="HMU119" s="55"/>
      <c r="HMV119" s="55"/>
      <c r="HMW119" s="55"/>
      <c r="HMX119" s="55"/>
      <c r="HMY119" s="55"/>
      <c r="HMZ119" s="55"/>
      <c r="HNA119" s="55"/>
      <c r="HNB119" s="55"/>
      <c r="HNC119" s="55"/>
      <c r="HND119" s="55"/>
      <c r="HNE119" s="55"/>
      <c r="HNF119" s="55"/>
      <c r="HNG119" s="55"/>
      <c r="HNH119" s="55"/>
      <c r="HNI119" s="55"/>
      <c r="HNJ119" s="55"/>
      <c r="HNK119" s="55"/>
      <c r="HNL119" s="55"/>
      <c r="HNM119" s="55"/>
      <c r="HNN119" s="55"/>
      <c r="HNO119" s="55"/>
      <c r="HNP119" s="55"/>
      <c r="HNQ119" s="55"/>
      <c r="HNR119" s="55"/>
      <c r="HNS119" s="55"/>
      <c r="HNT119" s="55"/>
      <c r="HNU119" s="55"/>
      <c r="HNV119" s="55"/>
      <c r="HNW119" s="55"/>
      <c r="HNX119" s="55"/>
      <c r="HNY119" s="55"/>
      <c r="HNZ119" s="55"/>
      <c r="HOA119" s="55"/>
      <c r="HOB119" s="55"/>
      <c r="HOC119" s="55"/>
      <c r="HOD119" s="55"/>
      <c r="HOE119" s="55"/>
      <c r="HOF119" s="55"/>
      <c r="HOG119" s="55"/>
      <c r="HOH119" s="55"/>
      <c r="HOI119" s="55"/>
      <c r="HOJ119" s="55"/>
      <c r="HOK119" s="55"/>
      <c r="HOL119" s="55"/>
      <c r="HOM119" s="55"/>
      <c r="HON119" s="55"/>
      <c r="HOO119" s="55"/>
      <c r="HOP119" s="55"/>
      <c r="HOQ119" s="55"/>
      <c r="HOR119" s="55"/>
      <c r="HOS119" s="55"/>
      <c r="HOT119" s="55"/>
      <c r="HOU119" s="55"/>
      <c r="HOV119" s="55"/>
      <c r="HOW119" s="55"/>
      <c r="HOX119" s="55"/>
      <c r="HOY119" s="55"/>
      <c r="HOZ119" s="55"/>
      <c r="HPA119" s="55"/>
      <c r="HPB119" s="55"/>
      <c r="HPC119" s="55"/>
      <c r="HPD119" s="55"/>
      <c r="HPE119" s="55"/>
      <c r="HPF119" s="55"/>
      <c r="HPG119" s="55"/>
      <c r="HPH119" s="55"/>
      <c r="HPI119" s="55"/>
      <c r="HPJ119" s="55"/>
      <c r="HPK119" s="55"/>
      <c r="HPL119" s="55"/>
      <c r="HPM119" s="55"/>
      <c r="HPN119" s="55"/>
      <c r="HPO119" s="55"/>
      <c r="HPP119" s="55"/>
      <c r="HPQ119" s="55"/>
      <c r="HPR119" s="55"/>
      <c r="HPS119" s="55"/>
      <c r="HPT119" s="55"/>
      <c r="HPU119" s="55"/>
      <c r="HPV119" s="55"/>
      <c r="HPW119" s="55"/>
      <c r="HPX119" s="55"/>
      <c r="HPY119" s="55"/>
      <c r="HPZ119" s="55"/>
      <c r="HQA119" s="55"/>
      <c r="HQB119" s="55"/>
      <c r="HQC119" s="55"/>
      <c r="HQD119" s="55"/>
      <c r="HQE119" s="55"/>
      <c r="HQF119" s="55"/>
      <c r="HQG119" s="55"/>
      <c r="HQH119" s="55"/>
      <c r="HQI119" s="55"/>
      <c r="HQJ119" s="55"/>
      <c r="HQK119" s="55"/>
      <c r="HQL119" s="55"/>
      <c r="HQM119" s="55"/>
      <c r="HQN119" s="55"/>
      <c r="HQO119" s="55"/>
      <c r="HQP119" s="55"/>
      <c r="HQQ119" s="55"/>
      <c r="HQR119" s="55"/>
      <c r="HQS119" s="55"/>
      <c r="HQT119" s="55"/>
      <c r="HQU119" s="55"/>
      <c r="HQV119" s="55"/>
      <c r="HQW119" s="55"/>
      <c r="HQX119" s="55"/>
      <c r="HQY119" s="55"/>
      <c r="HQZ119" s="55"/>
      <c r="HRA119" s="55"/>
      <c r="HRB119" s="55"/>
      <c r="HRC119" s="55"/>
      <c r="HRD119" s="55"/>
      <c r="HRE119" s="55"/>
      <c r="HRF119" s="55"/>
      <c r="HRG119" s="55"/>
      <c r="HRH119" s="55"/>
      <c r="HRI119" s="55"/>
      <c r="HRJ119" s="55"/>
      <c r="HRK119" s="55"/>
      <c r="HRL119" s="55"/>
      <c r="HRM119" s="55"/>
      <c r="HRN119" s="55"/>
      <c r="HRO119" s="55"/>
      <c r="HRP119" s="55"/>
      <c r="HRQ119" s="55"/>
      <c r="HRR119" s="55"/>
      <c r="HRS119" s="55"/>
      <c r="HRT119" s="55"/>
      <c r="HRU119" s="55"/>
      <c r="HRV119" s="55"/>
      <c r="HRW119" s="55"/>
      <c r="HRX119" s="55"/>
      <c r="HRY119" s="55"/>
      <c r="HRZ119" s="55"/>
      <c r="HSA119" s="55"/>
      <c r="HSB119" s="55"/>
      <c r="HSC119" s="55"/>
      <c r="HSD119" s="55"/>
      <c r="HSE119" s="55"/>
      <c r="HSF119" s="55"/>
      <c r="HSG119" s="55"/>
      <c r="HSH119" s="55"/>
      <c r="HSI119" s="55"/>
      <c r="HSJ119" s="55"/>
      <c r="HSK119" s="55"/>
      <c r="HSL119" s="55"/>
      <c r="HSM119" s="55"/>
      <c r="HSN119" s="55"/>
      <c r="HSO119" s="55"/>
      <c r="HSP119" s="55"/>
      <c r="HSQ119" s="55"/>
      <c r="HSR119" s="55"/>
      <c r="HSS119" s="55"/>
      <c r="HST119" s="55"/>
      <c r="HSU119" s="55"/>
      <c r="HSV119" s="55"/>
      <c r="HSW119" s="55"/>
      <c r="HSX119" s="55"/>
      <c r="HSY119" s="55"/>
      <c r="HSZ119" s="55"/>
      <c r="HTA119" s="55"/>
      <c r="HTB119" s="55"/>
      <c r="HTC119" s="55"/>
      <c r="HTD119" s="55"/>
      <c r="HTE119" s="55"/>
      <c r="HTF119" s="55"/>
      <c r="HTG119" s="55"/>
      <c r="HTH119" s="55"/>
      <c r="HTI119" s="55"/>
      <c r="HTJ119" s="55"/>
      <c r="HTK119" s="55"/>
      <c r="HTL119" s="55"/>
      <c r="HTM119" s="55"/>
      <c r="HTN119" s="55"/>
      <c r="HTO119" s="55"/>
      <c r="HTP119" s="55"/>
      <c r="HTQ119" s="55"/>
      <c r="HTR119" s="55"/>
      <c r="HTS119" s="55"/>
      <c r="HTT119" s="55"/>
      <c r="HTU119" s="55"/>
      <c r="HTV119" s="55"/>
      <c r="HTW119" s="55"/>
      <c r="HTX119" s="55"/>
      <c r="HTY119" s="55"/>
      <c r="HTZ119" s="55"/>
      <c r="HUA119" s="55"/>
      <c r="HUB119" s="55"/>
      <c r="HUC119" s="55"/>
      <c r="HUD119" s="55"/>
      <c r="HUE119" s="55"/>
      <c r="HUF119" s="55"/>
      <c r="HUG119" s="55"/>
      <c r="HUH119" s="55"/>
      <c r="HUI119" s="55"/>
      <c r="HUJ119" s="55"/>
      <c r="HUK119" s="55"/>
      <c r="HUL119" s="55"/>
      <c r="HUM119" s="55"/>
      <c r="HUN119" s="55"/>
      <c r="HUO119" s="55"/>
      <c r="HUP119" s="55"/>
      <c r="HUQ119" s="55"/>
      <c r="HUR119" s="55"/>
      <c r="HUS119" s="55"/>
      <c r="HUT119" s="55"/>
      <c r="HUU119" s="55"/>
      <c r="HUV119" s="55"/>
      <c r="HUW119" s="55"/>
      <c r="HUX119" s="55"/>
      <c r="HUY119" s="55"/>
      <c r="HUZ119" s="55"/>
      <c r="HVA119" s="55"/>
      <c r="HVB119" s="55"/>
      <c r="HVC119" s="55"/>
      <c r="HVD119" s="55"/>
      <c r="HVE119" s="55"/>
      <c r="HVF119" s="55"/>
      <c r="HVG119" s="55"/>
      <c r="HVH119" s="55"/>
      <c r="HVI119" s="55"/>
      <c r="HVJ119" s="55"/>
      <c r="HVK119" s="55"/>
      <c r="HVL119" s="55"/>
      <c r="HVM119" s="55"/>
      <c r="HVN119" s="55"/>
      <c r="HVO119" s="55"/>
      <c r="HVP119" s="55"/>
      <c r="HVQ119" s="55"/>
      <c r="HVR119" s="55"/>
      <c r="HVS119" s="55"/>
      <c r="HVT119" s="55"/>
      <c r="HVU119" s="55"/>
      <c r="HVV119" s="55"/>
      <c r="HVW119" s="55"/>
      <c r="HVX119" s="55"/>
      <c r="HVY119" s="55"/>
      <c r="HVZ119" s="55"/>
      <c r="HWA119" s="55"/>
      <c r="HWB119" s="55"/>
      <c r="HWC119" s="55"/>
      <c r="HWD119" s="55"/>
      <c r="HWE119" s="55"/>
      <c r="HWF119" s="55"/>
      <c r="HWG119" s="55"/>
      <c r="HWH119" s="55"/>
      <c r="HWI119" s="55"/>
      <c r="HWJ119" s="55"/>
      <c r="HWK119" s="55"/>
      <c r="HWL119" s="55"/>
      <c r="HWM119" s="55"/>
      <c r="HWN119" s="55"/>
      <c r="HWO119" s="55"/>
      <c r="HWP119" s="55"/>
      <c r="HWQ119" s="55"/>
      <c r="HWR119" s="55"/>
      <c r="HWS119" s="55"/>
      <c r="HWT119" s="55"/>
      <c r="HWU119" s="55"/>
      <c r="HWV119" s="55"/>
      <c r="HWW119" s="55"/>
      <c r="HWX119" s="55"/>
      <c r="HWY119" s="55"/>
      <c r="HWZ119" s="55"/>
      <c r="HXA119" s="55"/>
      <c r="HXB119" s="55"/>
      <c r="HXC119" s="55"/>
      <c r="HXD119" s="55"/>
      <c r="HXE119" s="55"/>
      <c r="HXF119" s="55"/>
      <c r="HXG119" s="55"/>
      <c r="HXH119" s="55"/>
      <c r="HXI119" s="55"/>
      <c r="HXJ119" s="55"/>
      <c r="HXK119" s="55"/>
      <c r="HXL119" s="55"/>
      <c r="HXM119" s="55"/>
      <c r="HXN119" s="55"/>
      <c r="HXO119" s="55"/>
      <c r="HXP119" s="55"/>
      <c r="HXQ119" s="55"/>
      <c r="HXR119" s="55"/>
      <c r="HXS119" s="55"/>
      <c r="HXT119" s="55"/>
      <c r="HXU119" s="55"/>
      <c r="HXV119" s="55"/>
      <c r="HXW119" s="55"/>
      <c r="HXX119" s="55"/>
      <c r="HXY119" s="55"/>
      <c r="HXZ119" s="55"/>
      <c r="HYA119" s="55"/>
      <c r="HYB119" s="55"/>
      <c r="HYC119" s="55"/>
      <c r="HYD119" s="55"/>
      <c r="HYE119" s="55"/>
      <c r="HYF119" s="55"/>
      <c r="HYG119" s="55"/>
      <c r="HYH119" s="55"/>
      <c r="HYI119" s="55"/>
      <c r="HYJ119" s="55"/>
      <c r="HYK119" s="55"/>
      <c r="HYL119" s="55"/>
      <c r="HYM119" s="55"/>
      <c r="HYN119" s="55"/>
      <c r="HYO119" s="55"/>
      <c r="HYP119" s="55"/>
      <c r="HYQ119" s="55"/>
      <c r="HYR119" s="55"/>
      <c r="HYS119" s="55"/>
      <c r="HYT119" s="55"/>
      <c r="HYU119" s="55"/>
      <c r="HYV119" s="55"/>
      <c r="HYW119" s="55"/>
      <c r="HYX119" s="55"/>
      <c r="HYY119" s="55"/>
      <c r="HYZ119" s="55"/>
      <c r="HZA119" s="55"/>
      <c r="HZB119" s="55"/>
      <c r="HZC119" s="55"/>
      <c r="HZD119" s="55"/>
      <c r="HZE119" s="55"/>
      <c r="HZF119" s="55"/>
      <c r="HZG119" s="55"/>
      <c r="HZH119" s="55"/>
      <c r="HZI119" s="55"/>
      <c r="HZJ119" s="55"/>
      <c r="HZK119" s="55"/>
      <c r="HZL119" s="55"/>
      <c r="HZM119" s="55"/>
      <c r="HZN119" s="55"/>
      <c r="HZO119" s="55"/>
      <c r="HZP119" s="55"/>
      <c r="HZQ119" s="55"/>
      <c r="HZR119" s="55"/>
      <c r="HZS119" s="55"/>
      <c r="HZT119" s="55"/>
      <c r="HZU119" s="55"/>
      <c r="HZV119" s="55"/>
      <c r="HZW119" s="55"/>
      <c r="HZX119" s="55"/>
      <c r="HZY119" s="55"/>
      <c r="HZZ119" s="55"/>
      <c r="IAA119" s="55"/>
      <c r="IAB119" s="55"/>
      <c r="IAC119" s="55"/>
      <c r="IAD119" s="55"/>
      <c r="IAE119" s="55"/>
      <c r="IAF119" s="55"/>
      <c r="IAG119" s="55"/>
      <c r="IAH119" s="55"/>
      <c r="IAI119" s="55"/>
      <c r="IAJ119" s="55"/>
      <c r="IAK119" s="55"/>
      <c r="IAL119" s="55"/>
      <c r="IAM119" s="55"/>
      <c r="IAN119" s="55"/>
      <c r="IAO119" s="55"/>
      <c r="IAP119" s="55"/>
      <c r="IAQ119" s="55"/>
      <c r="IAR119" s="55"/>
      <c r="IAS119" s="55"/>
      <c r="IAT119" s="55"/>
      <c r="IAU119" s="55"/>
      <c r="IAV119" s="55"/>
      <c r="IAW119" s="55"/>
      <c r="IAX119" s="55"/>
      <c r="IAY119" s="55"/>
      <c r="IAZ119" s="55"/>
      <c r="IBA119" s="55"/>
      <c r="IBB119" s="55"/>
      <c r="IBC119" s="55"/>
      <c r="IBD119" s="55"/>
      <c r="IBE119" s="55"/>
      <c r="IBF119" s="55"/>
      <c r="IBG119" s="55"/>
      <c r="IBH119" s="55"/>
      <c r="IBI119" s="55"/>
      <c r="IBJ119" s="55"/>
      <c r="IBK119" s="55"/>
      <c r="IBL119" s="55"/>
      <c r="IBM119" s="55"/>
      <c r="IBN119" s="55"/>
      <c r="IBO119" s="55"/>
      <c r="IBP119" s="55"/>
      <c r="IBQ119" s="55"/>
      <c r="IBR119" s="55"/>
      <c r="IBS119" s="55"/>
      <c r="IBT119" s="55"/>
      <c r="IBU119" s="55"/>
      <c r="IBV119" s="55"/>
      <c r="IBW119" s="55"/>
      <c r="IBX119" s="55"/>
      <c r="IBY119" s="55"/>
      <c r="IBZ119" s="55"/>
      <c r="ICA119" s="55"/>
      <c r="ICB119" s="55"/>
      <c r="ICC119" s="55"/>
      <c r="ICD119" s="55"/>
      <c r="ICE119" s="55"/>
      <c r="ICF119" s="55"/>
      <c r="ICG119" s="55"/>
      <c r="ICH119" s="55"/>
      <c r="ICI119" s="55"/>
      <c r="ICJ119" s="55"/>
      <c r="ICK119" s="55"/>
      <c r="ICL119" s="55"/>
      <c r="ICM119" s="55"/>
      <c r="ICN119" s="55"/>
      <c r="ICO119" s="55"/>
      <c r="ICP119" s="55"/>
      <c r="ICQ119" s="55"/>
      <c r="ICR119" s="55"/>
      <c r="ICS119" s="55"/>
      <c r="ICT119" s="55"/>
      <c r="ICU119" s="55"/>
      <c r="ICV119" s="55"/>
      <c r="ICW119" s="55"/>
      <c r="ICX119" s="55"/>
      <c r="ICY119" s="55"/>
      <c r="ICZ119" s="55"/>
      <c r="IDA119" s="55"/>
      <c r="IDB119" s="55"/>
      <c r="IDC119" s="55"/>
      <c r="IDD119" s="55"/>
      <c r="IDE119" s="55"/>
      <c r="IDF119" s="55"/>
      <c r="IDG119" s="55"/>
      <c r="IDH119" s="55"/>
      <c r="IDI119" s="55"/>
      <c r="IDJ119" s="55"/>
      <c r="IDK119" s="55"/>
      <c r="IDL119" s="55"/>
      <c r="IDM119" s="55"/>
      <c r="IDN119" s="55"/>
      <c r="IDO119" s="55"/>
      <c r="IDP119" s="55"/>
      <c r="IDQ119" s="55"/>
      <c r="IDR119" s="55"/>
      <c r="IDS119" s="55"/>
      <c r="IDT119" s="55"/>
      <c r="IDU119" s="55"/>
      <c r="IDV119" s="55"/>
      <c r="IDW119" s="55"/>
      <c r="IDX119" s="55"/>
      <c r="IDY119" s="55"/>
      <c r="IDZ119" s="55"/>
      <c r="IEA119" s="55"/>
      <c r="IEB119" s="55"/>
      <c r="IEC119" s="55"/>
      <c r="IED119" s="55"/>
      <c r="IEE119" s="55"/>
      <c r="IEF119" s="55"/>
      <c r="IEG119" s="55"/>
      <c r="IEH119" s="55"/>
      <c r="IEI119" s="55"/>
      <c r="IEJ119" s="55"/>
      <c r="IEK119" s="55"/>
      <c r="IEL119" s="55"/>
      <c r="IEM119" s="55"/>
      <c r="IEN119" s="55"/>
      <c r="IEO119" s="55"/>
      <c r="IEP119" s="55"/>
      <c r="IEQ119" s="55"/>
      <c r="IER119" s="55"/>
      <c r="IES119" s="55"/>
      <c r="IET119" s="55"/>
      <c r="IEU119" s="55"/>
      <c r="IEV119" s="55"/>
      <c r="IEW119" s="55"/>
      <c r="IEX119" s="55"/>
      <c r="IEY119" s="55"/>
      <c r="IEZ119" s="55"/>
      <c r="IFA119" s="55"/>
      <c r="IFB119" s="55"/>
      <c r="IFC119" s="55"/>
      <c r="IFD119" s="55"/>
      <c r="IFE119" s="55"/>
      <c r="IFF119" s="55"/>
      <c r="IFG119" s="55"/>
      <c r="IFH119" s="55"/>
      <c r="IFI119" s="55"/>
      <c r="IFJ119" s="55"/>
      <c r="IFK119" s="55"/>
      <c r="IFL119" s="55"/>
      <c r="IFM119" s="55"/>
      <c r="IFN119" s="55"/>
      <c r="IFO119" s="55"/>
      <c r="IFP119" s="55"/>
      <c r="IFQ119" s="55"/>
      <c r="IFR119" s="55"/>
      <c r="IFS119" s="55"/>
      <c r="IFT119" s="55"/>
      <c r="IFU119" s="55"/>
      <c r="IFV119" s="55"/>
      <c r="IFW119" s="55"/>
      <c r="IFX119" s="55"/>
      <c r="IFY119" s="55"/>
      <c r="IFZ119" s="55"/>
      <c r="IGA119" s="55"/>
      <c r="IGB119" s="55"/>
      <c r="IGC119" s="55"/>
      <c r="IGD119" s="55"/>
      <c r="IGE119" s="55"/>
      <c r="IGF119" s="55"/>
      <c r="IGG119" s="55"/>
      <c r="IGH119" s="55"/>
      <c r="IGI119" s="55"/>
      <c r="IGJ119" s="55"/>
      <c r="IGK119" s="55"/>
      <c r="IGL119" s="55"/>
      <c r="IGM119" s="55"/>
      <c r="IGN119" s="55"/>
      <c r="IGO119" s="55"/>
      <c r="IGP119" s="55"/>
      <c r="IGQ119" s="55"/>
      <c r="IGR119" s="55"/>
      <c r="IGS119" s="55"/>
      <c r="IGT119" s="55"/>
      <c r="IGU119" s="55"/>
      <c r="IGV119" s="55"/>
      <c r="IGW119" s="55"/>
      <c r="IGX119" s="55"/>
      <c r="IGY119" s="55"/>
      <c r="IGZ119" s="55"/>
      <c r="IHA119" s="55"/>
      <c r="IHB119" s="55"/>
      <c r="IHC119" s="55"/>
      <c r="IHD119" s="55"/>
      <c r="IHE119" s="55"/>
      <c r="IHF119" s="55"/>
      <c r="IHG119" s="55"/>
      <c r="IHH119" s="55"/>
      <c r="IHI119" s="55"/>
      <c r="IHJ119" s="55"/>
      <c r="IHK119" s="55"/>
      <c r="IHL119" s="55"/>
      <c r="IHM119" s="55"/>
      <c r="IHN119" s="55"/>
      <c r="IHO119" s="55"/>
      <c r="IHP119" s="55"/>
      <c r="IHQ119" s="55"/>
      <c r="IHR119" s="55"/>
      <c r="IHS119" s="55"/>
      <c r="IHT119" s="55"/>
      <c r="IHU119" s="55"/>
      <c r="IHV119" s="55"/>
      <c r="IHW119" s="55"/>
      <c r="IHX119" s="55"/>
      <c r="IHY119" s="55"/>
      <c r="IHZ119" s="55"/>
      <c r="IIA119" s="55"/>
      <c r="IIB119" s="55"/>
      <c r="IIC119" s="55"/>
      <c r="IID119" s="55"/>
      <c r="IIE119" s="55"/>
      <c r="IIF119" s="55"/>
      <c r="IIG119" s="55"/>
      <c r="IIH119" s="55"/>
      <c r="III119" s="55"/>
      <c r="IIJ119" s="55"/>
      <c r="IIK119" s="55"/>
      <c r="IIL119" s="55"/>
      <c r="IIM119" s="55"/>
      <c r="IIN119" s="55"/>
      <c r="IIO119" s="55"/>
      <c r="IIP119" s="55"/>
      <c r="IIQ119" s="55"/>
      <c r="IIR119" s="55"/>
      <c r="IIS119" s="55"/>
      <c r="IIT119" s="55"/>
      <c r="IIU119" s="55"/>
      <c r="IIV119" s="55"/>
      <c r="IIW119" s="55"/>
      <c r="IIX119" s="55"/>
      <c r="IIY119" s="55"/>
      <c r="IIZ119" s="55"/>
      <c r="IJA119" s="55"/>
      <c r="IJB119" s="55"/>
      <c r="IJC119" s="55"/>
      <c r="IJD119" s="55"/>
      <c r="IJE119" s="55"/>
      <c r="IJF119" s="55"/>
      <c r="IJG119" s="55"/>
      <c r="IJH119" s="55"/>
      <c r="IJI119" s="55"/>
      <c r="IJJ119" s="55"/>
      <c r="IJK119" s="55"/>
      <c r="IJL119" s="55"/>
      <c r="IJM119" s="55"/>
      <c r="IJN119" s="55"/>
      <c r="IJO119" s="55"/>
      <c r="IJP119" s="55"/>
      <c r="IJQ119" s="55"/>
      <c r="IJR119" s="55"/>
      <c r="IJS119" s="55"/>
      <c r="IJT119" s="55"/>
      <c r="IJU119" s="55"/>
      <c r="IJV119" s="55"/>
      <c r="IJW119" s="55"/>
      <c r="IJX119" s="55"/>
      <c r="IJY119" s="55"/>
      <c r="IJZ119" s="55"/>
      <c r="IKA119" s="55"/>
      <c r="IKB119" s="55"/>
      <c r="IKC119" s="55"/>
      <c r="IKD119" s="55"/>
      <c r="IKE119" s="55"/>
      <c r="IKF119" s="55"/>
      <c r="IKG119" s="55"/>
      <c r="IKH119" s="55"/>
      <c r="IKI119" s="55"/>
      <c r="IKJ119" s="55"/>
      <c r="IKK119" s="55"/>
      <c r="IKL119" s="55"/>
      <c r="IKM119" s="55"/>
      <c r="IKN119" s="55"/>
      <c r="IKO119" s="55"/>
      <c r="IKP119" s="55"/>
      <c r="IKQ119" s="55"/>
      <c r="IKR119" s="55"/>
      <c r="IKS119" s="55"/>
      <c r="IKT119" s="55"/>
      <c r="IKU119" s="55"/>
      <c r="IKV119" s="55"/>
      <c r="IKW119" s="55"/>
      <c r="IKX119" s="55"/>
      <c r="IKY119" s="55"/>
      <c r="IKZ119" s="55"/>
      <c r="ILA119" s="55"/>
      <c r="ILB119" s="55"/>
      <c r="ILC119" s="55"/>
      <c r="ILD119" s="55"/>
      <c r="ILE119" s="55"/>
      <c r="ILF119" s="55"/>
      <c r="ILG119" s="55"/>
      <c r="ILH119" s="55"/>
      <c r="ILI119" s="55"/>
      <c r="ILJ119" s="55"/>
      <c r="ILK119" s="55"/>
      <c r="ILL119" s="55"/>
      <c r="ILM119" s="55"/>
      <c r="ILN119" s="55"/>
      <c r="ILO119" s="55"/>
      <c r="ILP119" s="55"/>
      <c r="ILQ119" s="55"/>
      <c r="ILR119" s="55"/>
      <c r="ILS119" s="55"/>
      <c r="ILT119" s="55"/>
      <c r="ILU119" s="55"/>
      <c r="ILV119" s="55"/>
      <c r="ILW119" s="55"/>
      <c r="ILX119" s="55"/>
      <c r="ILY119" s="55"/>
      <c r="ILZ119" s="55"/>
      <c r="IMA119" s="55"/>
      <c r="IMB119" s="55"/>
      <c r="IMC119" s="55"/>
      <c r="IMD119" s="55"/>
      <c r="IME119" s="55"/>
      <c r="IMF119" s="55"/>
      <c r="IMG119" s="55"/>
      <c r="IMH119" s="55"/>
      <c r="IMI119" s="55"/>
      <c r="IMJ119" s="55"/>
      <c r="IMK119" s="55"/>
      <c r="IML119" s="55"/>
      <c r="IMM119" s="55"/>
      <c r="IMN119" s="55"/>
      <c r="IMO119" s="55"/>
      <c r="IMP119" s="55"/>
      <c r="IMQ119" s="55"/>
      <c r="IMR119" s="55"/>
      <c r="IMS119" s="55"/>
      <c r="IMT119" s="55"/>
      <c r="IMU119" s="55"/>
      <c r="IMV119" s="55"/>
      <c r="IMW119" s="55"/>
      <c r="IMX119" s="55"/>
      <c r="IMY119" s="55"/>
      <c r="IMZ119" s="55"/>
      <c r="INA119" s="55"/>
      <c r="INB119" s="55"/>
      <c r="INC119" s="55"/>
      <c r="IND119" s="55"/>
      <c r="INE119" s="55"/>
      <c r="INF119" s="55"/>
      <c r="ING119" s="55"/>
      <c r="INH119" s="55"/>
      <c r="INI119" s="55"/>
      <c r="INJ119" s="55"/>
      <c r="INK119" s="55"/>
      <c r="INL119" s="55"/>
      <c r="INM119" s="55"/>
      <c r="INN119" s="55"/>
      <c r="INO119" s="55"/>
      <c r="INP119" s="55"/>
      <c r="INQ119" s="55"/>
      <c r="INR119" s="55"/>
      <c r="INS119" s="55"/>
      <c r="INT119" s="55"/>
      <c r="INU119" s="55"/>
      <c r="INV119" s="55"/>
      <c r="INW119" s="55"/>
      <c r="INX119" s="55"/>
      <c r="INY119" s="55"/>
      <c r="INZ119" s="55"/>
      <c r="IOA119" s="55"/>
      <c r="IOB119" s="55"/>
      <c r="IOC119" s="55"/>
      <c r="IOD119" s="55"/>
      <c r="IOE119" s="55"/>
      <c r="IOF119" s="55"/>
      <c r="IOG119" s="55"/>
      <c r="IOH119" s="55"/>
      <c r="IOI119" s="55"/>
      <c r="IOJ119" s="55"/>
      <c r="IOK119" s="55"/>
      <c r="IOL119" s="55"/>
      <c r="IOM119" s="55"/>
      <c r="ION119" s="55"/>
      <c r="IOO119" s="55"/>
      <c r="IOP119" s="55"/>
      <c r="IOQ119" s="55"/>
      <c r="IOR119" s="55"/>
      <c r="IOS119" s="55"/>
      <c r="IOT119" s="55"/>
      <c r="IOU119" s="55"/>
      <c r="IOV119" s="55"/>
      <c r="IOW119" s="55"/>
      <c r="IOX119" s="55"/>
      <c r="IOY119" s="55"/>
      <c r="IOZ119" s="55"/>
      <c r="IPA119" s="55"/>
      <c r="IPB119" s="55"/>
      <c r="IPC119" s="55"/>
      <c r="IPD119" s="55"/>
      <c r="IPE119" s="55"/>
      <c r="IPF119" s="55"/>
      <c r="IPG119" s="55"/>
      <c r="IPH119" s="55"/>
      <c r="IPI119" s="55"/>
      <c r="IPJ119" s="55"/>
      <c r="IPK119" s="55"/>
      <c r="IPL119" s="55"/>
      <c r="IPM119" s="55"/>
      <c r="IPN119" s="55"/>
      <c r="IPO119" s="55"/>
      <c r="IPP119" s="55"/>
      <c r="IPQ119" s="55"/>
      <c r="IPR119" s="55"/>
      <c r="IPS119" s="55"/>
      <c r="IPT119" s="55"/>
      <c r="IPU119" s="55"/>
      <c r="IPV119" s="55"/>
      <c r="IPW119" s="55"/>
      <c r="IPX119" s="55"/>
      <c r="IPY119" s="55"/>
      <c r="IPZ119" s="55"/>
      <c r="IQA119" s="55"/>
      <c r="IQB119" s="55"/>
      <c r="IQC119" s="55"/>
      <c r="IQD119" s="55"/>
      <c r="IQE119" s="55"/>
      <c r="IQF119" s="55"/>
      <c r="IQG119" s="55"/>
      <c r="IQH119" s="55"/>
      <c r="IQI119" s="55"/>
      <c r="IQJ119" s="55"/>
      <c r="IQK119" s="55"/>
      <c r="IQL119" s="55"/>
      <c r="IQM119" s="55"/>
      <c r="IQN119" s="55"/>
      <c r="IQO119" s="55"/>
      <c r="IQP119" s="55"/>
      <c r="IQQ119" s="55"/>
      <c r="IQR119" s="55"/>
      <c r="IQS119" s="55"/>
      <c r="IQT119" s="55"/>
      <c r="IQU119" s="55"/>
      <c r="IQV119" s="55"/>
      <c r="IQW119" s="55"/>
      <c r="IQX119" s="55"/>
      <c r="IQY119" s="55"/>
      <c r="IQZ119" s="55"/>
      <c r="IRA119" s="55"/>
      <c r="IRB119" s="55"/>
      <c r="IRC119" s="55"/>
      <c r="IRD119" s="55"/>
      <c r="IRE119" s="55"/>
      <c r="IRF119" s="55"/>
      <c r="IRG119" s="55"/>
      <c r="IRH119" s="55"/>
      <c r="IRI119" s="55"/>
      <c r="IRJ119" s="55"/>
      <c r="IRK119" s="55"/>
      <c r="IRL119" s="55"/>
      <c r="IRM119" s="55"/>
      <c r="IRN119" s="55"/>
      <c r="IRO119" s="55"/>
      <c r="IRP119" s="55"/>
      <c r="IRQ119" s="55"/>
      <c r="IRR119" s="55"/>
      <c r="IRS119" s="55"/>
      <c r="IRT119" s="55"/>
      <c r="IRU119" s="55"/>
      <c r="IRV119" s="55"/>
      <c r="IRW119" s="55"/>
      <c r="IRX119" s="55"/>
      <c r="IRY119" s="55"/>
      <c r="IRZ119" s="55"/>
      <c r="ISA119" s="55"/>
      <c r="ISB119" s="55"/>
      <c r="ISC119" s="55"/>
      <c r="ISD119" s="55"/>
      <c r="ISE119" s="55"/>
      <c r="ISF119" s="55"/>
      <c r="ISG119" s="55"/>
      <c r="ISH119" s="55"/>
      <c r="ISI119" s="55"/>
      <c r="ISJ119" s="55"/>
      <c r="ISK119" s="55"/>
      <c r="ISL119" s="55"/>
      <c r="ISM119" s="55"/>
      <c r="ISN119" s="55"/>
      <c r="ISO119" s="55"/>
      <c r="ISP119" s="55"/>
      <c r="ISQ119" s="55"/>
      <c r="ISR119" s="55"/>
      <c r="ISS119" s="55"/>
      <c r="IST119" s="55"/>
      <c r="ISU119" s="55"/>
      <c r="ISV119" s="55"/>
      <c r="ISW119" s="55"/>
      <c r="ISX119" s="55"/>
      <c r="ISY119" s="55"/>
      <c r="ISZ119" s="55"/>
      <c r="ITA119" s="55"/>
      <c r="ITB119" s="55"/>
      <c r="ITC119" s="55"/>
      <c r="ITD119" s="55"/>
      <c r="ITE119" s="55"/>
      <c r="ITF119" s="55"/>
      <c r="ITG119" s="55"/>
      <c r="ITH119" s="55"/>
      <c r="ITI119" s="55"/>
      <c r="ITJ119" s="55"/>
      <c r="ITK119" s="55"/>
      <c r="ITL119" s="55"/>
      <c r="ITM119" s="55"/>
      <c r="ITN119" s="55"/>
      <c r="ITO119" s="55"/>
      <c r="ITP119" s="55"/>
      <c r="ITQ119" s="55"/>
      <c r="ITR119" s="55"/>
      <c r="ITS119" s="55"/>
      <c r="ITT119" s="55"/>
      <c r="ITU119" s="55"/>
      <c r="ITV119" s="55"/>
      <c r="ITW119" s="55"/>
      <c r="ITX119" s="55"/>
      <c r="ITY119" s="55"/>
      <c r="ITZ119" s="55"/>
      <c r="IUA119" s="55"/>
      <c r="IUB119" s="55"/>
      <c r="IUC119" s="55"/>
      <c r="IUD119" s="55"/>
      <c r="IUE119" s="55"/>
      <c r="IUF119" s="55"/>
      <c r="IUG119" s="55"/>
      <c r="IUH119" s="55"/>
      <c r="IUI119" s="55"/>
      <c r="IUJ119" s="55"/>
      <c r="IUK119" s="55"/>
      <c r="IUL119" s="55"/>
      <c r="IUM119" s="55"/>
      <c r="IUN119" s="55"/>
      <c r="IUO119" s="55"/>
      <c r="IUP119" s="55"/>
      <c r="IUQ119" s="55"/>
      <c r="IUR119" s="55"/>
      <c r="IUS119" s="55"/>
      <c r="IUT119" s="55"/>
      <c r="IUU119" s="55"/>
      <c r="IUV119" s="55"/>
      <c r="IUW119" s="55"/>
      <c r="IUX119" s="55"/>
      <c r="IUY119" s="55"/>
      <c r="IUZ119" s="55"/>
      <c r="IVA119" s="55"/>
      <c r="IVB119" s="55"/>
      <c r="IVC119" s="55"/>
      <c r="IVD119" s="55"/>
      <c r="IVE119" s="55"/>
      <c r="IVF119" s="55"/>
      <c r="IVG119" s="55"/>
      <c r="IVH119" s="55"/>
      <c r="IVI119" s="55"/>
      <c r="IVJ119" s="55"/>
      <c r="IVK119" s="55"/>
      <c r="IVL119" s="55"/>
      <c r="IVM119" s="55"/>
      <c r="IVN119" s="55"/>
      <c r="IVO119" s="55"/>
      <c r="IVP119" s="55"/>
      <c r="IVQ119" s="55"/>
      <c r="IVR119" s="55"/>
      <c r="IVS119" s="55"/>
      <c r="IVT119" s="55"/>
      <c r="IVU119" s="55"/>
      <c r="IVV119" s="55"/>
      <c r="IVW119" s="55"/>
      <c r="IVX119" s="55"/>
      <c r="IVY119" s="55"/>
      <c r="IVZ119" s="55"/>
      <c r="IWA119" s="55"/>
      <c r="IWB119" s="55"/>
      <c r="IWC119" s="55"/>
      <c r="IWD119" s="55"/>
      <c r="IWE119" s="55"/>
      <c r="IWF119" s="55"/>
      <c r="IWG119" s="55"/>
      <c r="IWH119" s="55"/>
      <c r="IWI119" s="55"/>
      <c r="IWJ119" s="55"/>
      <c r="IWK119" s="55"/>
      <c r="IWL119" s="55"/>
      <c r="IWM119" s="55"/>
      <c r="IWN119" s="55"/>
      <c r="IWO119" s="55"/>
      <c r="IWP119" s="55"/>
      <c r="IWQ119" s="55"/>
      <c r="IWR119" s="55"/>
      <c r="IWS119" s="55"/>
      <c r="IWT119" s="55"/>
      <c r="IWU119" s="55"/>
      <c r="IWV119" s="55"/>
      <c r="IWW119" s="55"/>
      <c r="IWX119" s="55"/>
      <c r="IWY119" s="55"/>
      <c r="IWZ119" s="55"/>
      <c r="IXA119" s="55"/>
      <c r="IXB119" s="55"/>
      <c r="IXC119" s="55"/>
      <c r="IXD119" s="55"/>
      <c r="IXE119" s="55"/>
      <c r="IXF119" s="55"/>
      <c r="IXG119" s="55"/>
      <c r="IXH119" s="55"/>
      <c r="IXI119" s="55"/>
      <c r="IXJ119" s="55"/>
      <c r="IXK119" s="55"/>
      <c r="IXL119" s="55"/>
      <c r="IXM119" s="55"/>
      <c r="IXN119" s="55"/>
      <c r="IXO119" s="55"/>
      <c r="IXP119" s="55"/>
      <c r="IXQ119" s="55"/>
      <c r="IXR119" s="55"/>
      <c r="IXS119" s="55"/>
      <c r="IXT119" s="55"/>
      <c r="IXU119" s="55"/>
      <c r="IXV119" s="55"/>
      <c r="IXW119" s="55"/>
      <c r="IXX119" s="55"/>
      <c r="IXY119" s="55"/>
      <c r="IXZ119" s="55"/>
      <c r="IYA119" s="55"/>
      <c r="IYB119" s="55"/>
      <c r="IYC119" s="55"/>
      <c r="IYD119" s="55"/>
      <c r="IYE119" s="55"/>
      <c r="IYF119" s="55"/>
      <c r="IYG119" s="55"/>
      <c r="IYH119" s="55"/>
      <c r="IYI119" s="55"/>
      <c r="IYJ119" s="55"/>
      <c r="IYK119" s="55"/>
      <c r="IYL119" s="55"/>
      <c r="IYM119" s="55"/>
      <c r="IYN119" s="55"/>
      <c r="IYO119" s="55"/>
      <c r="IYP119" s="55"/>
      <c r="IYQ119" s="55"/>
      <c r="IYR119" s="55"/>
      <c r="IYS119" s="55"/>
      <c r="IYT119" s="55"/>
      <c r="IYU119" s="55"/>
      <c r="IYV119" s="55"/>
      <c r="IYW119" s="55"/>
      <c r="IYX119" s="55"/>
      <c r="IYY119" s="55"/>
      <c r="IYZ119" s="55"/>
      <c r="IZA119" s="55"/>
      <c r="IZB119" s="55"/>
      <c r="IZC119" s="55"/>
      <c r="IZD119" s="55"/>
      <c r="IZE119" s="55"/>
      <c r="IZF119" s="55"/>
      <c r="IZG119" s="55"/>
      <c r="IZH119" s="55"/>
      <c r="IZI119" s="55"/>
      <c r="IZJ119" s="55"/>
      <c r="IZK119" s="55"/>
      <c r="IZL119" s="55"/>
      <c r="IZM119" s="55"/>
      <c r="IZN119" s="55"/>
      <c r="IZO119" s="55"/>
      <c r="IZP119" s="55"/>
      <c r="IZQ119" s="55"/>
      <c r="IZR119" s="55"/>
      <c r="IZS119" s="55"/>
      <c r="IZT119" s="55"/>
      <c r="IZU119" s="55"/>
      <c r="IZV119" s="55"/>
      <c r="IZW119" s="55"/>
      <c r="IZX119" s="55"/>
      <c r="IZY119" s="55"/>
      <c r="IZZ119" s="55"/>
      <c r="JAA119" s="55"/>
      <c r="JAB119" s="55"/>
      <c r="JAC119" s="55"/>
      <c r="JAD119" s="55"/>
      <c r="JAE119" s="55"/>
      <c r="JAF119" s="55"/>
      <c r="JAG119" s="55"/>
      <c r="JAH119" s="55"/>
      <c r="JAI119" s="55"/>
      <c r="JAJ119" s="55"/>
      <c r="JAK119" s="55"/>
      <c r="JAL119" s="55"/>
      <c r="JAM119" s="55"/>
      <c r="JAN119" s="55"/>
      <c r="JAO119" s="55"/>
      <c r="JAP119" s="55"/>
      <c r="JAQ119" s="55"/>
      <c r="JAR119" s="55"/>
      <c r="JAS119" s="55"/>
      <c r="JAT119" s="55"/>
      <c r="JAU119" s="55"/>
      <c r="JAV119" s="55"/>
      <c r="JAW119" s="55"/>
      <c r="JAX119" s="55"/>
      <c r="JAY119" s="55"/>
      <c r="JAZ119" s="55"/>
      <c r="JBA119" s="55"/>
      <c r="JBB119" s="55"/>
      <c r="JBC119" s="55"/>
      <c r="JBD119" s="55"/>
      <c r="JBE119" s="55"/>
      <c r="JBF119" s="55"/>
      <c r="JBG119" s="55"/>
      <c r="JBH119" s="55"/>
      <c r="JBI119" s="55"/>
      <c r="JBJ119" s="55"/>
      <c r="JBK119" s="55"/>
      <c r="JBL119" s="55"/>
      <c r="JBM119" s="55"/>
      <c r="JBN119" s="55"/>
      <c r="JBO119" s="55"/>
      <c r="JBP119" s="55"/>
      <c r="JBQ119" s="55"/>
      <c r="JBR119" s="55"/>
      <c r="JBS119" s="55"/>
      <c r="JBT119" s="55"/>
      <c r="JBU119" s="55"/>
      <c r="JBV119" s="55"/>
      <c r="JBW119" s="55"/>
      <c r="JBX119" s="55"/>
      <c r="JBY119" s="55"/>
      <c r="JBZ119" s="55"/>
      <c r="JCA119" s="55"/>
      <c r="JCB119" s="55"/>
      <c r="JCC119" s="55"/>
      <c r="JCD119" s="55"/>
      <c r="JCE119" s="55"/>
      <c r="JCF119" s="55"/>
      <c r="JCG119" s="55"/>
      <c r="JCH119" s="55"/>
      <c r="JCI119" s="55"/>
      <c r="JCJ119" s="55"/>
      <c r="JCK119" s="55"/>
      <c r="JCL119" s="55"/>
      <c r="JCM119" s="55"/>
      <c r="JCN119" s="55"/>
      <c r="JCO119" s="55"/>
      <c r="JCP119" s="55"/>
      <c r="JCQ119" s="55"/>
      <c r="JCR119" s="55"/>
      <c r="JCS119" s="55"/>
      <c r="JCT119" s="55"/>
      <c r="JCU119" s="55"/>
      <c r="JCV119" s="55"/>
      <c r="JCW119" s="55"/>
      <c r="JCX119" s="55"/>
      <c r="JCY119" s="55"/>
      <c r="JCZ119" s="55"/>
      <c r="JDA119" s="55"/>
      <c r="JDB119" s="55"/>
      <c r="JDC119" s="55"/>
      <c r="JDD119" s="55"/>
      <c r="JDE119" s="55"/>
      <c r="JDF119" s="55"/>
      <c r="JDG119" s="55"/>
      <c r="JDH119" s="55"/>
      <c r="JDI119" s="55"/>
      <c r="JDJ119" s="55"/>
      <c r="JDK119" s="55"/>
      <c r="JDL119" s="55"/>
      <c r="JDM119" s="55"/>
      <c r="JDN119" s="55"/>
      <c r="JDO119" s="55"/>
      <c r="JDP119" s="55"/>
      <c r="JDQ119" s="55"/>
      <c r="JDR119" s="55"/>
      <c r="JDS119" s="55"/>
      <c r="JDT119" s="55"/>
      <c r="JDU119" s="55"/>
      <c r="JDV119" s="55"/>
      <c r="JDW119" s="55"/>
      <c r="JDX119" s="55"/>
      <c r="JDY119" s="55"/>
      <c r="JDZ119" s="55"/>
      <c r="JEA119" s="55"/>
      <c r="JEB119" s="55"/>
      <c r="JEC119" s="55"/>
      <c r="JED119" s="55"/>
      <c r="JEE119" s="55"/>
      <c r="JEF119" s="55"/>
      <c r="JEG119" s="55"/>
      <c r="JEH119" s="55"/>
      <c r="JEI119" s="55"/>
      <c r="JEJ119" s="55"/>
      <c r="JEK119" s="55"/>
      <c r="JEL119" s="55"/>
      <c r="JEM119" s="55"/>
      <c r="JEN119" s="55"/>
      <c r="JEO119" s="55"/>
      <c r="JEP119" s="55"/>
      <c r="JEQ119" s="55"/>
      <c r="JER119" s="55"/>
      <c r="JES119" s="55"/>
      <c r="JET119" s="55"/>
      <c r="JEU119" s="55"/>
      <c r="JEV119" s="55"/>
      <c r="JEW119" s="55"/>
      <c r="JEX119" s="55"/>
      <c r="JEY119" s="55"/>
      <c r="JEZ119" s="55"/>
      <c r="JFA119" s="55"/>
      <c r="JFB119" s="55"/>
      <c r="JFC119" s="55"/>
      <c r="JFD119" s="55"/>
      <c r="JFE119" s="55"/>
      <c r="JFF119" s="55"/>
      <c r="JFG119" s="55"/>
      <c r="JFH119" s="55"/>
      <c r="JFI119" s="55"/>
      <c r="JFJ119" s="55"/>
      <c r="JFK119" s="55"/>
      <c r="JFL119" s="55"/>
      <c r="JFM119" s="55"/>
      <c r="JFN119" s="55"/>
      <c r="JFO119" s="55"/>
      <c r="JFP119" s="55"/>
      <c r="JFQ119" s="55"/>
      <c r="JFR119" s="55"/>
      <c r="JFS119" s="55"/>
      <c r="JFT119" s="55"/>
      <c r="JFU119" s="55"/>
      <c r="JFV119" s="55"/>
      <c r="JFW119" s="55"/>
      <c r="JFX119" s="55"/>
      <c r="JFY119" s="55"/>
      <c r="JFZ119" s="55"/>
      <c r="JGA119" s="55"/>
      <c r="JGB119" s="55"/>
      <c r="JGC119" s="55"/>
      <c r="JGD119" s="55"/>
      <c r="JGE119" s="55"/>
      <c r="JGF119" s="55"/>
      <c r="JGG119" s="55"/>
      <c r="JGH119" s="55"/>
      <c r="JGI119" s="55"/>
      <c r="JGJ119" s="55"/>
      <c r="JGK119" s="55"/>
      <c r="JGL119" s="55"/>
      <c r="JGM119" s="55"/>
      <c r="JGN119" s="55"/>
      <c r="JGO119" s="55"/>
      <c r="JGP119" s="55"/>
      <c r="JGQ119" s="55"/>
      <c r="JGR119" s="55"/>
      <c r="JGS119" s="55"/>
      <c r="JGT119" s="55"/>
      <c r="JGU119" s="55"/>
      <c r="JGV119" s="55"/>
      <c r="JGW119" s="55"/>
      <c r="JGX119" s="55"/>
      <c r="JGY119" s="55"/>
      <c r="JGZ119" s="55"/>
      <c r="JHA119" s="55"/>
      <c r="JHB119" s="55"/>
      <c r="JHC119" s="55"/>
      <c r="JHD119" s="55"/>
      <c r="JHE119" s="55"/>
      <c r="JHF119" s="55"/>
      <c r="JHG119" s="55"/>
      <c r="JHH119" s="55"/>
      <c r="JHI119" s="55"/>
      <c r="JHJ119" s="55"/>
      <c r="JHK119" s="55"/>
      <c r="JHL119" s="55"/>
      <c r="JHM119" s="55"/>
      <c r="JHN119" s="55"/>
      <c r="JHO119" s="55"/>
      <c r="JHP119" s="55"/>
      <c r="JHQ119" s="55"/>
      <c r="JHR119" s="55"/>
      <c r="JHS119" s="55"/>
      <c r="JHT119" s="55"/>
      <c r="JHU119" s="55"/>
      <c r="JHV119" s="55"/>
      <c r="JHW119" s="55"/>
      <c r="JHX119" s="55"/>
      <c r="JHY119" s="55"/>
      <c r="JHZ119" s="55"/>
      <c r="JIA119" s="55"/>
      <c r="JIB119" s="55"/>
      <c r="JIC119" s="55"/>
      <c r="JID119" s="55"/>
      <c r="JIE119" s="55"/>
      <c r="JIF119" s="55"/>
      <c r="JIG119" s="55"/>
      <c r="JIH119" s="55"/>
      <c r="JII119" s="55"/>
      <c r="JIJ119" s="55"/>
      <c r="JIK119" s="55"/>
      <c r="JIL119" s="55"/>
      <c r="JIM119" s="55"/>
      <c r="JIN119" s="55"/>
      <c r="JIO119" s="55"/>
      <c r="JIP119" s="55"/>
      <c r="JIQ119" s="55"/>
      <c r="JIR119" s="55"/>
      <c r="JIS119" s="55"/>
      <c r="JIT119" s="55"/>
      <c r="JIU119" s="55"/>
      <c r="JIV119" s="55"/>
      <c r="JIW119" s="55"/>
      <c r="JIX119" s="55"/>
      <c r="JIY119" s="55"/>
      <c r="JIZ119" s="55"/>
      <c r="JJA119" s="55"/>
      <c r="JJB119" s="55"/>
      <c r="JJC119" s="55"/>
      <c r="JJD119" s="55"/>
      <c r="JJE119" s="55"/>
      <c r="JJF119" s="55"/>
      <c r="JJG119" s="55"/>
      <c r="JJH119" s="55"/>
      <c r="JJI119" s="55"/>
      <c r="JJJ119" s="55"/>
      <c r="JJK119" s="55"/>
      <c r="JJL119" s="55"/>
      <c r="JJM119" s="55"/>
      <c r="JJN119" s="55"/>
      <c r="JJO119" s="55"/>
      <c r="JJP119" s="55"/>
      <c r="JJQ119" s="55"/>
      <c r="JJR119" s="55"/>
      <c r="JJS119" s="55"/>
      <c r="JJT119" s="55"/>
      <c r="JJU119" s="55"/>
      <c r="JJV119" s="55"/>
      <c r="JJW119" s="55"/>
      <c r="JJX119" s="55"/>
      <c r="JJY119" s="55"/>
      <c r="JJZ119" s="55"/>
      <c r="JKA119" s="55"/>
      <c r="JKB119" s="55"/>
      <c r="JKC119" s="55"/>
      <c r="JKD119" s="55"/>
      <c r="JKE119" s="55"/>
      <c r="JKF119" s="55"/>
      <c r="JKG119" s="55"/>
      <c r="JKH119" s="55"/>
      <c r="JKI119" s="55"/>
      <c r="JKJ119" s="55"/>
      <c r="JKK119" s="55"/>
      <c r="JKL119" s="55"/>
      <c r="JKM119" s="55"/>
      <c r="JKN119" s="55"/>
      <c r="JKO119" s="55"/>
      <c r="JKP119" s="55"/>
      <c r="JKQ119" s="55"/>
      <c r="JKR119" s="55"/>
      <c r="JKS119" s="55"/>
      <c r="JKT119" s="55"/>
      <c r="JKU119" s="55"/>
      <c r="JKV119" s="55"/>
      <c r="JKW119" s="55"/>
      <c r="JKX119" s="55"/>
      <c r="JKY119" s="55"/>
      <c r="JKZ119" s="55"/>
      <c r="JLA119" s="55"/>
      <c r="JLB119" s="55"/>
      <c r="JLC119" s="55"/>
      <c r="JLD119" s="55"/>
      <c r="JLE119" s="55"/>
      <c r="JLF119" s="55"/>
      <c r="JLG119" s="55"/>
      <c r="JLH119" s="55"/>
      <c r="JLI119" s="55"/>
      <c r="JLJ119" s="55"/>
      <c r="JLK119" s="55"/>
      <c r="JLL119" s="55"/>
      <c r="JLM119" s="55"/>
      <c r="JLN119" s="55"/>
      <c r="JLO119" s="55"/>
      <c r="JLP119" s="55"/>
      <c r="JLQ119" s="55"/>
      <c r="JLR119" s="55"/>
      <c r="JLS119" s="55"/>
      <c r="JLT119" s="55"/>
      <c r="JLU119" s="55"/>
      <c r="JLV119" s="55"/>
      <c r="JLW119" s="55"/>
      <c r="JLX119" s="55"/>
      <c r="JLY119" s="55"/>
      <c r="JLZ119" s="55"/>
      <c r="JMA119" s="55"/>
      <c r="JMB119" s="55"/>
      <c r="JMC119" s="55"/>
      <c r="JMD119" s="55"/>
      <c r="JME119" s="55"/>
      <c r="JMF119" s="55"/>
      <c r="JMG119" s="55"/>
      <c r="JMH119" s="55"/>
      <c r="JMI119" s="55"/>
      <c r="JMJ119" s="55"/>
      <c r="JMK119" s="55"/>
      <c r="JML119" s="55"/>
      <c r="JMM119" s="55"/>
      <c r="JMN119" s="55"/>
      <c r="JMO119" s="55"/>
      <c r="JMP119" s="55"/>
      <c r="JMQ119" s="55"/>
      <c r="JMR119" s="55"/>
      <c r="JMS119" s="55"/>
      <c r="JMT119" s="55"/>
      <c r="JMU119" s="55"/>
      <c r="JMV119" s="55"/>
      <c r="JMW119" s="55"/>
      <c r="JMX119" s="55"/>
      <c r="JMY119" s="55"/>
      <c r="JMZ119" s="55"/>
      <c r="JNA119" s="55"/>
      <c r="JNB119" s="55"/>
      <c r="JNC119" s="55"/>
      <c r="JND119" s="55"/>
      <c r="JNE119" s="55"/>
      <c r="JNF119" s="55"/>
      <c r="JNG119" s="55"/>
      <c r="JNH119" s="55"/>
      <c r="JNI119" s="55"/>
      <c r="JNJ119" s="55"/>
      <c r="JNK119" s="55"/>
      <c r="JNL119" s="55"/>
      <c r="JNM119" s="55"/>
      <c r="JNN119" s="55"/>
      <c r="JNO119" s="55"/>
      <c r="JNP119" s="55"/>
      <c r="JNQ119" s="55"/>
      <c r="JNR119" s="55"/>
      <c r="JNS119" s="55"/>
      <c r="JNT119" s="55"/>
      <c r="JNU119" s="55"/>
      <c r="JNV119" s="55"/>
      <c r="JNW119" s="55"/>
      <c r="JNX119" s="55"/>
      <c r="JNY119" s="55"/>
      <c r="JNZ119" s="55"/>
      <c r="JOA119" s="55"/>
      <c r="JOB119" s="55"/>
      <c r="JOC119" s="55"/>
      <c r="JOD119" s="55"/>
      <c r="JOE119" s="55"/>
      <c r="JOF119" s="55"/>
      <c r="JOG119" s="55"/>
      <c r="JOH119" s="55"/>
      <c r="JOI119" s="55"/>
      <c r="JOJ119" s="55"/>
      <c r="JOK119" s="55"/>
      <c r="JOL119" s="55"/>
      <c r="JOM119" s="55"/>
      <c r="JON119" s="55"/>
      <c r="JOO119" s="55"/>
      <c r="JOP119" s="55"/>
      <c r="JOQ119" s="55"/>
      <c r="JOR119" s="55"/>
      <c r="JOS119" s="55"/>
      <c r="JOT119" s="55"/>
      <c r="JOU119" s="55"/>
      <c r="JOV119" s="55"/>
      <c r="JOW119" s="55"/>
      <c r="JOX119" s="55"/>
      <c r="JOY119" s="55"/>
      <c r="JOZ119" s="55"/>
      <c r="JPA119" s="55"/>
      <c r="JPB119" s="55"/>
      <c r="JPC119" s="55"/>
      <c r="JPD119" s="55"/>
      <c r="JPE119" s="55"/>
      <c r="JPF119" s="55"/>
      <c r="JPG119" s="55"/>
      <c r="JPH119" s="55"/>
      <c r="JPI119" s="55"/>
      <c r="JPJ119" s="55"/>
      <c r="JPK119" s="55"/>
      <c r="JPL119" s="55"/>
      <c r="JPM119" s="55"/>
      <c r="JPN119" s="55"/>
      <c r="JPO119" s="55"/>
      <c r="JPP119" s="55"/>
      <c r="JPQ119" s="55"/>
      <c r="JPR119" s="55"/>
      <c r="JPS119" s="55"/>
      <c r="JPT119" s="55"/>
      <c r="JPU119" s="55"/>
      <c r="JPV119" s="55"/>
      <c r="JPW119" s="55"/>
      <c r="JPX119" s="55"/>
      <c r="JPY119" s="55"/>
      <c r="JPZ119" s="55"/>
      <c r="JQA119" s="55"/>
      <c r="JQB119" s="55"/>
      <c r="JQC119" s="55"/>
      <c r="JQD119" s="55"/>
      <c r="JQE119" s="55"/>
      <c r="JQF119" s="55"/>
      <c r="JQG119" s="55"/>
      <c r="JQH119" s="55"/>
      <c r="JQI119" s="55"/>
      <c r="JQJ119" s="55"/>
      <c r="JQK119" s="55"/>
      <c r="JQL119" s="55"/>
      <c r="JQM119" s="55"/>
      <c r="JQN119" s="55"/>
      <c r="JQO119" s="55"/>
      <c r="JQP119" s="55"/>
      <c r="JQQ119" s="55"/>
      <c r="JQR119" s="55"/>
      <c r="JQS119" s="55"/>
      <c r="JQT119" s="55"/>
      <c r="JQU119" s="55"/>
      <c r="JQV119" s="55"/>
      <c r="JQW119" s="55"/>
      <c r="JQX119" s="55"/>
      <c r="JQY119" s="55"/>
      <c r="JQZ119" s="55"/>
      <c r="JRA119" s="55"/>
      <c r="JRB119" s="55"/>
      <c r="JRC119" s="55"/>
      <c r="JRD119" s="55"/>
      <c r="JRE119" s="55"/>
      <c r="JRF119" s="55"/>
      <c r="JRG119" s="55"/>
      <c r="JRH119" s="55"/>
      <c r="JRI119" s="55"/>
      <c r="JRJ119" s="55"/>
      <c r="JRK119" s="55"/>
      <c r="JRL119" s="55"/>
      <c r="JRM119" s="55"/>
      <c r="JRN119" s="55"/>
      <c r="JRO119" s="55"/>
      <c r="JRP119" s="55"/>
      <c r="JRQ119" s="55"/>
      <c r="JRR119" s="55"/>
      <c r="JRS119" s="55"/>
      <c r="JRT119" s="55"/>
      <c r="JRU119" s="55"/>
      <c r="JRV119" s="55"/>
      <c r="JRW119" s="55"/>
      <c r="JRX119" s="55"/>
      <c r="JRY119" s="55"/>
      <c r="JRZ119" s="55"/>
      <c r="JSA119" s="55"/>
      <c r="JSB119" s="55"/>
      <c r="JSC119" s="55"/>
      <c r="JSD119" s="55"/>
      <c r="JSE119" s="55"/>
      <c r="JSF119" s="55"/>
      <c r="JSG119" s="55"/>
      <c r="JSH119" s="55"/>
      <c r="JSI119" s="55"/>
      <c r="JSJ119" s="55"/>
      <c r="JSK119" s="55"/>
      <c r="JSL119" s="55"/>
      <c r="JSM119" s="55"/>
      <c r="JSN119" s="55"/>
      <c r="JSO119" s="55"/>
      <c r="JSP119" s="55"/>
      <c r="JSQ119" s="55"/>
      <c r="JSR119" s="55"/>
      <c r="JSS119" s="55"/>
      <c r="JST119" s="55"/>
      <c r="JSU119" s="55"/>
      <c r="JSV119" s="55"/>
      <c r="JSW119" s="55"/>
      <c r="JSX119" s="55"/>
      <c r="JSY119" s="55"/>
      <c r="JSZ119" s="55"/>
      <c r="JTA119" s="55"/>
      <c r="JTB119" s="55"/>
      <c r="JTC119" s="55"/>
      <c r="JTD119" s="55"/>
      <c r="JTE119" s="55"/>
      <c r="JTF119" s="55"/>
      <c r="JTG119" s="55"/>
      <c r="JTH119" s="55"/>
      <c r="JTI119" s="55"/>
      <c r="JTJ119" s="55"/>
      <c r="JTK119" s="55"/>
      <c r="JTL119" s="55"/>
      <c r="JTM119" s="55"/>
      <c r="JTN119" s="55"/>
      <c r="JTO119" s="55"/>
      <c r="JTP119" s="55"/>
      <c r="JTQ119" s="55"/>
      <c r="JTR119" s="55"/>
      <c r="JTS119" s="55"/>
      <c r="JTT119" s="55"/>
      <c r="JTU119" s="55"/>
      <c r="JTV119" s="55"/>
      <c r="JTW119" s="55"/>
      <c r="JTX119" s="55"/>
      <c r="JTY119" s="55"/>
      <c r="JTZ119" s="55"/>
      <c r="JUA119" s="55"/>
      <c r="JUB119" s="55"/>
      <c r="JUC119" s="55"/>
      <c r="JUD119" s="55"/>
      <c r="JUE119" s="55"/>
      <c r="JUF119" s="55"/>
      <c r="JUG119" s="55"/>
      <c r="JUH119" s="55"/>
      <c r="JUI119" s="55"/>
      <c r="JUJ119" s="55"/>
      <c r="JUK119" s="55"/>
      <c r="JUL119" s="55"/>
      <c r="JUM119" s="55"/>
      <c r="JUN119" s="55"/>
      <c r="JUO119" s="55"/>
      <c r="JUP119" s="55"/>
      <c r="JUQ119" s="55"/>
      <c r="JUR119" s="55"/>
      <c r="JUS119" s="55"/>
      <c r="JUT119" s="55"/>
      <c r="JUU119" s="55"/>
      <c r="JUV119" s="55"/>
      <c r="JUW119" s="55"/>
      <c r="JUX119" s="55"/>
      <c r="JUY119" s="55"/>
      <c r="JUZ119" s="55"/>
      <c r="JVA119" s="55"/>
      <c r="JVB119" s="55"/>
      <c r="JVC119" s="55"/>
      <c r="JVD119" s="55"/>
      <c r="JVE119" s="55"/>
      <c r="JVF119" s="55"/>
      <c r="JVG119" s="55"/>
      <c r="JVH119" s="55"/>
      <c r="JVI119" s="55"/>
      <c r="JVJ119" s="55"/>
      <c r="JVK119" s="55"/>
      <c r="JVL119" s="55"/>
      <c r="JVM119" s="55"/>
      <c r="JVN119" s="55"/>
      <c r="JVO119" s="55"/>
      <c r="JVP119" s="55"/>
      <c r="JVQ119" s="55"/>
      <c r="JVR119" s="55"/>
      <c r="JVS119" s="55"/>
      <c r="JVT119" s="55"/>
      <c r="JVU119" s="55"/>
      <c r="JVV119" s="55"/>
      <c r="JVW119" s="55"/>
      <c r="JVX119" s="55"/>
      <c r="JVY119" s="55"/>
      <c r="JVZ119" s="55"/>
      <c r="JWA119" s="55"/>
      <c r="JWB119" s="55"/>
      <c r="JWC119" s="55"/>
      <c r="JWD119" s="55"/>
      <c r="JWE119" s="55"/>
      <c r="JWF119" s="55"/>
      <c r="JWG119" s="55"/>
      <c r="JWH119" s="55"/>
      <c r="JWI119" s="55"/>
      <c r="JWJ119" s="55"/>
      <c r="JWK119" s="55"/>
      <c r="JWL119" s="55"/>
      <c r="JWM119" s="55"/>
      <c r="JWN119" s="55"/>
      <c r="JWO119" s="55"/>
      <c r="JWP119" s="55"/>
      <c r="JWQ119" s="55"/>
      <c r="JWR119" s="55"/>
      <c r="JWS119" s="55"/>
      <c r="JWT119" s="55"/>
      <c r="JWU119" s="55"/>
      <c r="JWV119" s="55"/>
      <c r="JWW119" s="55"/>
      <c r="JWX119" s="55"/>
      <c r="JWY119" s="55"/>
      <c r="JWZ119" s="55"/>
      <c r="JXA119" s="55"/>
      <c r="JXB119" s="55"/>
      <c r="JXC119" s="55"/>
      <c r="JXD119" s="55"/>
      <c r="JXE119" s="55"/>
      <c r="JXF119" s="55"/>
      <c r="JXG119" s="55"/>
      <c r="JXH119" s="55"/>
      <c r="JXI119" s="55"/>
      <c r="JXJ119" s="55"/>
      <c r="JXK119" s="55"/>
      <c r="JXL119" s="55"/>
      <c r="JXM119" s="55"/>
      <c r="JXN119" s="55"/>
      <c r="JXO119" s="55"/>
      <c r="JXP119" s="55"/>
      <c r="JXQ119" s="55"/>
      <c r="JXR119" s="55"/>
      <c r="JXS119" s="55"/>
      <c r="JXT119" s="55"/>
      <c r="JXU119" s="55"/>
      <c r="JXV119" s="55"/>
      <c r="JXW119" s="55"/>
      <c r="JXX119" s="55"/>
      <c r="JXY119" s="55"/>
      <c r="JXZ119" s="55"/>
      <c r="JYA119" s="55"/>
      <c r="JYB119" s="55"/>
      <c r="JYC119" s="55"/>
      <c r="JYD119" s="55"/>
      <c r="JYE119" s="55"/>
      <c r="JYF119" s="55"/>
      <c r="JYG119" s="55"/>
      <c r="JYH119" s="55"/>
      <c r="JYI119" s="55"/>
      <c r="JYJ119" s="55"/>
      <c r="JYK119" s="55"/>
      <c r="JYL119" s="55"/>
      <c r="JYM119" s="55"/>
      <c r="JYN119" s="55"/>
      <c r="JYO119" s="55"/>
      <c r="JYP119" s="55"/>
      <c r="JYQ119" s="55"/>
      <c r="JYR119" s="55"/>
      <c r="JYS119" s="55"/>
      <c r="JYT119" s="55"/>
      <c r="JYU119" s="55"/>
      <c r="JYV119" s="55"/>
      <c r="JYW119" s="55"/>
      <c r="JYX119" s="55"/>
      <c r="JYY119" s="55"/>
      <c r="JYZ119" s="55"/>
      <c r="JZA119" s="55"/>
      <c r="JZB119" s="55"/>
      <c r="JZC119" s="55"/>
      <c r="JZD119" s="55"/>
      <c r="JZE119" s="55"/>
      <c r="JZF119" s="55"/>
      <c r="JZG119" s="55"/>
      <c r="JZH119" s="55"/>
      <c r="JZI119" s="55"/>
      <c r="JZJ119" s="55"/>
      <c r="JZK119" s="55"/>
      <c r="JZL119" s="55"/>
      <c r="JZM119" s="55"/>
      <c r="JZN119" s="55"/>
      <c r="JZO119" s="55"/>
      <c r="JZP119" s="55"/>
      <c r="JZQ119" s="55"/>
      <c r="JZR119" s="55"/>
      <c r="JZS119" s="55"/>
      <c r="JZT119" s="55"/>
      <c r="JZU119" s="55"/>
      <c r="JZV119" s="55"/>
      <c r="JZW119" s="55"/>
      <c r="JZX119" s="55"/>
      <c r="JZY119" s="55"/>
      <c r="JZZ119" s="55"/>
      <c r="KAA119" s="55"/>
      <c r="KAB119" s="55"/>
      <c r="KAC119" s="55"/>
      <c r="KAD119" s="55"/>
      <c r="KAE119" s="55"/>
      <c r="KAF119" s="55"/>
      <c r="KAG119" s="55"/>
      <c r="KAH119" s="55"/>
      <c r="KAI119" s="55"/>
      <c r="KAJ119" s="55"/>
      <c r="KAK119" s="55"/>
      <c r="KAL119" s="55"/>
      <c r="KAM119" s="55"/>
      <c r="KAN119" s="55"/>
      <c r="KAO119" s="55"/>
      <c r="KAP119" s="55"/>
      <c r="KAQ119" s="55"/>
      <c r="KAR119" s="55"/>
      <c r="KAS119" s="55"/>
      <c r="KAT119" s="55"/>
      <c r="KAU119" s="55"/>
      <c r="KAV119" s="55"/>
      <c r="KAW119" s="55"/>
      <c r="KAX119" s="55"/>
      <c r="KAY119" s="55"/>
      <c r="KAZ119" s="55"/>
      <c r="KBA119" s="55"/>
      <c r="KBB119" s="55"/>
      <c r="KBC119" s="55"/>
      <c r="KBD119" s="55"/>
      <c r="KBE119" s="55"/>
      <c r="KBF119" s="55"/>
      <c r="KBG119" s="55"/>
      <c r="KBH119" s="55"/>
      <c r="KBI119" s="55"/>
      <c r="KBJ119" s="55"/>
      <c r="KBK119" s="55"/>
      <c r="KBL119" s="55"/>
      <c r="KBM119" s="55"/>
      <c r="KBN119" s="55"/>
      <c r="KBO119" s="55"/>
      <c r="KBP119" s="55"/>
      <c r="KBQ119" s="55"/>
      <c r="KBR119" s="55"/>
      <c r="KBS119" s="55"/>
      <c r="KBT119" s="55"/>
      <c r="KBU119" s="55"/>
      <c r="KBV119" s="55"/>
      <c r="KBW119" s="55"/>
      <c r="KBX119" s="55"/>
      <c r="KBY119" s="55"/>
      <c r="KBZ119" s="55"/>
      <c r="KCA119" s="55"/>
      <c r="KCB119" s="55"/>
      <c r="KCC119" s="55"/>
      <c r="KCD119" s="55"/>
      <c r="KCE119" s="55"/>
      <c r="KCF119" s="55"/>
      <c r="KCG119" s="55"/>
      <c r="KCH119" s="55"/>
      <c r="KCI119" s="55"/>
      <c r="KCJ119" s="55"/>
      <c r="KCK119" s="55"/>
      <c r="KCL119" s="55"/>
      <c r="KCM119" s="55"/>
      <c r="KCN119" s="55"/>
      <c r="KCO119" s="55"/>
      <c r="KCP119" s="55"/>
      <c r="KCQ119" s="55"/>
      <c r="KCR119" s="55"/>
      <c r="KCS119" s="55"/>
      <c r="KCT119" s="55"/>
      <c r="KCU119" s="55"/>
      <c r="KCV119" s="55"/>
      <c r="KCW119" s="55"/>
      <c r="KCX119" s="55"/>
      <c r="KCY119" s="55"/>
      <c r="KCZ119" s="55"/>
      <c r="KDA119" s="55"/>
      <c r="KDB119" s="55"/>
      <c r="KDC119" s="55"/>
      <c r="KDD119" s="55"/>
      <c r="KDE119" s="55"/>
      <c r="KDF119" s="55"/>
      <c r="KDG119" s="55"/>
      <c r="KDH119" s="55"/>
      <c r="KDI119" s="55"/>
      <c r="KDJ119" s="55"/>
      <c r="KDK119" s="55"/>
      <c r="KDL119" s="55"/>
      <c r="KDM119" s="55"/>
      <c r="KDN119" s="55"/>
      <c r="KDO119" s="55"/>
      <c r="KDP119" s="55"/>
      <c r="KDQ119" s="55"/>
      <c r="KDR119" s="55"/>
      <c r="KDS119" s="55"/>
      <c r="KDT119" s="55"/>
      <c r="KDU119" s="55"/>
      <c r="KDV119" s="55"/>
      <c r="KDW119" s="55"/>
      <c r="KDX119" s="55"/>
      <c r="KDY119" s="55"/>
      <c r="KDZ119" s="55"/>
      <c r="KEA119" s="55"/>
      <c r="KEB119" s="55"/>
      <c r="KEC119" s="55"/>
      <c r="KED119" s="55"/>
      <c r="KEE119" s="55"/>
      <c r="KEF119" s="55"/>
      <c r="KEG119" s="55"/>
      <c r="KEH119" s="55"/>
      <c r="KEI119" s="55"/>
      <c r="KEJ119" s="55"/>
      <c r="KEK119" s="55"/>
      <c r="KEL119" s="55"/>
      <c r="KEM119" s="55"/>
      <c r="KEN119" s="55"/>
      <c r="KEO119" s="55"/>
      <c r="KEP119" s="55"/>
      <c r="KEQ119" s="55"/>
      <c r="KER119" s="55"/>
      <c r="KES119" s="55"/>
      <c r="KET119" s="55"/>
      <c r="KEU119" s="55"/>
      <c r="KEV119" s="55"/>
      <c r="KEW119" s="55"/>
      <c r="KEX119" s="55"/>
      <c r="KEY119" s="55"/>
      <c r="KEZ119" s="55"/>
      <c r="KFA119" s="55"/>
      <c r="KFB119" s="55"/>
      <c r="KFC119" s="55"/>
      <c r="KFD119" s="55"/>
      <c r="KFE119" s="55"/>
      <c r="KFF119" s="55"/>
      <c r="KFG119" s="55"/>
      <c r="KFH119" s="55"/>
      <c r="KFI119" s="55"/>
      <c r="KFJ119" s="55"/>
      <c r="KFK119" s="55"/>
      <c r="KFL119" s="55"/>
      <c r="KFM119" s="55"/>
      <c r="KFN119" s="55"/>
      <c r="KFO119" s="55"/>
      <c r="KFP119" s="55"/>
      <c r="KFQ119" s="55"/>
      <c r="KFR119" s="55"/>
      <c r="KFS119" s="55"/>
      <c r="KFT119" s="55"/>
      <c r="KFU119" s="55"/>
      <c r="KFV119" s="55"/>
      <c r="KFW119" s="55"/>
      <c r="KFX119" s="55"/>
      <c r="KFY119" s="55"/>
      <c r="KFZ119" s="55"/>
      <c r="KGA119" s="55"/>
      <c r="KGB119" s="55"/>
      <c r="KGC119" s="55"/>
      <c r="KGD119" s="55"/>
      <c r="KGE119" s="55"/>
      <c r="KGF119" s="55"/>
      <c r="KGG119" s="55"/>
      <c r="KGH119" s="55"/>
      <c r="KGI119" s="55"/>
      <c r="KGJ119" s="55"/>
      <c r="KGK119" s="55"/>
      <c r="KGL119" s="55"/>
      <c r="KGM119" s="55"/>
      <c r="KGN119" s="55"/>
      <c r="KGO119" s="55"/>
      <c r="KGP119" s="55"/>
      <c r="KGQ119" s="55"/>
      <c r="KGR119" s="55"/>
      <c r="KGS119" s="55"/>
      <c r="KGT119" s="55"/>
      <c r="KGU119" s="55"/>
      <c r="KGV119" s="55"/>
      <c r="KGW119" s="55"/>
      <c r="KGX119" s="55"/>
      <c r="KGY119" s="55"/>
      <c r="KGZ119" s="55"/>
      <c r="KHA119" s="55"/>
      <c r="KHB119" s="55"/>
      <c r="KHC119" s="55"/>
      <c r="KHD119" s="55"/>
      <c r="KHE119" s="55"/>
      <c r="KHF119" s="55"/>
      <c r="KHG119" s="55"/>
      <c r="KHH119" s="55"/>
      <c r="KHI119" s="55"/>
      <c r="KHJ119" s="55"/>
      <c r="KHK119" s="55"/>
      <c r="KHL119" s="55"/>
      <c r="KHM119" s="55"/>
      <c r="KHN119" s="55"/>
      <c r="KHO119" s="55"/>
      <c r="KHP119" s="55"/>
      <c r="KHQ119" s="55"/>
      <c r="KHR119" s="55"/>
      <c r="KHS119" s="55"/>
      <c r="KHT119" s="55"/>
      <c r="KHU119" s="55"/>
      <c r="KHV119" s="55"/>
      <c r="KHW119" s="55"/>
      <c r="KHX119" s="55"/>
      <c r="KHY119" s="55"/>
      <c r="KHZ119" s="55"/>
      <c r="KIA119" s="55"/>
      <c r="KIB119" s="55"/>
      <c r="KIC119" s="55"/>
      <c r="KID119" s="55"/>
      <c r="KIE119" s="55"/>
      <c r="KIF119" s="55"/>
      <c r="KIG119" s="55"/>
      <c r="KIH119" s="55"/>
      <c r="KII119" s="55"/>
      <c r="KIJ119" s="55"/>
      <c r="KIK119" s="55"/>
      <c r="KIL119" s="55"/>
      <c r="KIM119" s="55"/>
      <c r="KIN119" s="55"/>
      <c r="KIO119" s="55"/>
      <c r="KIP119" s="55"/>
      <c r="KIQ119" s="55"/>
      <c r="KIR119" s="55"/>
      <c r="KIS119" s="55"/>
      <c r="KIT119" s="55"/>
      <c r="KIU119" s="55"/>
      <c r="KIV119" s="55"/>
      <c r="KIW119" s="55"/>
      <c r="KIX119" s="55"/>
      <c r="KIY119" s="55"/>
      <c r="KIZ119" s="55"/>
      <c r="KJA119" s="55"/>
      <c r="KJB119" s="55"/>
      <c r="KJC119" s="55"/>
      <c r="KJD119" s="55"/>
      <c r="KJE119" s="55"/>
      <c r="KJF119" s="55"/>
      <c r="KJG119" s="55"/>
      <c r="KJH119" s="55"/>
      <c r="KJI119" s="55"/>
      <c r="KJJ119" s="55"/>
      <c r="KJK119" s="55"/>
      <c r="KJL119" s="55"/>
      <c r="KJM119" s="55"/>
      <c r="KJN119" s="55"/>
      <c r="KJO119" s="55"/>
      <c r="KJP119" s="55"/>
      <c r="KJQ119" s="55"/>
      <c r="KJR119" s="55"/>
      <c r="KJS119" s="55"/>
      <c r="KJT119" s="55"/>
      <c r="KJU119" s="55"/>
      <c r="KJV119" s="55"/>
      <c r="KJW119" s="55"/>
      <c r="KJX119" s="55"/>
      <c r="KJY119" s="55"/>
      <c r="KJZ119" s="55"/>
      <c r="KKA119" s="55"/>
      <c r="KKB119" s="55"/>
      <c r="KKC119" s="55"/>
      <c r="KKD119" s="55"/>
      <c r="KKE119" s="55"/>
      <c r="KKF119" s="55"/>
      <c r="KKG119" s="55"/>
      <c r="KKH119" s="55"/>
      <c r="KKI119" s="55"/>
      <c r="KKJ119" s="55"/>
      <c r="KKK119" s="55"/>
      <c r="KKL119" s="55"/>
      <c r="KKM119" s="55"/>
      <c r="KKN119" s="55"/>
      <c r="KKO119" s="55"/>
      <c r="KKP119" s="55"/>
      <c r="KKQ119" s="55"/>
      <c r="KKR119" s="55"/>
      <c r="KKS119" s="55"/>
      <c r="KKT119" s="55"/>
      <c r="KKU119" s="55"/>
      <c r="KKV119" s="55"/>
      <c r="KKW119" s="55"/>
      <c r="KKX119" s="55"/>
      <c r="KKY119" s="55"/>
      <c r="KKZ119" s="55"/>
      <c r="KLA119" s="55"/>
      <c r="KLB119" s="55"/>
      <c r="KLC119" s="55"/>
      <c r="KLD119" s="55"/>
      <c r="KLE119" s="55"/>
      <c r="KLF119" s="55"/>
      <c r="KLG119" s="55"/>
      <c r="KLH119" s="55"/>
      <c r="KLI119" s="55"/>
      <c r="KLJ119" s="55"/>
      <c r="KLK119" s="55"/>
      <c r="KLL119" s="55"/>
      <c r="KLM119" s="55"/>
      <c r="KLN119" s="55"/>
      <c r="KLO119" s="55"/>
      <c r="KLP119" s="55"/>
      <c r="KLQ119" s="55"/>
      <c r="KLR119" s="55"/>
      <c r="KLS119" s="55"/>
      <c r="KLT119" s="55"/>
      <c r="KLU119" s="55"/>
      <c r="KLV119" s="55"/>
      <c r="KLW119" s="55"/>
      <c r="KLX119" s="55"/>
      <c r="KLY119" s="55"/>
      <c r="KLZ119" s="55"/>
      <c r="KMA119" s="55"/>
      <c r="KMB119" s="55"/>
      <c r="KMC119" s="55"/>
      <c r="KMD119" s="55"/>
      <c r="KME119" s="55"/>
      <c r="KMF119" s="55"/>
      <c r="KMG119" s="55"/>
      <c r="KMH119" s="55"/>
      <c r="KMI119" s="55"/>
      <c r="KMJ119" s="55"/>
      <c r="KMK119" s="55"/>
      <c r="KML119" s="55"/>
      <c r="KMM119" s="55"/>
      <c r="KMN119" s="55"/>
      <c r="KMO119" s="55"/>
      <c r="KMP119" s="55"/>
      <c r="KMQ119" s="55"/>
      <c r="KMR119" s="55"/>
      <c r="KMS119" s="55"/>
      <c r="KMT119" s="55"/>
      <c r="KMU119" s="55"/>
      <c r="KMV119" s="55"/>
      <c r="KMW119" s="55"/>
      <c r="KMX119" s="55"/>
      <c r="KMY119" s="55"/>
      <c r="KMZ119" s="55"/>
      <c r="KNA119" s="55"/>
      <c r="KNB119" s="55"/>
      <c r="KNC119" s="55"/>
      <c r="KND119" s="55"/>
      <c r="KNE119" s="55"/>
      <c r="KNF119" s="55"/>
      <c r="KNG119" s="55"/>
      <c r="KNH119" s="55"/>
      <c r="KNI119" s="55"/>
      <c r="KNJ119" s="55"/>
      <c r="KNK119" s="55"/>
      <c r="KNL119" s="55"/>
      <c r="KNM119" s="55"/>
      <c r="KNN119" s="55"/>
      <c r="KNO119" s="55"/>
      <c r="KNP119" s="55"/>
      <c r="KNQ119" s="55"/>
      <c r="KNR119" s="55"/>
      <c r="KNS119" s="55"/>
      <c r="KNT119" s="55"/>
      <c r="KNU119" s="55"/>
      <c r="KNV119" s="55"/>
      <c r="KNW119" s="55"/>
      <c r="KNX119" s="55"/>
      <c r="KNY119" s="55"/>
      <c r="KNZ119" s="55"/>
      <c r="KOA119" s="55"/>
      <c r="KOB119" s="55"/>
      <c r="KOC119" s="55"/>
      <c r="KOD119" s="55"/>
      <c r="KOE119" s="55"/>
      <c r="KOF119" s="55"/>
      <c r="KOG119" s="55"/>
      <c r="KOH119" s="55"/>
      <c r="KOI119" s="55"/>
      <c r="KOJ119" s="55"/>
      <c r="KOK119" s="55"/>
      <c r="KOL119" s="55"/>
      <c r="KOM119" s="55"/>
      <c r="KON119" s="55"/>
      <c r="KOO119" s="55"/>
      <c r="KOP119" s="55"/>
      <c r="KOQ119" s="55"/>
      <c r="KOR119" s="55"/>
      <c r="KOS119" s="55"/>
      <c r="KOT119" s="55"/>
      <c r="KOU119" s="55"/>
      <c r="KOV119" s="55"/>
      <c r="KOW119" s="55"/>
      <c r="KOX119" s="55"/>
      <c r="KOY119" s="55"/>
      <c r="KOZ119" s="55"/>
      <c r="KPA119" s="55"/>
      <c r="KPB119" s="55"/>
      <c r="KPC119" s="55"/>
      <c r="KPD119" s="55"/>
      <c r="KPE119" s="55"/>
      <c r="KPF119" s="55"/>
      <c r="KPG119" s="55"/>
      <c r="KPH119" s="55"/>
      <c r="KPI119" s="55"/>
      <c r="KPJ119" s="55"/>
      <c r="KPK119" s="55"/>
      <c r="KPL119" s="55"/>
      <c r="KPM119" s="55"/>
      <c r="KPN119" s="55"/>
      <c r="KPO119" s="55"/>
      <c r="KPP119" s="55"/>
      <c r="KPQ119" s="55"/>
      <c r="KPR119" s="55"/>
      <c r="KPS119" s="55"/>
      <c r="KPT119" s="55"/>
      <c r="KPU119" s="55"/>
      <c r="KPV119" s="55"/>
      <c r="KPW119" s="55"/>
      <c r="KPX119" s="55"/>
      <c r="KPY119" s="55"/>
      <c r="KPZ119" s="55"/>
      <c r="KQA119" s="55"/>
      <c r="KQB119" s="55"/>
      <c r="KQC119" s="55"/>
      <c r="KQD119" s="55"/>
      <c r="KQE119" s="55"/>
      <c r="KQF119" s="55"/>
      <c r="KQG119" s="55"/>
      <c r="KQH119" s="55"/>
      <c r="KQI119" s="55"/>
      <c r="KQJ119" s="55"/>
      <c r="KQK119" s="55"/>
      <c r="KQL119" s="55"/>
      <c r="KQM119" s="55"/>
      <c r="KQN119" s="55"/>
      <c r="KQO119" s="55"/>
      <c r="KQP119" s="55"/>
      <c r="KQQ119" s="55"/>
      <c r="KQR119" s="55"/>
      <c r="KQS119" s="55"/>
      <c r="KQT119" s="55"/>
      <c r="KQU119" s="55"/>
      <c r="KQV119" s="55"/>
      <c r="KQW119" s="55"/>
      <c r="KQX119" s="55"/>
      <c r="KQY119" s="55"/>
      <c r="KQZ119" s="55"/>
      <c r="KRA119" s="55"/>
      <c r="KRB119" s="55"/>
      <c r="KRC119" s="55"/>
      <c r="KRD119" s="55"/>
      <c r="KRE119" s="55"/>
      <c r="KRF119" s="55"/>
      <c r="KRG119" s="55"/>
      <c r="KRH119" s="55"/>
      <c r="KRI119" s="55"/>
      <c r="KRJ119" s="55"/>
      <c r="KRK119" s="55"/>
      <c r="KRL119" s="55"/>
      <c r="KRM119" s="55"/>
      <c r="KRN119" s="55"/>
      <c r="KRO119" s="55"/>
      <c r="KRP119" s="55"/>
      <c r="KRQ119" s="55"/>
      <c r="KRR119" s="55"/>
      <c r="KRS119" s="55"/>
      <c r="KRT119" s="55"/>
      <c r="KRU119" s="55"/>
      <c r="KRV119" s="55"/>
      <c r="KRW119" s="55"/>
      <c r="KRX119" s="55"/>
      <c r="KRY119" s="55"/>
      <c r="KRZ119" s="55"/>
      <c r="KSA119" s="55"/>
      <c r="KSB119" s="55"/>
      <c r="KSC119" s="55"/>
      <c r="KSD119" s="55"/>
      <c r="KSE119" s="55"/>
      <c r="KSF119" s="55"/>
      <c r="KSG119" s="55"/>
      <c r="KSH119" s="55"/>
      <c r="KSI119" s="55"/>
      <c r="KSJ119" s="55"/>
      <c r="KSK119" s="55"/>
      <c r="KSL119" s="55"/>
      <c r="KSM119" s="55"/>
      <c r="KSN119" s="55"/>
      <c r="KSO119" s="55"/>
      <c r="KSP119" s="55"/>
      <c r="KSQ119" s="55"/>
      <c r="KSR119" s="55"/>
      <c r="KSS119" s="55"/>
      <c r="KST119" s="55"/>
      <c r="KSU119" s="55"/>
      <c r="KSV119" s="55"/>
      <c r="KSW119" s="55"/>
      <c r="KSX119" s="55"/>
      <c r="KSY119" s="55"/>
      <c r="KSZ119" s="55"/>
      <c r="KTA119" s="55"/>
      <c r="KTB119" s="55"/>
      <c r="KTC119" s="55"/>
      <c r="KTD119" s="55"/>
      <c r="KTE119" s="55"/>
      <c r="KTF119" s="55"/>
      <c r="KTG119" s="55"/>
      <c r="KTH119" s="55"/>
      <c r="KTI119" s="55"/>
      <c r="KTJ119" s="55"/>
      <c r="KTK119" s="55"/>
      <c r="KTL119" s="55"/>
      <c r="KTM119" s="55"/>
      <c r="KTN119" s="55"/>
      <c r="KTO119" s="55"/>
      <c r="KTP119" s="55"/>
      <c r="KTQ119" s="55"/>
      <c r="KTR119" s="55"/>
      <c r="KTS119" s="55"/>
      <c r="KTT119" s="55"/>
      <c r="KTU119" s="55"/>
      <c r="KTV119" s="55"/>
      <c r="KTW119" s="55"/>
      <c r="KTX119" s="55"/>
      <c r="KTY119" s="55"/>
      <c r="KTZ119" s="55"/>
      <c r="KUA119" s="55"/>
      <c r="KUB119" s="55"/>
      <c r="KUC119" s="55"/>
      <c r="KUD119" s="55"/>
      <c r="KUE119" s="55"/>
      <c r="KUF119" s="55"/>
      <c r="KUG119" s="55"/>
      <c r="KUH119" s="55"/>
      <c r="KUI119" s="55"/>
      <c r="KUJ119" s="55"/>
      <c r="KUK119" s="55"/>
      <c r="KUL119" s="55"/>
      <c r="KUM119" s="55"/>
      <c r="KUN119" s="55"/>
      <c r="KUO119" s="55"/>
      <c r="KUP119" s="55"/>
      <c r="KUQ119" s="55"/>
      <c r="KUR119" s="55"/>
      <c r="KUS119" s="55"/>
      <c r="KUT119" s="55"/>
      <c r="KUU119" s="55"/>
      <c r="KUV119" s="55"/>
      <c r="KUW119" s="55"/>
      <c r="KUX119" s="55"/>
      <c r="KUY119" s="55"/>
      <c r="KUZ119" s="55"/>
      <c r="KVA119" s="55"/>
      <c r="KVB119" s="55"/>
      <c r="KVC119" s="55"/>
      <c r="KVD119" s="55"/>
      <c r="KVE119" s="55"/>
      <c r="KVF119" s="55"/>
      <c r="KVG119" s="55"/>
      <c r="KVH119" s="55"/>
      <c r="KVI119" s="55"/>
      <c r="KVJ119" s="55"/>
      <c r="KVK119" s="55"/>
      <c r="KVL119" s="55"/>
      <c r="KVM119" s="55"/>
      <c r="KVN119" s="55"/>
      <c r="KVO119" s="55"/>
      <c r="KVP119" s="55"/>
      <c r="KVQ119" s="55"/>
      <c r="KVR119" s="55"/>
      <c r="KVS119" s="55"/>
      <c r="KVT119" s="55"/>
      <c r="KVU119" s="55"/>
      <c r="KVV119" s="55"/>
      <c r="KVW119" s="55"/>
      <c r="KVX119" s="55"/>
      <c r="KVY119" s="55"/>
      <c r="KVZ119" s="55"/>
      <c r="KWA119" s="55"/>
      <c r="KWB119" s="55"/>
      <c r="KWC119" s="55"/>
      <c r="KWD119" s="55"/>
      <c r="KWE119" s="55"/>
      <c r="KWF119" s="55"/>
      <c r="KWG119" s="55"/>
      <c r="KWH119" s="55"/>
      <c r="KWI119" s="55"/>
      <c r="KWJ119" s="55"/>
      <c r="KWK119" s="55"/>
      <c r="KWL119" s="55"/>
      <c r="KWM119" s="55"/>
      <c r="KWN119" s="55"/>
      <c r="KWO119" s="55"/>
      <c r="KWP119" s="55"/>
      <c r="KWQ119" s="55"/>
      <c r="KWR119" s="55"/>
      <c r="KWS119" s="55"/>
      <c r="KWT119" s="55"/>
      <c r="KWU119" s="55"/>
      <c r="KWV119" s="55"/>
      <c r="KWW119" s="55"/>
      <c r="KWX119" s="55"/>
      <c r="KWY119" s="55"/>
      <c r="KWZ119" s="55"/>
      <c r="KXA119" s="55"/>
      <c r="KXB119" s="55"/>
      <c r="KXC119" s="55"/>
      <c r="KXD119" s="55"/>
      <c r="KXE119" s="55"/>
      <c r="KXF119" s="55"/>
      <c r="KXG119" s="55"/>
      <c r="KXH119" s="55"/>
      <c r="KXI119" s="55"/>
      <c r="KXJ119" s="55"/>
      <c r="KXK119" s="55"/>
      <c r="KXL119" s="55"/>
      <c r="KXM119" s="55"/>
      <c r="KXN119" s="55"/>
      <c r="KXO119" s="55"/>
      <c r="KXP119" s="55"/>
      <c r="KXQ119" s="55"/>
      <c r="KXR119" s="55"/>
      <c r="KXS119" s="55"/>
      <c r="KXT119" s="55"/>
      <c r="KXU119" s="55"/>
      <c r="KXV119" s="55"/>
      <c r="KXW119" s="55"/>
      <c r="KXX119" s="55"/>
      <c r="KXY119" s="55"/>
      <c r="KXZ119" s="55"/>
      <c r="KYA119" s="55"/>
      <c r="KYB119" s="55"/>
      <c r="KYC119" s="55"/>
      <c r="KYD119" s="55"/>
      <c r="KYE119" s="55"/>
      <c r="KYF119" s="55"/>
      <c r="KYG119" s="55"/>
      <c r="KYH119" s="55"/>
      <c r="KYI119" s="55"/>
      <c r="KYJ119" s="55"/>
      <c r="KYK119" s="55"/>
      <c r="KYL119" s="55"/>
      <c r="KYM119" s="55"/>
      <c r="KYN119" s="55"/>
      <c r="KYO119" s="55"/>
      <c r="KYP119" s="55"/>
      <c r="KYQ119" s="55"/>
      <c r="KYR119" s="55"/>
      <c r="KYS119" s="55"/>
      <c r="KYT119" s="55"/>
      <c r="KYU119" s="55"/>
      <c r="KYV119" s="55"/>
      <c r="KYW119" s="55"/>
      <c r="KYX119" s="55"/>
      <c r="KYY119" s="55"/>
      <c r="KYZ119" s="55"/>
      <c r="KZA119" s="55"/>
      <c r="KZB119" s="55"/>
      <c r="KZC119" s="55"/>
      <c r="KZD119" s="55"/>
      <c r="KZE119" s="55"/>
      <c r="KZF119" s="55"/>
      <c r="KZG119" s="55"/>
      <c r="KZH119" s="55"/>
      <c r="KZI119" s="55"/>
      <c r="KZJ119" s="55"/>
      <c r="KZK119" s="55"/>
      <c r="KZL119" s="55"/>
      <c r="KZM119" s="55"/>
      <c r="KZN119" s="55"/>
      <c r="KZO119" s="55"/>
      <c r="KZP119" s="55"/>
      <c r="KZQ119" s="55"/>
      <c r="KZR119" s="55"/>
      <c r="KZS119" s="55"/>
      <c r="KZT119" s="55"/>
      <c r="KZU119" s="55"/>
      <c r="KZV119" s="55"/>
      <c r="KZW119" s="55"/>
      <c r="KZX119" s="55"/>
      <c r="KZY119" s="55"/>
      <c r="KZZ119" s="55"/>
      <c r="LAA119" s="55"/>
      <c r="LAB119" s="55"/>
      <c r="LAC119" s="55"/>
      <c r="LAD119" s="55"/>
      <c r="LAE119" s="55"/>
      <c r="LAF119" s="55"/>
      <c r="LAG119" s="55"/>
      <c r="LAH119" s="55"/>
      <c r="LAI119" s="55"/>
      <c r="LAJ119" s="55"/>
      <c r="LAK119" s="55"/>
      <c r="LAL119" s="55"/>
      <c r="LAM119" s="55"/>
      <c r="LAN119" s="55"/>
      <c r="LAO119" s="55"/>
      <c r="LAP119" s="55"/>
      <c r="LAQ119" s="55"/>
      <c r="LAR119" s="55"/>
      <c r="LAS119" s="55"/>
      <c r="LAT119" s="55"/>
      <c r="LAU119" s="55"/>
      <c r="LAV119" s="55"/>
      <c r="LAW119" s="55"/>
      <c r="LAX119" s="55"/>
      <c r="LAY119" s="55"/>
      <c r="LAZ119" s="55"/>
      <c r="LBA119" s="55"/>
      <c r="LBB119" s="55"/>
      <c r="LBC119" s="55"/>
      <c r="LBD119" s="55"/>
      <c r="LBE119" s="55"/>
      <c r="LBF119" s="55"/>
      <c r="LBG119" s="55"/>
      <c r="LBH119" s="55"/>
      <c r="LBI119" s="55"/>
      <c r="LBJ119" s="55"/>
      <c r="LBK119" s="55"/>
      <c r="LBL119" s="55"/>
      <c r="LBM119" s="55"/>
      <c r="LBN119" s="55"/>
      <c r="LBO119" s="55"/>
      <c r="LBP119" s="55"/>
      <c r="LBQ119" s="55"/>
      <c r="LBR119" s="55"/>
      <c r="LBS119" s="55"/>
      <c r="LBT119" s="55"/>
      <c r="LBU119" s="55"/>
      <c r="LBV119" s="55"/>
      <c r="LBW119" s="55"/>
      <c r="LBX119" s="55"/>
      <c r="LBY119" s="55"/>
      <c r="LBZ119" s="55"/>
      <c r="LCA119" s="55"/>
      <c r="LCB119" s="55"/>
      <c r="LCC119" s="55"/>
      <c r="LCD119" s="55"/>
      <c r="LCE119" s="55"/>
      <c r="LCF119" s="55"/>
      <c r="LCG119" s="55"/>
      <c r="LCH119" s="55"/>
      <c r="LCI119" s="55"/>
      <c r="LCJ119" s="55"/>
      <c r="LCK119" s="55"/>
      <c r="LCL119" s="55"/>
      <c r="LCM119" s="55"/>
      <c r="LCN119" s="55"/>
      <c r="LCO119" s="55"/>
      <c r="LCP119" s="55"/>
      <c r="LCQ119" s="55"/>
      <c r="LCR119" s="55"/>
      <c r="LCS119" s="55"/>
      <c r="LCT119" s="55"/>
      <c r="LCU119" s="55"/>
      <c r="LCV119" s="55"/>
      <c r="LCW119" s="55"/>
      <c r="LCX119" s="55"/>
      <c r="LCY119" s="55"/>
      <c r="LCZ119" s="55"/>
      <c r="LDA119" s="55"/>
      <c r="LDB119" s="55"/>
      <c r="LDC119" s="55"/>
      <c r="LDD119" s="55"/>
      <c r="LDE119" s="55"/>
      <c r="LDF119" s="55"/>
      <c r="LDG119" s="55"/>
      <c r="LDH119" s="55"/>
      <c r="LDI119" s="55"/>
      <c r="LDJ119" s="55"/>
      <c r="LDK119" s="55"/>
      <c r="LDL119" s="55"/>
      <c r="LDM119" s="55"/>
      <c r="LDN119" s="55"/>
      <c r="LDO119" s="55"/>
      <c r="LDP119" s="55"/>
      <c r="LDQ119" s="55"/>
      <c r="LDR119" s="55"/>
      <c r="LDS119" s="55"/>
      <c r="LDT119" s="55"/>
      <c r="LDU119" s="55"/>
      <c r="LDV119" s="55"/>
      <c r="LDW119" s="55"/>
      <c r="LDX119" s="55"/>
      <c r="LDY119" s="55"/>
      <c r="LDZ119" s="55"/>
      <c r="LEA119" s="55"/>
      <c r="LEB119" s="55"/>
      <c r="LEC119" s="55"/>
      <c r="LED119" s="55"/>
      <c r="LEE119" s="55"/>
      <c r="LEF119" s="55"/>
      <c r="LEG119" s="55"/>
      <c r="LEH119" s="55"/>
      <c r="LEI119" s="55"/>
      <c r="LEJ119" s="55"/>
      <c r="LEK119" s="55"/>
      <c r="LEL119" s="55"/>
      <c r="LEM119" s="55"/>
      <c r="LEN119" s="55"/>
      <c r="LEO119" s="55"/>
      <c r="LEP119" s="55"/>
      <c r="LEQ119" s="55"/>
      <c r="LER119" s="55"/>
      <c r="LES119" s="55"/>
      <c r="LET119" s="55"/>
      <c r="LEU119" s="55"/>
      <c r="LEV119" s="55"/>
      <c r="LEW119" s="55"/>
      <c r="LEX119" s="55"/>
      <c r="LEY119" s="55"/>
      <c r="LEZ119" s="55"/>
      <c r="LFA119" s="55"/>
      <c r="LFB119" s="55"/>
      <c r="LFC119" s="55"/>
      <c r="LFD119" s="55"/>
      <c r="LFE119" s="55"/>
      <c r="LFF119" s="55"/>
      <c r="LFG119" s="55"/>
      <c r="LFH119" s="55"/>
      <c r="LFI119" s="55"/>
      <c r="LFJ119" s="55"/>
      <c r="LFK119" s="55"/>
      <c r="LFL119" s="55"/>
      <c r="LFM119" s="55"/>
      <c r="LFN119" s="55"/>
      <c r="LFO119" s="55"/>
      <c r="LFP119" s="55"/>
      <c r="LFQ119" s="55"/>
      <c r="LFR119" s="55"/>
      <c r="LFS119" s="55"/>
      <c r="LFT119" s="55"/>
      <c r="LFU119" s="55"/>
      <c r="LFV119" s="55"/>
      <c r="LFW119" s="55"/>
      <c r="LFX119" s="55"/>
      <c r="LFY119" s="55"/>
      <c r="LFZ119" s="55"/>
      <c r="LGA119" s="55"/>
      <c r="LGB119" s="55"/>
      <c r="LGC119" s="55"/>
      <c r="LGD119" s="55"/>
      <c r="LGE119" s="55"/>
      <c r="LGF119" s="55"/>
      <c r="LGG119" s="55"/>
      <c r="LGH119" s="55"/>
      <c r="LGI119" s="55"/>
      <c r="LGJ119" s="55"/>
      <c r="LGK119" s="55"/>
      <c r="LGL119" s="55"/>
      <c r="LGM119" s="55"/>
      <c r="LGN119" s="55"/>
      <c r="LGO119" s="55"/>
      <c r="LGP119" s="55"/>
      <c r="LGQ119" s="55"/>
      <c r="LGR119" s="55"/>
      <c r="LGS119" s="55"/>
      <c r="LGT119" s="55"/>
      <c r="LGU119" s="55"/>
      <c r="LGV119" s="55"/>
      <c r="LGW119" s="55"/>
      <c r="LGX119" s="55"/>
      <c r="LGY119" s="55"/>
      <c r="LGZ119" s="55"/>
      <c r="LHA119" s="55"/>
      <c r="LHB119" s="55"/>
      <c r="LHC119" s="55"/>
      <c r="LHD119" s="55"/>
      <c r="LHE119" s="55"/>
      <c r="LHF119" s="55"/>
      <c r="LHG119" s="55"/>
      <c r="LHH119" s="55"/>
      <c r="LHI119" s="55"/>
      <c r="LHJ119" s="55"/>
      <c r="LHK119" s="55"/>
      <c r="LHL119" s="55"/>
      <c r="LHM119" s="55"/>
      <c r="LHN119" s="55"/>
      <c r="LHO119" s="55"/>
      <c r="LHP119" s="55"/>
      <c r="LHQ119" s="55"/>
      <c r="LHR119" s="55"/>
      <c r="LHS119" s="55"/>
      <c r="LHT119" s="55"/>
      <c r="LHU119" s="55"/>
      <c r="LHV119" s="55"/>
      <c r="LHW119" s="55"/>
      <c r="LHX119" s="55"/>
      <c r="LHY119" s="55"/>
      <c r="LHZ119" s="55"/>
      <c r="LIA119" s="55"/>
      <c r="LIB119" s="55"/>
      <c r="LIC119" s="55"/>
      <c r="LID119" s="55"/>
      <c r="LIE119" s="55"/>
      <c r="LIF119" s="55"/>
      <c r="LIG119" s="55"/>
      <c r="LIH119" s="55"/>
      <c r="LII119" s="55"/>
      <c r="LIJ119" s="55"/>
      <c r="LIK119" s="55"/>
      <c r="LIL119" s="55"/>
      <c r="LIM119" s="55"/>
      <c r="LIN119" s="55"/>
      <c r="LIO119" s="55"/>
      <c r="LIP119" s="55"/>
      <c r="LIQ119" s="55"/>
      <c r="LIR119" s="55"/>
      <c r="LIS119" s="55"/>
      <c r="LIT119" s="55"/>
      <c r="LIU119" s="55"/>
      <c r="LIV119" s="55"/>
      <c r="LIW119" s="55"/>
      <c r="LIX119" s="55"/>
      <c r="LIY119" s="55"/>
      <c r="LIZ119" s="55"/>
      <c r="LJA119" s="55"/>
      <c r="LJB119" s="55"/>
      <c r="LJC119" s="55"/>
      <c r="LJD119" s="55"/>
      <c r="LJE119" s="55"/>
      <c r="LJF119" s="55"/>
      <c r="LJG119" s="55"/>
      <c r="LJH119" s="55"/>
      <c r="LJI119" s="55"/>
      <c r="LJJ119" s="55"/>
      <c r="LJK119" s="55"/>
      <c r="LJL119" s="55"/>
      <c r="LJM119" s="55"/>
      <c r="LJN119" s="55"/>
      <c r="LJO119" s="55"/>
      <c r="LJP119" s="55"/>
      <c r="LJQ119" s="55"/>
      <c r="LJR119" s="55"/>
      <c r="LJS119" s="55"/>
      <c r="LJT119" s="55"/>
      <c r="LJU119" s="55"/>
      <c r="LJV119" s="55"/>
      <c r="LJW119" s="55"/>
      <c r="LJX119" s="55"/>
      <c r="LJY119" s="55"/>
      <c r="LJZ119" s="55"/>
      <c r="LKA119" s="55"/>
      <c r="LKB119" s="55"/>
      <c r="LKC119" s="55"/>
      <c r="LKD119" s="55"/>
      <c r="LKE119" s="55"/>
      <c r="LKF119" s="55"/>
      <c r="LKG119" s="55"/>
      <c r="LKH119" s="55"/>
      <c r="LKI119" s="55"/>
      <c r="LKJ119" s="55"/>
      <c r="LKK119" s="55"/>
      <c r="LKL119" s="55"/>
      <c r="LKM119" s="55"/>
      <c r="LKN119" s="55"/>
      <c r="LKO119" s="55"/>
      <c r="LKP119" s="55"/>
      <c r="LKQ119" s="55"/>
      <c r="LKR119" s="55"/>
      <c r="LKS119" s="55"/>
      <c r="LKT119" s="55"/>
      <c r="LKU119" s="55"/>
      <c r="LKV119" s="55"/>
      <c r="LKW119" s="55"/>
      <c r="LKX119" s="55"/>
      <c r="LKY119" s="55"/>
      <c r="LKZ119" s="55"/>
      <c r="LLA119" s="55"/>
      <c r="LLB119" s="55"/>
      <c r="LLC119" s="55"/>
      <c r="LLD119" s="55"/>
      <c r="LLE119" s="55"/>
      <c r="LLF119" s="55"/>
      <c r="LLG119" s="55"/>
      <c r="LLH119" s="55"/>
      <c r="LLI119" s="55"/>
      <c r="LLJ119" s="55"/>
      <c r="LLK119" s="55"/>
      <c r="LLL119" s="55"/>
      <c r="LLM119" s="55"/>
      <c r="LLN119" s="55"/>
      <c r="LLO119" s="55"/>
      <c r="LLP119" s="55"/>
      <c r="LLQ119" s="55"/>
      <c r="LLR119" s="55"/>
      <c r="LLS119" s="55"/>
      <c r="LLT119" s="55"/>
      <c r="LLU119" s="55"/>
      <c r="LLV119" s="55"/>
      <c r="LLW119" s="55"/>
      <c r="LLX119" s="55"/>
      <c r="LLY119" s="55"/>
      <c r="LLZ119" s="55"/>
      <c r="LMA119" s="55"/>
      <c r="LMB119" s="55"/>
      <c r="LMC119" s="55"/>
      <c r="LMD119" s="55"/>
      <c r="LME119" s="55"/>
      <c r="LMF119" s="55"/>
      <c r="LMG119" s="55"/>
      <c r="LMH119" s="55"/>
      <c r="LMI119" s="55"/>
      <c r="LMJ119" s="55"/>
      <c r="LMK119" s="55"/>
      <c r="LML119" s="55"/>
      <c r="LMM119" s="55"/>
      <c r="LMN119" s="55"/>
      <c r="LMO119" s="55"/>
      <c r="LMP119" s="55"/>
      <c r="LMQ119" s="55"/>
      <c r="LMR119" s="55"/>
      <c r="LMS119" s="55"/>
      <c r="LMT119" s="55"/>
      <c r="LMU119" s="55"/>
      <c r="LMV119" s="55"/>
      <c r="LMW119" s="55"/>
      <c r="LMX119" s="55"/>
      <c r="LMY119" s="55"/>
      <c r="LMZ119" s="55"/>
      <c r="LNA119" s="55"/>
      <c r="LNB119" s="55"/>
      <c r="LNC119" s="55"/>
      <c r="LND119" s="55"/>
      <c r="LNE119" s="55"/>
      <c r="LNF119" s="55"/>
      <c r="LNG119" s="55"/>
      <c r="LNH119" s="55"/>
      <c r="LNI119" s="55"/>
      <c r="LNJ119" s="55"/>
      <c r="LNK119" s="55"/>
      <c r="LNL119" s="55"/>
      <c r="LNM119" s="55"/>
      <c r="LNN119" s="55"/>
      <c r="LNO119" s="55"/>
      <c r="LNP119" s="55"/>
      <c r="LNQ119" s="55"/>
      <c r="LNR119" s="55"/>
      <c r="LNS119" s="55"/>
      <c r="LNT119" s="55"/>
      <c r="LNU119" s="55"/>
      <c r="LNV119" s="55"/>
      <c r="LNW119" s="55"/>
      <c r="LNX119" s="55"/>
      <c r="LNY119" s="55"/>
      <c r="LNZ119" s="55"/>
      <c r="LOA119" s="55"/>
      <c r="LOB119" s="55"/>
      <c r="LOC119" s="55"/>
      <c r="LOD119" s="55"/>
      <c r="LOE119" s="55"/>
      <c r="LOF119" s="55"/>
      <c r="LOG119" s="55"/>
      <c r="LOH119" s="55"/>
      <c r="LOI119" s="55"/>
      <c r="LOJ119" s="55"/>
      <c r="LOK119" s="55"/>
      <c r="LOL119" s="55"/>
      <c r="LOM119" s="55"/>
      <c r="LON119" s="55"/>
      <c r="LOO119" s="55"/>
      <c r="LOP119" s="55"/>
      <c r="LOQ119" s="55"/>
      <c r="LOR119" s="55"/>
      <c r="LOS119" s="55"/>
      <c r="LOT119" s="55"/>
      <c r="LOU119" s="55"/>
      <c r="LOV119" s="55"/>
      <c r="LOW119" s="55"/>
      <c r="LOX119" s="55"/>
      <c r="LOY119" s="55"/>
      <c r="LOZ119" s="55"/>
      <c r="LPA119" s="55"/>
      <c r="LPB119" s="55"/>
      <c r="LPC119" s="55"/>
      <c r="LPD119" s="55"/>
      <c r="LPE119" s="55"/>
      <c r="LPF119" s="55"/>
      <c r="LPG119" s="55"/>
      <c r="LPH119" s="55"/>
      <c r="LPI119" s="55"/>
      <c r="LPJ119" s="55"/>
      <c r="LPK119" s="55"/>
      <c r="LPL119" s="55"/>
      <c r="LPM119" s="55"/>
      <c r="LPN119" s="55"/>
      <c r="LPO119" s="55"/>
      <c r="LPP119" s="55"/>
      <c r="LPQ119" s="55"/>
      <c r="LPR119" s="55"/>
      <c r="LPS119" s="55"/>
      <c r="LPT119" s="55"/>
      <c r="LPU119" s="55"/>
      <c r="LPV119" s="55"/>
      <c r="LPW119" s="55"/>
      <c r="LPX119" s="55"/>
      <c r="LPY119" s="55"/>
      <c r="LPZ119" s="55"/>
      <c r="LQA119" s="55"/>
      <c r="LQB119" s="55"/>
      <c r="LQC119" s="55"/>
      <c r="LQD119" s="55"/>
      <c r="LQE119" s="55"/>
      <c r="LQF119" s="55"/>
      <c r="LQG119" s="55"/>
      <c r="LQH119" s="55"/>
      <c r="LQI119" s="55"/>
      <c r="LQJ119" s="55"/>
      <c r="LQK119" s="55"/>
      <c r="LQL119" s="55"/>
      <c r="LQM119" s="55"/>
      <c r="LQN119" s="55"/>
      <c r="LQO119" s="55"/>
      <c r="LQP119" s="55"/>
      <c r="LQQ119" s="55"/>
      <c r="LQR119" s="55"/>
      <c r="LQS119" s="55"/>
      <c r="LQT119" s="55"/>
      <c r="LQU119" s="55"/>
      <c r="LQV119" s="55"/>
      <c r="LQW119" s="55"/>
      <c r="LQX119" s="55"/>
      <c r="LQY119" s="55"/>
      <c r="LQZ119" s="55"/>
      <c r="LRA119" s="55"/>
      <c r="LRB119" s="55"/>
      <c r="LRC119" s="55"/>
      <c r="LRD119" s="55"/>
      <c r="LRE119" s="55"/>
      <c r="LRF119" s="55"/>
      <c r="LRG119" s="55"/>
      <c r="LRH119" s="55"/>
      <c r="LRI119" s="55"/>
      <c r="LRJ119" s="55"/>
      <c r="LRK119" s="55"/>
      <c r="LRL119" s="55"/>
      <c r="LRM119" s="55"/>
      <c r="LRN119" s="55"/>
      <c r="LRO119" s="55"/>
      <c r="LRP119" s="55"/>
      <c r="LRQ119" s="55"/>
      <c r="LRR119" s="55"/>
      <c r="LRS119" s="55"/>
      <c r="LRT119" s="55"/>
      <c r="LRU119" s="55"/>
      <c r="LRV119" s="55"/>
      <c r="LRW119" s="55"/>
      <c r="LRX119" s="55"/>
      <c r="LRY119" s="55"/>
      <c r="LRZ119" s="55"/>
      <c r="LSA119" s="55"/>
      <c r="LSB119" s="55"/>
      <c r="LSC119" s="55"/>
      <c r="LSD119" s="55"/>
      <c r="LSE119" s="55"/>
      <c r="LSF119" s="55"/>
      <c r="LSG119" s="55"/>
      <c r="LSH119" s="55"/>
      <c r="LSI119" s="55"/>
      <c r="LSJ119" s="55"/>
      <c r="LSK119" s="55"/>
      <c r="LSL119" s="55"/>
      <c r="LSM119" s="55"/>
      <c r="LSN119" s="55"/>
      <c r="LSO119" s="55"/>
      <c r="LSP119" s="55"/>
      <c r="LSQ119" s="55"/>
      <c r="LSR119" s="55"/>
      <c r="LSS119" s="55"/>
      <c r="LST119" s="55"/>
      <c r="LSU119" s="55"/>
      <c r="LSV119" s="55"/>
      <c r="LSW119" s="55"/>
      <c r="LSX119" s="55"/>
      <c r="LSY119" s="55"/>
      <c r="LSZ119" s="55"/>
      <c r="LTA119" s="55"/>
      <c r="LTB119" s="55"/>
      <c r="LTC119" s="55"/>
      <c r="LTD119" s="55"/>
      <c r="LTE119" s="55"/>
      <c r="LTF119" s="55"/>
      <c r="LTG119" s="55"/>
      <c r="LTH119" s="55"/>
      <c r="LTI119" s="55"/>
      <c r="LTJ119" s="55"/>
      <c r="LTK119" s="55"/>
      <c r="LTL119" s="55"/>
      <c r="LTM119" s="55"/>
      <c r="LTN119" s="55"/>
      <c r="LTO119" s="55"/>
      <c r="LTP119" s="55"/>
      <c r="LTQ119" s="55"/>
      <c r="LTR119" s="55"/>
      <c r="LTS119" s="55"/>
      <c r="LTT119" s="55"/>
      <c r="LTU119" s="55"/>
      <c r="LTV119" s="55"/>
      <c r="LTW119" s="55"/>
      <c r="LTX119" s="55"/>
      <c r="LTY119" s="55"/>
      <c r="LTZ119" s="55"/>
      <c r="LUA119" s="55"/>
      <c r="LUB119" s="55"/>
      <c r="LUC119" s="55"/>
      <c r="LUD119" s="55"/>
      <c r="LUE119" s="55"/>
      <c r="LUF119" s="55"/>
      <c r="LUG119" s="55"/>
      <c r="LUH119" s="55"/>
      <c r="LUI119" s="55"/>
      <c r="LUJ119" s="55"/>
      <c r="LUK119" s="55"/>
      <c r="LUL119" s="55"/>
      <c r="LUM119" s="55"/>
      <c r="LUN119" s="55"/>
      <c r="LUO119" s="55"/>
      <c r="LUP119" s="55"/>
      <c r="LUQ119" s="55"/>
      <c r="LUR119" s="55"/>
      <c r="LUS119" s="55"/>
      <c r="LUT119" s="55"/>
      <c r="LUU119" s="55"/>
      <c r="LUV119" s="55"/>
      <c r="LUW119" s="55"/>
      <c r="LUX119" s="55"/>
      <c r="LUY119" s="55"/>
      <c r="LUZ119" s="55"/>
      <c r="LVA119" s="55"/>
      <c r="LVB119" s="55"/>
      <c r="LVC119" s="55"/>
      <c r="LVD119" s="55"/>
      <c r="LVE119" s="55"/>
      <c r="LVF119" s="55"/>
      <c r="LVG119" s="55"/>
      <c r="LVH119" s="55"/>
      <c r="LVI119" s="55"/>
      <c r="LVJ119" s="55"/>
      <c r="LVK119" s="55"/>
      <c r="LVL119" s="55"/>
      <c r="LVM119" s="55"/>
      <c r="LVN119" s="55"/>
      <c r="LVO119" s="55"/>
      <c r="LVP119" s="55"/>
      <c r="LVQ119" s="55"/>
      <c r="LVR119" s="55"/>
      <c r="LVS119" s="55"/>
      <c r="LVT119" s="55"/>
      <c r="LVU119" s="55"/>
      <c r="LVV119" s="55"/>
      <c r="LVW119" s="55"/>
      <c r="LVX119" s="55"/>
      <c r="LVY119" s="55"/>
      <c r="LVZ119" s="55"/>
      <c r="LWA119" s="55"/>
      <c r="LWB119" s="55"/>
      <c r="LWC119" s="55"/>
      <c r="LWD119" s="55"/>
      <c r="LWE119" s="55"/>
      <c r="LWF119" s="55"/>
      <c r="LWG119" s="55"/>
      <c r="LWH119" s="55"/>
      <c r="LWI119" s="55"/>
      <c r="LWJ119" s="55"/>
      <c r="LWK119" s="55"/>
      <c r="LWL119" s="55"/>
      <c r="LWM119" s="55"/>
      <c r="LWN119" s="55"/>
      <c r="LWO119" s="55"/>
      <c r="LWP119" s="55"/>
      <c r="LWQ119" s="55"/>
      <c r="LWR119" s="55"/>
      <c r="LWS119" s="55"/>
      <c r="LWT119" s="55"/>
      <c r="LWU119" s="55"/>
      <c r="LWV119" s="55"/>
      <c r="LWW119" s="55"/>
      <c r="LWX119" s="55"/>
      <c r="LWY119" s="55"/>
      <c r="LWZ119" s="55"/>
      <c r="LXA119" s="55"/>
      <c r="LXB119" s="55"/>
      <c r="LXC119" s="55"/>
      <c r="LXD119" s="55"/>
      <c r="LXE119" s="55"/>
      <c r="LXF119" s="55"/>
      <c r="LXG119" s="55"/>
      <c r="LXH119" s="55"/>
      <c r="LXI119" s="55"/>
      <c r="LXJ119" s="55"/>
      <c r="LXK119" s="55"/>
      <c r="LXL119" s="55"/>
      <c r="LXM119" s="55"/>
      <c r="LXN119" s="55"/>
      <c r="LXO119" s="55"/>
      <c r="LXP119" s="55"/>
      <c r="LXQ119" s="55"/>
      <c r="LXR119" s="55"/>
      <c r="LXS119" s="55"/>
      <c r="LXT119" s="55"/>
      <c r="LXU119" s="55"/>
      <c r="LXV119" s="55"/>
      <c r="LXW119" s="55"/>
      <c r="LXX119" s="55"/>
      <c r="LXY119" s="55"/>
      <c r="LXZ119" s="55"/>
      <c r="LYA119" s="55"/>
      <c r="LYB119" s="55"/>
      <c r="LYC119" s="55"/>
      <c r="LYD119" s="55"/>
      <c r="LYE119" s="55"/>
      <c r="LYF119" s="55"/>
      <c r="LYG119" s="55"/>
      <c r="LYH119" s="55"/>
      <c r="LYI119" s="55"/>
      <c r="LYJ119" s="55"/>
      <c r="LYK119" s="55"/>
      <c r="LYL119" s="55"/>
      <c r="LYM119" s="55"/>
      <c r="LYN119" s="55"/>
      <c r="LYO119" s="55"/>
      <c r="LYP119" s="55"/>
      <c r="LYQ119" s="55"/>
      <c r="LYR119" s="55"/>
      <c r="LYS119" s="55"/>
      <c r="LYT119" s="55"/>
      <c r="LYU119" s="55"/>
      <c r="LYV119" s="55"/>
      <c r="LYW119" s="55"/>
      <c r="LYX119" s="55"/>
      <c r="LYY119" s="55"/>
      <c r="LYZ119" s="55"/>
      <c r="LZA119" s="55"/>
      <c r="LZB119" s="55"/>
      <c r="LZC119" s="55"/>
      <c r="LZD119" s="55"/>
      <c r="LZE119" s="55"/>
      <c r="LZF119" s="55"/>
      <c r="LZG119" s="55"/>
      <c r="LZH119" s="55"/>
      <c r="LZI119" s="55"/>
      <c r="LZJ119" s="55"/>
      <c r="LZK119" s="55"/>
      <c r="LZL119" s="55"/>
      <c r="LZM119" s="55"/>
      <c r="LZN119" s="55"/>
      <c r="LZO119" s="55"/>
      <c r="LZP119" s="55"/>
      <c r="LZQ119" s="55"/>
      <c r="LZR119" s="55"/>
      <c r="LZS119" s="55"/>
      <c r="LZT119" s="55"/>
      <c r="LZU119" s="55"/>
      <c r="LZV119" s="55"/>
      <c r="LZW119" s="55"/>
      <c r="LZX119" s="55"/>
      <c r="LZY119" s="55"/>
      <c r="LZZ119" s="55"/>
      <c r="MAA119" s="55"/>
      <c r="MAB119" s="55"/>
      <c r="MAC119" s="55"/>
      <c r="MAD119" s="55"/>
      <c r="MAE119" s="55"/>
      <c r="MAF119" s="55"/>
      <c r="MAG119" s="55"/>
      <c r="MAH119" s="55"/>
      <c r="MAI119" s="55"/>
      <c r="MAJ119" s="55"/>
      <c r="MAK119" s="55"/>
      <c r="MAL119" s="55"/>
      <c r="MAM119" s="55"/>
      <c r="MAN119" s="55"/>
      <c r="MAO119" s="55"/>
      <c r="MAP119" s="55"/>
      <c r="MAQ119" s="55"/>
      <c r="MAR119" s="55"/>
      <c r="MAS119" s="55"/>
      <c r="MAT119" s="55"/>
      <c r="MAU119" s="55"/>
      <c r="MAV119" s="55"/>
      <c r="MAW119" s="55"/>
      <c r="MAX119" s="55"/>
      <c r="MAY119" s="55"/>
      <c r="MAZ119" s="55"/>
      <c r="MBA119" s="55"/>
      <c r="MBB119" s="55"/>
      <c r="MBC119" s="55"/>
      <c r="MBD119" s="55"/>
      <c r="MBE119" s="55"/>
      <c r="MBF119" s="55"/>
      <c r="MBG119" s="55"/>
      <c r="MBH119" s="55"/>
      <c r="MBI119" s="55"/>
      <c r="MBJ119" s="55"/>
      <c r="MBK119" s="55"/>
      <c r="MBL119" s="55"/>
      <c r="MBM119" s="55"/>
      <c r="MBN119" s="55"/>
      <c r="MBO119" s="55"/>
      <c r="MBP119" s="55"/>
      <c r="MBQ119" s="55"/>
      <c r="MBR119" s="55"/>
      <c r="MBS119" s="55"/>
      <c r="MBT119" s="55"/>
      <c r="MBU119" s="55"/>
      <c r="MBV119" s="55"/>
      <c r="MBW119" s="55"/>
      <c r="MBX119" s="55"/>
      <c r="MBY119" s="55"/>
      <c r="MBZ119" s="55"/>
      <c r="MCA119" s="55"/>
      <c r="MCB119" s="55"/>
      <c r="MCC119" s="55"/>
      <c r="MCD119" s="55"/>
      <c r="MCE119" s="55"/>
      <c r="MCF119" s="55"/>
      <c r="MCG119" s="55"/>
      <c r="MCH119" s="55"/>
      <c r="MCI119" s="55"/>
      <c r="MCJ119" s="55"/>
      <c r="MCK119" s="55"/>
      <c r="MCL119" s="55"/>
      <c r="MCM119" s="55"/>
      <c r="MCN119" s="55"/>
      <c r="MCO119" s="55"/>
      <c r="MCP119" s="55"/>
      <c r="MCQ119" s="55"/>
      <c r="MCR119" s="55"/>
      <c r="MCS119" s="55"/>
      <c r="MCT119" s="55"/>
      <c r="MCU119" s="55"/>
      <c r="MCV119" s="55"/>
      <c r="MCW119" s="55"/>
      <c r="MCX119" s="55"/>
      <c r="MCY119" s="55"/>
      <c r="MCZ119" s="55"/>
      <c r="MDA119" s="55"/>
      <c r="MDB119" s="55"/>
      <c r="MDC119" s="55"/>
      <c r="MDD119" s="55"/>
      <c r="MDE119" s="55"/>
      <c r="MDF119" s="55"/>
      <c r="MDG119" s="55"/>
      <c r="MDH119" s="55"/>
      <c r="MDI119" s="55"/>
      <c r="MDJ119" s="55"/>
      <c r="MDK119" s="55"/>
      <c r="MDL119" s="55"/>
      <c r="MDM119" s="55"/>
      <c r="MDN119" s="55"/>
      <c r="MDO119" s="55"/>
      <c r="MDP119" s="55"/>
      <c r="MDQ119" s="55"/>
      <c r="MDR119" s="55"/>
      <c r="MDS119" s="55"/>
      <c r="MDT119" s="55"/>
      <c r="MDU119" s="55"/>
      <c r="MDV119" s="55"/>
      <c r="MDW119" s="55"/>
      <c r="MDX119" s="55"/>
      <c r="MDY119" s="55"/>
      <c r="MDZ119" s="55"/>
      <c r="MEA119" s="55"/>
      <c r="MEB119" s="55"/>
      <c r="MEC119" s="55"/>
      <c r="MED119" s="55"/>
      <c r="MEE119" s="55"/>
      <c r="MEF119" s="55"/>
      <c r="MEG119" s="55"/>
      <c r="MEH119" s="55"/>
      <c r="MEI119" s="55"/>
      <c r="MEJ119" s="55"/>
      <c r="MEK119" s="55"/>
      <c r="MEL119" s="55"/>
      <c r="MEM119" s="55"/>
      <c r="MEN119" s="55"/>
      <c r="MEO119" s="55"/>
      <c r="MEP119" s="55"/>
      <c r="MEQ119" s="55"/>
      <c r="MER119" s="55"/>
      <c r="MES119" s="55"/>
      <c r="MET119" s="55"/>
      <c r="MEU119" s="55"/>
      <c r="MEV119" s="55"/>
      <c r="MEW119" s="55"/>
      <c r="MEX119" s="55"/>
      <c r="MEY119" s="55"/>
      <c r="MEZ119" s="55"/>
      <c r="MFA119" s="55"/>
      <c r="MFB119" s="55"/>
      <c r="MFC119" s="55"/>
      <c r="MFD119" s="55"/>
      <c r="MFE119" s="55"/>
      <c r="MFF119" s="55"/>
      <c r="MFG119" s="55"/>
      <c r="MFH119" s="55"/>
      <c r="MFI119" s="55"/>
      <c r="MFJ119" s="55"/>
      <c r="MFK119" s="55"/>
      <c r="MFL119" s="55"/>
      <c r="MFM119" s="55"/>
      <c r="MFN119" s="55"/>
      <c r="MFO119" s="55"/>
      <c r="MFP119" s="55"/>
      <c r="MFQ119" s="55"/>
      <c r="MFR119" s="55"/>
      <c r="MFS119" s="55"/>
      <c r="MFT119" s="55"/>
      <c r="MFU119" s="55"/>
      <c r="MFV119" s="55"/>
      <c r="MFW119" s="55"/>
      <c r="MFX119" s="55"/>
      <c r="MFY119" s="55"/>
      <c r="MFZ119" s="55"/>
      <c r="MGA119" s="55"/>
      <c r="MGB119" s="55"/>
      <c r="MGC119" s="55"/>
      <c r="MGD119" s="55"/>
      <c r="MGE119" s="55"/>
      <c r="MGF119" s="55"/>
      <c r="MGG119" s="55"/>
      <c r="MGH119" s="55"/>
      <c r="MGI119" s="55"/>
      <c r="MGJ119" s="55"/>
      <c r="MGK119" s="55"/>
      <c r="MGL119" s="55"/>
      <c r="MGM119" s="55"/>
      <c r="MGN119" s="55"/>
      <c r="MGO119" s="55"/>
      <c r="MGP119" s="55"/>
      <c r="MGQ119" s="55"/>
      <c r="MGR119" s="55"/>
      <c r="MGS119" s="55"/>
      <c r="MGT119" s="55"/>
      <c r="MGU119" s="55"/>
      <c r="MGV119" s="55"/>
      <c r="MGW119" s="55"/>
      <c r="MGX119" s="55"/>
      <c r="MGY119" s="55"/>
      <c r="MGZ119" s="55"/>
      <c r="MHA119" s="55"/>
      <c r="MHB119" s="55"/>
      <c r="MHC119" s="55"/>
      <c r="MHD119" s="55"/>
      <c r="MHE119" s="55"/>
      <c r="MHF119" s="55"/>
      <c r="MHG119" s="55"/>
      <c r="MHH119" s="55"/>
      <c r="MHI119" s="55"/>
      <c r="MHJ119" s="55"/>
      <c r="MHK119" s="55"/>
      <c r="MHL119" s="55"/>
      <c r="MHM119" s="55"/>
      <c r="MHN119" s="55"/>
      <c r="MHO119" s="55"/>
      <c r="MHP119" s="55"/>
      <c r="MHQ119" s="55"/>
      <c r="MHR119" s="55"/>
      <c r="MHS119" s="55"/>
      <c r="MHT119" s="55"/>
      <c r="MHU119" s="55"/>
      <c r="MHV119" s="55"/>
      <c r="MHW119" s="55"/>
      <c r="MHX119" s="55"/>
      <c r="MHY119" s="55"/>
      <c r="MHZ119" s="55"/>
      <c r="MIA119" s="55"/>
      <c r="MIB119" s="55"/>
      <c r="MIC119" s="55"/>
      <c r="MID119" s="55"/>
      <c r="MIE119" s="55"/>
      <c r="MIF119" s="55"/>
      <c r="MIG119" s="55"/>
      <c r="MIH119" s="55"/>
      <c r="MII119" s="55"/>
      <c r="MIJ119" s="55"/>
      <c r="MIK119" s="55"/>
      <c r="MIL119" s="55"/>
      <c r="MIM119" s="55"/>
      <c r="MIN119" s="55"/>
      <c r="MIO119" s="55"/>
      <c r="MIP119" s="55"/>
      <c r="MIQ119" s="55"/>
      <c r="MIR119" s="55"/>
      <c r="MIS119" s="55"/>
      <c r="MIT119" s="55"/>
      <c r="MIU119" s="55"/>
      <c r="MIV119" s="55"/>
      <c r="MIW119" s="55"/>
      <c r="MIX119" s="55"/>
      <c r="MIY119" s="55"/>
      <c r="MIZ119" s="55"/>
      <c r="MJA119" s="55"/>
      <c r="MJB119" s="55"/>
      <c r="MJC119" s="55"/>
      <c r="MJD119" s="55"/>
      <c r="MJE119" s="55"/>
      <c r="MJF119" s="55"/>
      <c r="MJG119" s="55"/>
      <c r="MJH119" s="55"/>
      <c r="MJI119" s="55"/>
      <c r="MJJ119" s="55"/>
      <c r="MJK119" s="55"/>
      <c r="MJL119" s="55"/>
      <c r="MJM119" s="55"/>
      <c r="MJN119" s="55"/>
      <c r="MJO119" s="55"/>
      <c r="MJP119" s="55"/>
      <c r="MJQ119" s="55"/>
      <c r="MJR119" s="55"/>
      <c r="MJS119" s="55"/>
      <c r="MJT119" s="55"/>
      <c r="MJU119" s="55"/>
      <c r="MJV119" s="55"/>
      <c r="MJW119" s="55"/>
      <c r="MJX119" s="55"/>
      <c r="MJY119" s="55"/>
      <c r="MJZ119" s="55"/>
      <c r="MKA119" s="55"/>
      <c r="MKB119" s="55"/>
      <c r="MKC119" s="55"/>
      <c r="MKD119" s="55"/>
      <c r="MKE119" s="55"/>
      <c r="MKF119" s="55"/>
      <c r="MKG119" s="55"/>
      <c r="MKH119" s="55"/>
      <c r="MKI119" s="55"/>
      <c r="MKJ119" s="55"/>
      <c r="MKK119" s="55"/>
      <c r="MKL119" s="55"/>
      <c r="MKM119" s="55"/>
      <c r="MKN119" s="55"/>
      <c r="MKO119" s="55"/>
      <c r="MKP119" s="55"/>
      <c r="MKQ119" s="55"/>
      <c r="MKR119" s="55"/>
      <c r="MKS119" s="55"/>
      <c r="MKT119" s="55"/>
      <c r="MKU119" s="55"/>
      <c r="MKV119" s="55"/>
      <c r="MKW119" s="55"/>
      <c r="MKX119" s="55"/>
      <c r="MKY119" s="55"/>
      <c r="MKZ119" s="55"/>
      <c r="MLA119" s="55"/>
      <c r="MLB119" s="55"/>
      <c r="MLC119" s="55"/>
      <c r="MLD119" s="55"/>
      <c r="MLE119" s="55"/>
      <c r="MLF119" s="55"/>
      <c r="MLG119" s="55"/>
      <c r="MLH119" s="55"/>
      <c r="MLI119" s="55"/>
      <c r="MLJ119" s="55"/>
      <c r="MLK119" s="55"/>
      <c r="MLL119" s="55"/>
      <c r="MLM119" s="55"/>
      <c r="MLN119" s="55"/>
      <c r="MLO119" s="55"/>
      <c r="MLP119" s="55"/>
      <c r="MLQ119" s="55"/>
      <c r="MLR119" s="55"/>
      <c r="MLS119" s="55"/>
      <c r="MLT119" s="55"/>
      <c r="MLU119" s="55"/>
      <c r="MLV119" s="55"/>
      <c r="MLW119" s="55"/>
      <c r="MLX119" s="55"/>
      <c r="MLY119" s="55"/>
      <c r="MLZ119" s="55"/>
      <c r="MMA119" s="55"/>
      <c r="MMB119" s="55"/>
      <c r="MMC119" s="55"/>
      <c r="MMD119" s="55"/>
      <c r="MME119" s="55"/>
      <c r="MMF119" s="55"/>
      <c r="MMG119" s="55"/>
      <c r="MMH119" s="55"/>
      <c r="MMI119" s="55"/>
      <c r="MMJ119" s="55"/>
      <c r="MMK119" s="55"/>
      <c r="MML119" s="55"/>
      <c r="MMM119" s="55"/>
      <c r="MMN119" s="55"/>
      <c r="MMO119" s="55"/>
      <c r="MMP119" s="55"/>
      <c r="MMQ119" s="55"/>
      <c r="MMR119" s="55"/>
      <c r="MMS119" s="55"/>
      <c r="MMT119" s="55"/>
      <c r="MMU119" s="55"/>
      <c r="MMV119" s="55"/>
      <c r="MMW119" s="55"/>
      <c r="MMX119" s="55"/>
      <c r="MMY119" s="55"/>
      <c r="MMZ119" s="55"/>
      <c r="MNA119" s="55"/>
      <c r="MNB119" s="55"/>
      <c r="MNC119" s="55"/>
      <c r="MND119" s="55"/>
      <c r="MNE119" s="55"/>
      <c r="MNF119" s="55"/>
      <c r="MNG119" s="55"/>
      <c r="MNH119" s="55"/>
      <c r="MNI119" s="55"/>
      <c r="MNJ119" s="55"/>
      <c r="MNK119" s="55"/>
      <c r="MNL119" s="55"/>
      <c r="MNM119" s="55"/>
      <c r="MNN119" s="55"/>
      <c r="MNO119" s="55"/>
      <c r="MNP119" s="55"/>
      <c r="MNQ119" s="55"/>
      <c r="MNR119" s="55"/>
      <c r="MNS119" s="55"/>
      <c r="MNT119" s="55"/>
      <c r="MNU119" s="55"/>
      <c r="MNV119" s="55"/>
      <c r="MNW119" s="55"/>
      <c r="MNX119" s="55"/>
      <c r="MNY119" s="55"/>
      <c r="MNZ119" s="55"/>
      <c r="MOA119" s="55"/>
      <c r="MOB119" s="55"/>
      <c r="MOC119" s="55"/>
      <c r="MOD119" s="55"/>
      <c r="MOE119" s="55"/>
      <c r="MOF119" s="55"/>
      <c r="MOG119" s="55"/>
      <c r="MOH119" s="55"/>
      <c r="MOI119" s="55"/>
      <c r="MOJ119" s="55"/>
      <c r="MOK119" s="55"/>
      <c r="MOL119" s="55"/>
      <c r="MOM119" s="55"/>
      <c r="MON119" s="55"/>
      <c r="MOO119" s="55"/>
      <c r="MOP119" s="55"/>
      <c r="MOQ119" s="55"/>
      <c r="MOR119" s="55"/>
      <c r="MOS119" s="55"/>
      <c r="MOT119" s="55"/>
      <c r="MOU119" s="55"/>
      <c r="MOV119" s="55"/>
      <c r="MOW119" s="55"/>
      <c r="MOX119" s="55"/>
      <c r="MOY119" s="55"/>
      <c r="MOZ119" s="55"/>
      <c r="MPA119" s="55"/>
      <c r="MPB119" s="55"/>
      <c r="MPC119" s="55"/>
      <c r="MPD119" s="55"/>
      <c r="MPE119" s="55"/>
      <c r="MPF119" s="55"/>
      <c r="MPG119" s="55"/>
      <c r="MPH119" s="55"/>
      <c r="MPI119" s="55"/>
      <c r="MPJ119" s="55"/>
      <c r="MPK119" s="55"/>
      <c r="MPL119" s="55"/>
      <c r="MPM119" s="55"/>
      <c r="MPN119" s="55"/>
      <c r="MPO119" s="55"/>
      <c r="MPP119" s="55"/>
      <c r="MPQ119" s="55"/>
      <c r="MPR119" s="55"/>
      <c r="MPS119" s="55"/>
      <c r="MPT119" s="55"/>
      <c r="MPU119" s="55"/>
      <c r="MPV119" s="55"/>
      <c r="MPW119" s="55"/>
      <c r="MPX119" s="55"/>
      <c r="MPY119" s="55"/>
      <c r="MPZ119" s="55"/>
      <c r="MQA119" s="55"/>
      <c r="MQB119" s="55"/>
      <c r="MQC119" s="55"/>
      <c r="MQD119" s="55"/>
      <c r="MQE119" s="55"/>
      <c r="MQF119" s="55"/>
      <c r="MQG119" s="55"/>
      <c r="MQH119" s="55"/>
      <c r="MQI119" s="55"/>
      <c r="MQJ119" s="55"/>
      <c r="MQK119" s="55"/>
      <c r="MQL119" s="55"/>
      <c r="MQM119" s="55"/>
      <c r="MQN119" s="55"/>
      <c r="MQO119" s="55"/>
      <c r="MQP119" s="55"/>
      <c r="MQQ119" s="55"/>
      <c r="MQR119" s="55"/>
      <c r="MQS119" s="55"/>
      <c r="MQT119" s="55"/>
      <c r="MQU119" s="55"/>
      <c r="MQV119" s="55"/>
      <c r="MQW119" s="55"/>
      <c r="MQX119" s="55"/>
      <c r="MQY119" s="55"/>
      <c r="MQZ119" s="55"/>
      <c r="MRA119" s="55"/>
      <c r="MRB119" s="55"/>
      <c r="MRC119" s="55"/>
      <c r="MRD119" s="55"/>
      <c r="MRE119" s="55"/>
      <c r="MRF119" s="55"/>
      <c r="MRG119" s="55"/>
      <c r="MRH119" s="55"/>
      <c r="MRI119" s="55"/>
      <c r="MRJ119" s="55"/>
      <c r="MRK119" s="55"/>
      <c r="MRL119" s="55"/>
      <c r="MRM119" s="55"/>
      <c r="MRN119" s="55"/>
      <c r="MRO119" s="55"/>
      <c r="MRP119" s="55"/>
      <c r="MRQ119" s="55"/>
      <c r="MRR119" s="55"/>
      <c r="MRS119" s="55"/>
      <c r="MRT119" s="55"/>
      <c r="MRU119" s="55"/>
      <c r="MRV119" s="55"/>
      <c r="MRW119" s="55"/>
      <c r="MRX119" s="55"/>
      <c r="MRY119" s="55"/>
      <c r="MRZ119" s="55"/>
      <c r="MSA119" s="55"/>
      <c r="MSB119" s="55"/>
      <c r="MSC119" s="55"/>
      <c r="MSD119" s="55"/>
      <c r="MSE119" s="55"/>
      <c r="MSF119" s="55"/>
      <c r="MSG119" s="55"/>
      <c r="MSH119" s="55"/>
      <c r="MSI119" s="55"/>
      <c r="MSJ119" s="55"/>
      <c r="MSK119" s="55"/>
      <c r="MSL119" s="55"/>
      <c r="MSM119" s="55"/>
      <c r="MSN119" s="55"/>
      <c r="MSO119" s="55"/>
      <c r="MSP119" s="55"/>
      <c r="MSQ119" s="55"/>
      <c r="MSR119" s="55"/>
      <c r="MSS119" s="55"/>
      <c r="MST119" s="55"/>
      <c r="MSU119" s="55"/>
      <c r="MSV119" s="55"/>
      <c r="MSW119" s="55"/>
      <c r="MSX119" s="55"/>
      <c r="MSY119" s="55"/>
      <c r="MSZ119" s="55"/>
      <c r="MTA119" s="55"/>
      <c r="MTB119" s="55"/>
      <c r="MTC119" s="55"/>
      <c r="MTD119" s="55"/>
      <c r="MTE119" s="55"/>
      <c r="MTF119" s="55"/>
      <c r="MTG119" s="55"/>
      <c r="MTH119" s="55"/>
      <c r="MTI119" s="55"/>
      <c r="MTJ119" s="55"/>
      <c r="MTK119" s="55"/>
      <c r="MTL119" s="55"/>
      <c r="MTM119" s="55"/>
      <c r="MTN119" s="55"/>
      <c r="MTO119" s="55"/>
      <c r="MTP119" s="55"/>
      <c r="MTQ119" s="55"/>
      <c r="MTR119" s="55"/>
      <c r="MTS119" s="55"/>
      <c r="MTT119" s="55"/>
      <c r="MTU119" s="55"/>
      <c r="MTV119" s="55"/>
      <c r="MTW119" s="55"/>
      <c r="MTX119" s="55"/>
      <c r="MTY119" s="55"/>
      <c r="MTZ119" s="55"/>
      <c r="MUA119" s="55"/>
      <c r="MUB119" s="55"/>
      <c r="MUC119" s="55"/>
      <c r="MUD119" s="55"/>
      <c r="MUE119" s="55"/>
      <c r="MUF119" s="55"/>
      <c r="MUG119" s="55"/>
      <c r="MUH119" s="55"/>
      <c r="MUI119" s="55"/>
      <c r="MUJ119" s="55"/>
      <c r="MUK119" s="55"/>
      <c r="MUL119" s="55"/>
      <c r="MUM119" s="55"/>
      <c r="MUN119" s="55"/>
      <c r="MUO119" s="55"/>
      <c r="MUP119" s="55"/>
      <c r="MUQ119" s="55"/>
      <c r="MUR119" s="55"/>
      <c r="MUS119" s="55"/>
      <c r="MUT119" s="55"/>
      <c r="MUU119" s="55"/>
      <c r="MUV119" s="55"/>
      <c r="MUW119" s="55"/>
      <c r="MUX119" s="55"/>
      <c r="MUY119" s="55"/>
      <c r="MUZ119" s="55"/>
      <c r="MVA119" s="55"/>
      <c r="MVB119" s="55"/>
      <c r="MVC119" s="55"/>
      <c r="MVD119" s="55"/>
      <c r="MVE119" s="55"/>
      <c r="MVF119" s="55"/>
      <c r="MVG119" s="55"/>
      <c r="MVH119" s="55"/>
      <c r="MVI119" s="55"/>
      <c r="MVJ119" s="55"/>
      <c r="MVK119" s="55"/>
      <c r="MVL119" s="55"/>
      <c r="MVM119" s="55"/>
      <c r="MVN119" s="55"/>
      <c r="MVO119" s="55"/>
      <c r="MVP119" s="55"/>
      <c r="MVQ119" s="55"/>
      <c r="MVR119" s="55"/>
      <c r="MVS119" s="55"/>
      <c r="MVT119" s="55"/>
      <c r="MVU119" s="55"/>
      <c r="MVV119" s="55"/>
      <c r="MVW119" s="55"/>
      <c r="MVX119" s="55"/>
      <c r="MVY119" s="55"/>
      <c r="MVZ119" s="55"/>
      <c r="MWA119" s="55"/>
      <c r="MWB119" s="55"/>
      <c r="MWC119" s="55"/>
      <c r="MWD119" s="55"/>
      <c r="MWE119" s="55"/>
      <c r="MWF119" s="55"/>
      <c r="MWG119" s="55"/>
      <c r="MWH119" s="55"/>
      <c r="MWI119" s="55"/>
      <c r="MWJ119" s="55"/>
      <c r="MWK119" s="55"/>
      <c r="MWL119" s="55"/>
      <c r="MWM119" s="55"/>
      <c r="MWN119" s="55"/>
      <c r="MWO119" s="55"/>
      <c r="MWP119" s="55"/>
      <c r="MWQ119" s="55"/>
      <c r="MWR119" s="55"/>
      <c r="MWS119" s="55"/>
      <c r="MWT119" s="55"/>
      <c r="MWU119" s="55"/>
      <c r="MWV119" s="55"/>
      <c r="MWW119" s="55"/>
      <c r="MWX119" s="55"/>
      <c r="MWY119" s="55"/>
      <c r="MWZ119" s="55"/>
      <c r="MXA119" s="55"/>
      <c r="MXB119" s="55"/>
      <c r="MXC119" s="55"/>
      <c r="MXD119" s="55"/>
      <c r="MXE119" s="55"/>
      <c r="MXF119" s="55"/>
      <c r="MXG119" s="55"/>
      <c r="MXH119" s="55"/>
      <c r="MXI119" s="55"/>
      <c r="MXJ119" s="55"/>
      <c r="MXK119" s="55"/>
      <c r="MXL119" s="55"/>
      <c r="MXM119" s="55"/>
      <c r="MXN119" s="55"/>
      <c r="MXO119" s="55"/>
      <c r="MXP119" s="55"/>
      <c r="MXQ119" s="55"/>
      <c r="MXR119" s="55"/>
      <c r="MXS119" s="55"/>
      <c r="MXT119" s="55"/>
      <c r="MXU119" s="55"/>
      <c r="MXV119" s="55"/>
      <c r="MXW119" s="55"/>
      <c r="MXX119" s="55"/>
      <c r="MXY119" s="55"/>
      <c r="MXZ119" s="55"/>
      <c r="MYA119" s="55"/>
      <c r="MYB119" s="55"/>
      <c r="MYC119" s="55"/>
      <c r="MYD119" s="55"/>
      <c r="MYE119" s="55"/>
      <c r="MYF119" s="55"/>
      <c r="MYG119" s="55"/>
      <c r="MYH119" s="55"/>
      <c r="MYI119" s="55"/>
      <c r="MYJ119" s="55"/>
      <c r="MYK119" s="55"/>
      <c r="MYL119" s="55"/>
      <c r="MYM119" s="55"/>
      <c r="MYN119" s="55"/>
      <c r="MYO119" s="55"/>
      <c r="MYP119" s="55"/>
      <c r="MYQ119" s="55"/>
      <c r="MYR119" s="55"/>
      <c r="MYS119" s="55"/>
      <c r="MYT119" s="55"/>
      <c r="MYU119" s="55"/>
      <c r="MYV119" s="55"/>
      <c r="MYW119" s="55"/>
      <c r="MYX119" s="55"/>
      <c r="MYY119" s="55"/>
      <c r="MYZ119" s="55"/>
      <c r="MZA119" s="55"/>
      <c r="MZB119" s="55"/>
      <c r="MZC119" s="55"/>
      <c r="MZD119" s="55"/>
      <c r="MZE119" s="55"/>
      <c r="MZF119" s="55"/>
      <c r="MZG119" s="55"/>
      <c r="MZH119" s="55"/>
      <c r="MZI119" s="55"/>
      <c r="MZJ119" s="55"/>
      <c r="MZK119" s="55"/>
      <c r="MZL119" s="55"/>
      <c r="MZM119" s="55"/>
      <c r="MZN119" s="55"/>
      <c r="MZO119" s="55"/>
      <c r="MZP119" s="55"/>
      <c r="MZQ119" s="55"/>
      <c r="MZR119" s="55"/>
      <c r="MZS119" s="55"/>
      <c r="MZT119" s="55"/>
      <c r="MZU119" s="55"/>
      <c r="MZV119" s="55"/>
      <c r="MZW119" s="55"/>
      <c r="MZX119" s="55"/>
      <c r="MZY119" s="55"/>
      <c r="MZZ119" s="55"/>
      <c r="NAA119" s="55"/>
      <c r="NAB119" s="55"/>
      <c r="NAC119" s="55"/>
      <c r="NAD119" s="55"/>
      <c r="NAE119" s="55"/>
      <c r="NAF119" s="55"/>
      <c r="NAG119" s="55"/>
      <c r="NAH119" s="55"/>
      <c r="NAI119" s="55"/>
      <c r="NAJ119" s="55"/>
      <c r="NAK119" s="55"/>
      <c r="NAL119" s="55"/>
      <c r="NAM119" s="55"/>
      <c r="NAN119" s="55"/>
      <c r="NAO119" s="55"/>
      <c r="NAP119" s="55"/>
      <c r="NAQ119" s="55"/>
      <c r="NAR119" s="55"/>
      <c r="NAS119" s="55"/>
      <c r="NAT119" s="55"/>
      <c r="NAU119" s="55"/>
      <c r="NAV119" s="55"/>
      <c r="NAW119" s="55"/>
      <c r="NAX119" s="55"/>
      <c r="NAY119" s="55"/>
      <c r="NAZ119" s="55"/>
      <c r="NBA119" s="55"/>
      <c r="NBB119" s="55"/>
      <c r="NBC119" s="55"/>
      <c r="NBD119" s="55"/>
      <c r="NBE119" s="55"/>
      <c r="NBF119" s="55"/>
      <c r="NBG119" s="55"/>
      <c r="NBH119" s="55"/>
      <c r="NBI119" s="55"/>
      <c r="NBJ119" s="55"/>
      <c r="NBK119" s="55"/>
      <c r="NBL119" s="55"/>
      <c r="NBM119" s="55"/>
      <c r="NBN119" s="55"/>
      <c r="NBO119" s="55"/>
      <c r="NBP119" s="55"/>
      <c r="NBQ119" s="55"/>
      <c r="NBR119" s="55"/>
      <c r="NBS119" s="55"/>
      <c r="NBT119" s="55"/>
      <c r="NBU119" s="55"/>
      <c r="NBV119" s="55"/>
      <c r="NBW119" s="55"/>
      <c r="NBX119" s="55"/>
      <c r="NBY119" s="55"/>
      <c r="NBZ119" s="55"/>
      <c r="NCA119" s="55"/>
      <c r="NCB119" s="55"/>
      <c r="NCC119" s="55"/>
      <c r="NCD119" s="55"/>
      <c r="NCE119" s="55"/>
      <c r="NCF119" s="55"/>
      <c r="NCG119" s="55"/>
      <c r="NCH119" s="55"/>
      <c r="NCI119" s="55"/>
      <c r="NCJ119" s="55"/>
      <c r="NCK119" s="55"/>
      <c r="NCL119" s="55"/>
      <c r="NCM119" s="55"/>
      <c r="NCN119" s="55"/>
      <c r="NCO119" s="55"/>
      <c r="NCP119" s="55"/>
      <c r="NCQ119" s="55"/>
      <c r="NCR119" s="55"/>
      <c r="NCS119" s="55"/>
      <c r="NCT119" s="55"/>
      <c r="NCU119" s="55"/>
      <c r="NCV119" s="55"/>
      <c r="NCW119" s="55"/>
      <c r="NCX119" s="55"/>
      <c r="NCY119" s="55"/>
      <c r="NCZ119" s="55"/>
      <c r="NDA119" s="55"/>
      <c r="NDB119" s="55"/>
      <c r="NDC119" s="55"/>
      <c r="NDD119" s="55"/>
      <c r="NDE119" s="55"/>
      <c r="NDF119" s="55"/>
      <c r="NDG119" s="55"/>
      <c r="NDH119" s="55"/>
      <c r="NDI119" s="55"/>
      <c r="NDJ119" s="55"/>
      <c r="NDK119" s="55"/>
      <c r="NDL119" s="55"/>
      <c r="NDM119" s="55"/>
      <c r="NDN119" s="55"/>
      <c r="NDO119" s="55"/>
      <c r="NDP119" s="55"/>
      <c r="NDQ119" s="55"/>
      <c r="NDR119" s="55"/>
      <c r="NDS119" s="55"/>
      <c r="NDT119" s="55"/>
      <c r="NDU119" s="55"/>
      <c r="NDV119" s="55"/>
      <c r="NDW119" s="55"/>
      <c r="NDX119" s="55"/>
      <c r="NDY119" s="55"/>
      <c r="NDZ119" s="55"/>
      <c r="NEA119" s="55"/>
      <c r="NEB119" s="55"/>
      <c r="NEC119" s="55"/>
      <c r="NED119" s="55"/>
      <c r="NEE119" s="55"/>
      <c r="NEF119" s="55"/>
      <c r="NEG119" s="55"/>
      <c r="NEH119" s="55"/>
      <c r="NEI119" s="55"/>
      <c r="NEJ119" s="55"/>
      <c r="NEK119" s="55"/>
      <c r="NEL119" s="55"/>
      <c r="NEM119" s="55"/>
      <c r="NEN119" s="55"/>
      <c r="NEO119" s="55"/>
      <c r="NEP119" s="55"/>
      <c r="NEQ119" s="55"/>
      <c r="NER119" s="55"/>
      <c r="NES119" s="55"/>
      <c r="NET119" s="55"/>
      <c r="NEU119" s="55"/>
      <c r="NEV119" s="55"/>
      <c r="NEW119" s="55"/>
      <c r="NEX119" s="55"/>
      <c r="NEY119" s="55"/>
      <c r="NEZ119" s="55"/>
      <c r="NFA119" s="55"/>
      <c r="NFB119" s="55"/>
      <c r="NFC119" s="55"/>
      <c r="NFD119" s="55"/>
      <c r="NFE119" s="55"/>
      <c r="NFF119" s="55"/>
      <c r="NFG119" s="55"/>
      <c r="NFH119" s="55"/>
      <c r="NFI119" s="55"/>
      <c r="NFJ119" s="55"/>
      <c r="NFK119" s="55"/>
      <c r="NFL119" s="55"/>
      <c r="NFM119" s="55"/>
      <c r="NFN119" s="55"/>
      <c r="NFO119" s="55"/>
      <c r="NFP119" s="55"/>
      <c r="NFQ119" s="55"/>
      <c r="NFR119" s="55"/>
      <c r="NFS119" s="55"/>
      <c r="NFT119" s="55"/>
      <c r="NFU119" s="55"/>
      <c r="NFV119" s="55"/>
      <c r="NFW119" s="55"/>
      <c r="NFX119" s="55"/>
      <c r="NFY119" s="55"/>
      <c r="NFZ119" s="55"/>
      <c r="NGA119" s="55"/>
      <c r="NGB119" s="55"/>
      <c r="NGC119" s="55"/>
      <c r="NGD119" s="55"/>
      <c r="NGE119" s="55"/>
      <c r="NGF119" s="55"/>
      <c r="NGG119" s="55"/>
      <c r="NGH119" s="55"/>
      <c r="NGI119" s="55"/>
      <c r="NGJ119" s="55"/>
      <c r="NGK119" s="55"/>
      <c r="NGL119" s="55"/>
      <c r="NGM119" s="55"/>
      <c r="NGN119" s="55"/>
      <c r="NGO119" s="55"/>
      <c r="NGP119" s="55"/>
      <c r="NGQ119" s="55"/>
      <c r="NGR119" s="55"/>
      <c r="NGS119" s="55"/>
      <c r="NGT119" s="55"/>
      <c r="NGU119" s="55"/>
      <c r="NGV119" s="55"/>
      <c r="NGW119" s="55"/>
      <c r="NGX119" s="55"/>
      <c r="NGY119" s="55"/>
      <c r="NGZ119" s="55"/>
      <c r="NHA119" s="55"/>
      <c r="NHB119" s="55"/>
      <c r="NHC119" s="55"/>
      <c r="NHD119" s="55"/>
      <c r="NHE119" s="55"/>
      <c r="NHF119" s="55"/>
      <c r="NHG119" s="55"/>
      <c r="NHH119" s="55"/>
      <c r="NHI119" s="55"/>
      <c r="NHJ119" s="55"/>
      <c r="NHK119" s="55"/>
      <c r="NHL119" s="55"/>
      <c r="NHM119" s="55"/>
      <c r="NHN119" s="55"/>
      <c r="NHO119" s="55"/>
      <c r="NHP119" s="55"/>
      <c r="NHQ119" s="55"/>
      <c r="NHR119" s="55"/>
      <c r="NHS119" s="55"/>
      <c r="NHT119" s="55"/>
      <c r="NHU119" s="55"/>
      <c r="NHV119" s="55"/>
      <c r="NHW119" s="55"/>
      <c r="NHX119" s="55"/>
      <c r="NHY119" s="55"/>
      <c r="NHZ119" s="55"/>
      <c r="NIA119" s="55"/>
      <c r="NIB119" s="55"/>
      <c r="NIC119" s="55"/>
      <c r="NID119" s="55"/>
      <c r="NIE119" s="55"/>
      <c r="NIF119" s="55"/>
      <c r="NIG119" s="55"/>
      <c r="NIH119" s="55"/>
      <c r="NII119" s="55"/>
      <c r="NIJ119" s="55"/>
      <c r="NIK119" s="55"/>
      <c r="NIL119" s="55"/>
      <c r="NIM119" s="55"/>
      <c r="NIN119" s="55"/>
      <c r="NIO119" s="55"/>
      <c r="NIP119" s="55"/>
      <c r="NIQ119" s="55"/>
      <c r="NIR119" s="55"/>
      <c r="NIS119" s="55"/>
      <c r="NIT119" s="55"/>
      <c r="NIU119" s="55"/>
      <c r="NIV119" s="55"/>
      <c r="NIW119" s="55"/>
      <c r="NIX119" s="55"/>
      <c r="NIY119" s="55"/>
      <c r="NIZ119" s="55"/>
      <c r="NJA119" s="55"/>
      <c r="NJB119" s="55"/>
      <c r="NJC119" s="55"/>
      <c r="NJD119" s="55"/>
      <c r="NJE119" s="55"/>
      <c r="NJF119" s="55"/>
      <c r="NJG119" s="55"/>
      <c r="NJH119" s="55"/>
      <c r="NJI119" s="55"/>
      <c r="NJJ119" s="55"/>
      <c r="NJK119" s="55"/>
      <c r="NJL119" s="55"/>
      <c r="NJM119" s="55"/>
      <c r="NJN119" s="55"/>
      <c r="NJO119" s="55"/>
      <c r="NJP119" s="55"/>
      <c r="NJQ119" s="55"/>
      <c r="NJR119" s="55"/>
      <c r="NJS119" s="55"/>
      <c r="NJT119" s="55"/>
      <c r="NJU119" s="55"/>
      <c r="NJV119" s="55"/>
      <c r="NJW119" s="55"/>
      <c r="NJX119" s="55"/>
      <c r="NJY119" s="55"/>
      <c r="NJZ119" s="55"/>
      <c r="NKA119" s="55"/>
      <c r="NKB119" s="55"/>
      <c r="NKC119" s="55"/>
      <c r="NKD119" s="55"/>
      <c r="NKE119" s="55"/>
      <c r="NKF119" s="55"/>
      <c r="NKG119" s="55"/>
      <c r="NKH119" s="55"/>
      <c r="NKI119" s="55"/>
      <c r="NKJ119" s="55"/>
      <c r="NKK119" s="55"/>
      <c r="NKL119" s="55"/>
      <c r="NKM119" s="55"/>
      <c r="NKN119" s="55"/>
      <c r="NKO119" s="55"/>
      <c r="NKP119" s="55"/>
      <c r="NKQ119" s="55"/>
      <c r="NKR119" s="55"/>
      <c r="NKS119" s="55"/>
      <c r="NKT119" s="55"/>
      <c r="NKU119" s="55"/>
      <c r="NKV119" s="55"/>
      <c r="NKW119" s="55"/>
      <c r="NKX119" s="55"/>
      <c r="NKY119" s="55"/>
      <c r="NKZ119" s="55"/>
      <c r="NLA119" s="55"/>
      <c r="NLB119" s="55"/>
      <c r="NLC119" s="55"/>
      <c r="NLD119" s="55"/>
      <c r="NLE119" s="55"/>
      <c r="NLF119" s="55"/>
      <c r="NLG119" s="55"/>
      <c r="NLH119" s="55"/>
      <c r="NLI119" s="55"/>
      <c r="NLJ119" s="55"/>
      <c r="NLK119" s="55"/>
      <c r="NLL119" s="55"/>
      <c r="NLM119" s="55"/>
      <c r="NLN119" s="55"/>
      <c r="NLO119" s="55"/>
      <c r="NLP119" s="55"/>
      <c r="NLQ119" s="55"/>
      <c r="NLR119" s="55"/>
      <c r="NLS119" s="55"/>
      <c r="NLT119" s="55"/>
      <c r="NLU119" s="55"/>
      <c r="NLV119" s="55"/>
      <c r="NLW119" s="55"/>
      <c r="NLX119" s="55"/>
      <c r="NLY119" s="55"/>
      <c r="NLZ119" s="55"/>
      <c r="NMA119" s="55"/>
      <c r="NMB119" s="55"/>
      <c r="NMC119" s="55"/>
      <c r="NMD119" s="55"/>
      <c r="NME119" s="55"/>
      <c r="NMF119" s="55"/>
      <c r="NMG119" s="55"/>
      <c r="NMH119" s="55"/>
      <c r="NMI119" s="55"/>
      <c r="NMJ119" s="55"/>
      <c r="NMK119" s="55"/>
      <c r="NML119" s="55"/>
      <c r="NMM119" s="55"/>
      <c r="NMN119" s="55"/>
      <c r="NMO119" s="55"/>
      <c r="NMP119" s="55"/>
      <c r="NMQ119" s="55"/>
      <c r="NMR119" s="55"/>
      <c r="NMS119" s="55"/>
      <c r="NMT119" s="55"/>
      <c r="NMU119" s="55"/>
      <c r="NMV119" s="55"/>
      <c r="NMW119" s="55"/>
      <c r="NMX119" s="55"/>
      <c r="NMY119" s="55"/>
      <c r="NMZ119" s="55"/>
      <c r="NNA119" s="55"/>
      <c r="NNB119" s="55"/>
      <c r="NNC119" s="55"/>
      <c r="NND119" s="55"/>
      <c r="NNE119" s="55"/>
      <c r="NNF119" s="55"/>
      <c r="NNG119" s="55"/>
      <c r="NNH119" s="55"/>
      <c r="NNI119" s="55"/>
      <c r="NNJ119" s="55"/>
      <c r="NNK119" s="55"/>
      <c r="NNL119" s="55"/>
      <c r="NNM119" s="55"/>
      <c r="NNN119" s="55"/>
      <c r="NNO119" s="55"/>
      <c r="NNP119" s="55"/>
      <c r="NNQ119" s="55"/>
      <c r="NNR119" s="55"/>
      <c r="NNS119" s="55"/>
      <c r="NNT119" s="55"/>
      <c r="NNU119" s="55"/>
      <c r="NNV119" s="55"/>
      <c r="NNW119" s="55"/>
      <c r="NNX119" s="55"/>
      <c r="NNY119" s="55"/>
      <c r="NNZ119" s="55"/>
      <c r="NOA119" s="55"/>
      <c r="NOB119" s="55"/>
      <c r="NOC119" s="55"/>
      <c r="NOD119" s="55"/>
      <c r="NOE119" s="55"/>
      <c r="NOF119" s="55"/>
      <c r="NOG119" s="55"/>
      <c r="NOH119" s="55"/>
      <c r="NOI119" s="55"/>
      <c r="NOJ119" s="55"/>
      <c r="NOK119" s="55"/>
      <c r="NOL119" s="55"/>
      <c r="NOM119" s="55"/>
      <c r="NON119" s="55"/>
      <c r="NOO119" s="55"/>
      <c r="NOP119" s="55"/>
      <c r="NOQ119" s="55"/>
      <c r="NOR119" s="55"/>
      <c r="NOS119" s="55"/>
      <c r="NOT119" s="55"/>
      <c r="NOU119" s="55"/>
      <c r="NOV119" s="55"/>
      <c r="NOW119" s="55"/>
      <c r="NOX119" s="55"/>
      <c r="NOY119" s="55"/>
      <c r="NOZ119" s="55"/>
      <c r="NPA119" s="55"/>
      <c r="NPB119" s="55"/>
      <c r="NPC119" s="55"/>
      <c r="NPD119" s="55"/>
      <c r="NPE119" s="55"/>
      <c r="NPF119" s="55"/>
      <c r="NPG119" s="55"/>
      <c r="NPH119" s="55"/>
      <c r="NPI119" s="55"/>
      <c r="NPJ119" s="55"/>
      <c r="NPK119" s="55"/>
      <c r="NPL119" s="55"/>
      <c r="NPM119" s="55"/>
      <c r="NPN119" s="55"/>
      <c r="NPO119" s="55"/>
      <c r="NPP119" s="55"/>
      <c r="NPQ119" s="55"/>
      <c r="NPR119" s="55"/>
      <c r="NPS119" s="55"/>
      <c r="NPT119" s="55"/>
      <c r="NPU119" s="55"/>
      <c r="NPV119" s="55"/>
      <c r="NPW119" s="55"/>
      <c r="NPX119" s="55"/>
      <c r="NPY119" s="55"/>
      <c r="NPZ119" s="55"/>
      <c r="NQA119" s="55"/>
      <c r="NQB119" s="55"/>
      <c r="NQC119" s="55"/>
      <c r="NQD119" s="55"/>
      <c r="NQE119" s="55"/>
      <c r="NQF119" s="55"/>
      <c r="NQG119" s="55"/>
      <c r="NQH119" s="55"/>
      <c r="NQI119" s="55"/>
      <c r="NQJ119" s="55"/>
      <c r="NQK119" s="55"/>
      <c r="NQL119" s="55"/>
      <c r="NQM119" s="55"/>
      <c r="NQN119" s="55"/>
      <c r="NQO119" s="55"/>
      <c r="NQP119" s="55"/>
      <c r="NQQ119" s="55"/>
      <c r="NQR119" s="55"/>
      <c r="NQS119" s="55"/>
      <c r="NQT119" s="55"/>
      <c r="NQU119" s="55"/>
      <c r="NQV119" s="55"/>
      <c r="NQW119" s="55"/>
      <c r="NQX119" s="55"/>
      <c r="NQY119" s="55"/>
      <c r="NQZ119" s="55"/>
      <c r="NRA119" s="55"/>
      <c r="NRB119" s="55"/>
      <c r="NRC119" s="55"/>
      <c r="NRD119" s="55"/>
      <c r="NRE119" s="55"/>
      <c r="NRF119" s="55"/>
      <c r="NRG119" s="55"/>
      <c r="NRH119" s="55"/>
      <c r="NRI119" s="55"/>
      <c r="NRJ119" s="55"/>
      <c r="NRK119" s="55"/>
      <c r="NRL119" s="55"/>
      <c r="NRM119" s="55"/>
      <c r="NRN119" s="55"/>
      <c r="NRO119" s="55"/>
      <c r="NRP119" s="55"/>
      <c r="NRQ119" s="55"/>
      <c r="NRR119" s="55"/>
      <c r="NRS119" s="55"/>
      <c r="NRT119" s="55"/>
      <c r="NRU119" s="55"/>
      <c r="NRV119" s="55"/>
      <c r="NRW119" s="55"/>
      <c r="NRX119" s="55"/>
      <c r="NRY119" s="55"/>
      <c r="NRZ119" s="55"/>
      <c r="NSA119" s="55"/>
      <c r="NSB119" s="55"/>
      <c r="NSC119" s="55"/>
      <c r="NSD119" s="55"/>
      <c r="NSE119" s="55"/>
      <c r="NSF119" s="55"/>
      <c r="NSG119" s="55"/>
      <c r="NSH119" s="55"/>
      <c r="NSI119" s="55"/>
      <c r="NSJ119" s="55"/>
      <c r="NSK119" s="55"/>
      <c r="NSL119" s="55"/>
      <c r="NSM119" s="55"/>
      <c r="NSN119" s="55"/>
      <c r="NSO119" s="55"/>
      <c r="NSP119" s="55"/>
      <c r="NSQ119" s="55"/>
      <c r="NSR119" s="55"/>
      <c r="NSS119" s="55"/>
      <c r="NST119" s="55"/>
      <c r="NSU119" s="55"/>
      <c r="NSV119" s="55"/>
      <c r="NSW119" s="55"/>
      <c r="NSX119" s="55"/>
      <c r="NSY119" s="55"/>
      <c r="NSZ119" s="55"/>
      <c r="NTA119" s="55"/>
      <c r="NTB119" s="55"/>
      <c r="NTC119" s="55"/>
      <c r="NTD119" s="55"/>
      <c r="NTE119" s="55"/>
      <c r="NTF119" s="55"/>
      <c r="NTG119" s="55"/>
      <c r="NTH119" s="55"/>
      <c r="NTI119" s="55"/>
      <c r="NTJ119" s="55"/>
      <c r="NTK119" s="55"/>
      <c r="NTL119" s="55"/>
      <c r="NTM119" s="55"/>
      <c r="NTN119" s="55"/>
      <c r="NTO119" s="55"/>
      <c r="NTP119" s="55"/>
      <c r="NTQ119" s="55"/>
      <c r="NTR119" s="55"/>
      <c r="NTS119" s="55"/>
      <c r="NTT119" s="55"/>
      <c r="NTU119" s="55"/>
      <c r="NTV119" s="55"/>
      <c r="NTW119" s="55"/>
      <c r="NTX119" s="55"/>
      <c r="NTY119" s="55"/>
      <c r="NTZ119" s="55"/>
      <c r="NUA119" s="55"/>
      <c r="NUB119" s="55"/>
      <c r="NUC119" s="55"/>
      <c r="NUD119" s="55"/>
      <c r="NUE119" s="55"/>
      <c r="NUF119" s="55"/>
      <c r="NUG119" s="55"/>
      <c r="NUH119" s="55"/>
      <c r="NUI119" s="55"/>
      <c r="NUJ119" s="55"/>
      <c r="NUK119" s="55"/>
      <c r="NUL119" s="55"/>
      <c r="NUM119" s="55"/>
      <c r="NUN119" s="55"/>
      <c r="NUO119" s="55"/>
      <c r="NUP119" s="55"/>
      <c r="NUQ119" s="55"/>
      <c r="NUR119" s="55"/>
      <c r="NUS119" s="55"/>
      <c r="NUT119" s="55"/>
      <c r="NUU119" s="55"/>
      <c r="NUV119" s="55"/>
      <c r="NUW119" s="55"/>
      <c r="NUX119" s="55"/>
      <c r="NUY119" s="55"/>
      <c r="NUZ119" s="55"/>
      <c r="NVA119" s="55"/>
      <c r="NVB119" s="55"/>
      <c r="NVC119" s="55"/>
      <c r="NVD119" s="55"/>
      <c r="NVE119" s="55"/>
      <c r="NVF119" s="55"/>
      <c r="NVG119" s="55"/>
      <c r="NVH119" s="55"/>
      <c r="NVI119" s="55"/>
      <c r="NVJ119" s="55"/>
      <c r="NVK119" s="55"/>
      <c r="NVL119" s="55"/>
      <c r="NVM119" s="55"/>
      <c r="NVN119" s="55"/>
      <c r="NVO119" s="55"/>
      <c r="NVP119" s="55"/>
      <c r="NVQ119" s="55"/>
      <c r="NVR119" s="55"/>
      <c r="NVS119" s="55"/>
      <c r="NVT119" s="55"/>
      <c r="NVU119" s="55"/>
      <c r="NVV119" s="55"/>
      <c r="NVW119" s="55"/>
      <c r="NVX119" s="55"/>
      <c r="NVY119" s="55"/>
      <c r="NVZ119" s="55"/>
      <c r="NWA119" s="55"/>
      <c r="NWB119" s="55"/>
      <c r="NWC119" s="55"/>
      <c r="NWD119" s="55"/>
      <c r="NWE119" s="55"/>
      <c r="NWF119" s="55"/>
      <c r="NWG119" s="55"/>
      <c r="NWH119" s="55"/>
      <c r="NWI119" s="55"/>
      <c r="NWJ119" s="55"/>
      <c r="NWK119" s="55"/>
      <c r="NWL119" s="55"/>
      <c r="NWM119" s="55"/>
      <c r="NWN119" s="55"/>
      <c r="NWO119" s="55"/>
      <c r="NWP119" s="55"/>
      <c r="NWQ119" s="55"/>
      <c r="NWR119" s="55"/>
      <c r="NWS119" s="55"/>
      <c r="NWT119" s="55"/>
      <c r="NWU119" s="55"/>
      <c r="NWV119" s="55"/>
      <c r="NWW119" s="55"/>
      <c r="NWX119" s="55"/>
      <c r="NWY119" s="55"/>
      <c r="NWZ119" s="55"/>
      <c r="NXA119" s="55"/>
      <c r="NXB119" s="55"/>
      <c r="NXC119" s="55"/>
      <c r="NXD119" s="55"/>
      <c r="NXE119" s="55"/>
      <c r="NXF119" s="55"/>
      <c r="NXG119" s="55"/>
      <c r="NXH119" s="55"/>
      <c r="NXI119" s="55"/>
      <c r="NXJ119" s="55"/>
      <c r="NXK119" s="55"/>
      <c r="NXL119" s="55"/>
      <c r="NXM119" s="55"/>
      <c r="NXN119" s="55"/>
      <c r="NXO119" s="55"/>
      <c r="NXP119" s="55"/>
      <c r="NXQ119" s="55"/>
      <c r="NXR119" s="55"/>
      <c r="NXS119" s="55"/>
      <c r="NXT119" s="55"/>
      <c r="NXU119" s="55"/>
      <c r="NXV119" s="55"/>
      <c r="NXW119" s="55"/>
      <c r="NXX119" s="55"/>
      <c r="NXY119" s="55"/>
      <c r="NXZ119" s="55"/>
      <c r="NYA119" s="55"/>
      <c r="NYB119" s="55"/>
      <c r="NYC119" s="55"/>
      <c r="NYD119" s="55"/>
      <c r="NYE119" s="55"/>
      <c r="NYF119" s="55"/>
      <c r="NYG119" s="55"/>
      <c r="NYH119" s="55"/>
      <c r="NYI119" s="55"/>
      <c r="NYJ119" s="55"/>
      <c r="NYK119" s="55"/>
      <c r="NYL119" s="55"/>
      <c r="NYM119" s="55"/>
      <c r="NYN119" s="55"/>
      <c r="NYO119" s="55"/>
      <c r="NYP119" s="55"/>
      <c r="NYQ119" s="55"/>
      <c r="NYR119" s="55"/>
      <c r="NYS119" s="55"/>
      <c r="NYT119" s="55"/>
      <c r="NYU119" s="55"/>
      <c r="NYV119" s="55"/>
      <c r="NYW119" s="55"/>
      <c r="NYX119" s="55"/>
      <c r="NYY119" s="55"/>
      <c r="NYZ119" s="55"/>
      <c r="NZA119" s="55"/>
      <c r="NZB119" s="55"/>
      <c r="NZC119" s="55"/>
      <c r="NZD119" s="55"/>
      <c r="NZE119" s="55"/>
      <c r="NZF119" s="55"/>
      <c r="NZG119" s="55"/>
      <c r="NZH119" s="55"/>
      <c r="NZI119" s="55"/>
      <c r="NZJ119" s="55"/>
      <c r="NZK119" s="55"/>
      <c r="NZL119" s="55"/>
      <c r="NZM119" s="55"/>
      <c r="NZN119" s="55"/>
      <c r="NZO119" s="55"/>
      <c r="NZP119" s="55"/>
      <c r="NZQ119" s="55"/>
      <c r="NZR119" s="55"/>
      <c r="NZS119" s="55"/>
      <c r="NZT119" s="55"/>
      <c r="NZU119" s="55"/>
      <c r="NZV119" s="55"/>
      <c r="NZW119" s="55"/>
      <c r="NZX119" s="55"/>
      <c r="NZY119" s="55"/>
      <c r="NZZ119" s="55"/>
      <c r="OAA119" s="55"/>
      <c r="OAB119" s="55"/>
      <c r="OAC119" s="55"/>
      <c r="OAD119" s="55"/>
      <c r="OAE119" s="55"/>
      <c r="OAF119" s="55"/>
      <c r="OAG119" s="55"/>
      <c r="OAH119" s="55"/>
      <c r="OAI119" s="55"/>
      <c r="OAJ119" s="55"/>
      <c r="OAK119" s="55"/>
      <c r="OAL119" s="55"/>
      <c r="OAM119" s="55"/>
      <c r="OAN119" s="55"/>
      <c r="OAO119" s="55"/>
      <c r="OAP119" s="55"/>
      <c r="OAQ119" s="55"/>
      <c r="OAR119" s="55"/>
      <c r="OAS119" s="55"/>
      <c r="OAT119" s="55"/>
      <c r="OAU119" s="55"/>
      <c r="OAV119" s="55"/>
      <c r="OAW119" s="55"/>
      <c r="OAX119" s="55"/>
      <c r="OAY119" s="55"/>
      <c r="OAZ119" s="55"/>
      <c r="OBA119" s="55"/>
      <c r="OBB119" s="55"/>
      <c r="OBC119" s="55"/>
      <c r="OBD119" s="55"/>
      <c r="OBE119" s="55"/>
      <c r="OBF119" s="55"/>
      <c r="OBG119" s="55"/>
      <c r="OBH119" s="55"/>
      <c r="OBI119" s="55"/>
      <c r="OBJ119" s="55"/>
      <c r="OBK119" s="55"/>
      <c r="OBL119" s="55"/>
      <c r="OBM119" s="55"/>
      <c r="OBN119" s="55"/>
      <c r="OBO119" s="55"/>
      <c r="OBP119" s="55"/>
      <c r="OBQ119" s="55"/>
      <c r="OBR119" s="55"/>
      <c r="OBS119" s="55"/>
      <c r="OBT119" s="55"/>
      <c r="OBU119" s="55"/>
      <c r="OBV119" s="55"/>
      <c r="OBW119" s="55"/>
      <c r="OBX119" s="55"/>
      <c r="OBY119" s="55"/>
      <c r="OBZ119" s="55"/>
      <c r="OCA119" s="55"/>
      <c r="OCB119" s="55"/>
      <c r="OCC119" s="55"/>
      <c r="OCD119" s="55"/>
      <c r="OCE119" s="55"/>
      <c r="OCF119" s="55"/>
      <c r="OCG119" s="55"/>
      <c r="OCH119" s="55"/>
      <c r="OCI119" s="55"/>
      <c r="OCJ119" s="55"/>
      <c r="OCK119" s="55"/>
      <c r="OCL119" s="55"/>
      <c r="OCM119" s="55"/>
      <c r="OCN119" s="55"/>
      <c r="OCO119" s="55"/>
      <c r="OCP119" s="55"/>
      <c r="OCQ119" s="55"/>
      <c r="OCR119" s="55"/>
      <c r="OCS119" s="55"/>
      <c r="OCT119" s="55"/>
      <c r="OCU119" s="55"/>
      <c r="OCV119" s="55"/>
      <c r="OCW119" s="55"/>
      <c r="OCX119" s="55"/>
      <c r="OCY119" s="55"/>
      <c r="OCZ119" s="55"/>
      <c r="ODA119" s="55"/>
      <c r="ODB119" s="55"/>
      <c r="ODC119" s="55"/>
      <c r="ODD119" s="55"/>
      <c r="ODE119" s="55"/>
      <c r="ODF119" s="55"/>
      <c r="ODG119" s="55"/>
      <c r="ODH119" s="55"/>
      <c r="ODI119" s="55"/>
      <c r="ODJ119" s="55"/>
      <c r="ODK119" s="55"/>
      <c r="ODL119" s="55"/>
      <c r="ODM119" s="55"/>
      <c r="ODN119" s="55"/>
      <c r="ODO119" s="55"/>
      <c r="ODP119" s="55"/>
      <c r="ODQ119" s="55"/>
      <c r="ODR119" s="55"/>
      <c r="ODS119" s="55"/>
      <c r="ODT119" s="55"/>
      <c r="ODU119" s="55"/>
      <c r="ODV119" s="55"/>
      <c r="ODW119" s="55"/>
      <c r="ODX119" s="55"/>
      <c r="ODY119" s="55"/>
      <c r="ODZ119" s="55"/>
      <c r="OEA119" s="55"/>
      <c r="OEB119" s="55"/>
      <c r="OEC119" s="55"/>
      <c r="OED119" s="55"/>
      <c r="OEE119" s="55"/>
      <c r="OEF119" s="55"/>
      <c r="OEG119" s="55"/>
      <c r="OEH119" s="55"/>
      <c r="OEI119" s="55"/>
      <c r="OEJ119" s="55"/>
      <c r="OEK119" s="55"/>
      <c r="OEL119" s="55"/>
      <c r="OEM119" s="55"/>
      <c r="OEN119" s="55"/>
      <c r="OEO119" s="55"/>
      <c r="OEP119" s="55"/>
      <c r="OEQ119" s="55"/>
      <c r="OER119" s="55"/>
      <c r="OES119" s="55"/>
      <c r="OET119" s="55"/>
      <c r="OEU119" s="55"/>
      <c r="OEV119" s="55"/>
      <c r="OEW119" s="55"/>
      <c r="OEX119" s="55"/>
      <c r="OEY119" s="55"/>
      <c r="OEZ119" s="55"/>
      <c r="OFA119" s="55"/>
      <c r="OFB119" s="55"/>
      <c r="OFC119" s="55"/>
      <c r="OFD119" s="55"/>
      <c r="OFE119" s="55"/>
      <c r="OFF119" s="55"/>
      <c r="OFG119" s="55"/>
      <c r="OFH119" s="55"/>
      <c r="OFI119" s="55"/>
      <c r="OFJ119" s="55"/>
      <c r="OFK119" s="55"/>
      <c r="OFL119" s="55"/>
      <c r="OFM119" s="55"/>
      <c r="OFN119" s="55"/>
      <c r="OFO119" s="55"/>
      <c r="OFP119" s="55"/>
      <c r="OFQ119" s="55"/>
      <c r="OFR119" s="55"/>
      <c r="OFS119" s="55"/>
      <c r="OFT119" s="55"/>
      <c r="OFU119" s="55"/>
      <c r="OFV119" s="55"/>
      <c r="OFW119" s="55"/>
      <c r="OFX119" s="55"/>
      <c r="OFY119" s="55"/>
      <c r="OFZ119" s="55"/>
      <c r="OGA119" s="55"/>
      <c r="OGB119" s="55"/>
      <c r="OGC119" s="55"/>
      <c r="OGD119" s="55"/>
      <c r="OGE119" s="55"/>
      <c r="OGF119" s="55"/>
      <c r="OGG119" s="55"/>
      <c r="OGH119" s="55"/>
      <c r="OGI119" s="55"/>
      <c r="OGJ119" s="55"/>
      <c r="OGK119" s="55"/>
      <c r="OGL119" s="55"/>
      <c r="OGM119" s="55"/>
      <c r="OGN119" s="55"/>
      <c r="OGO119" s="55"/>
      <c r="OGP119" s="55"/>
      <c r="OGQ119" s="55"/>
      <c r="OGR119" s="55"/>
      <c r="OGS119" s="55"/>
      <c r="OGT119" s="55"/>
      <c r="OGU119" s="55"/>
      <c r="OGV119" s="55"/>
      <c r="OGW119" s="55"/>
      <c r="OGX119" s="55"/>
      <c r="OGY119" s="55"/>
      <c r="OGZ119" s="55"/>
      <c r="OHA119" s="55"/>
      <c r="OHB119" s="55"/>
      <c r="OHC119" s="55"/>
      <c r="OHD119" s="55"/>
      <c r="OHE119" s="55"/>
      <c r="OHF119" s="55"/>
      <c r="OHG119" s="55"/>
      <c r="OHH119" s="55"/>
      <c r="OHI119" s="55"/>
      <c r="OHJ119" s="55"/>
      <c r="OHK119" s="55"/>
      <c r="OHL119" s="55"/>
      <c r="OHM119" s="55"/>
      <c r="OHN119" s="55"/>
      <c r="OHO119" s="55"/>
      <c r="OHP119" s="55"/>
      <c r="OHQ119" s="55"/>
      <c r="OHR119" s="55"/>
      <c r="OHS119" s="55"/>
      <c r="OHT119" s="55"/>
      <c r="OHU119" s="55"/>
      <c r="OHV119" s="55"/>
      <c r="OHW119" s="55"/>
      <c r="OHX119" s="55"/>
      <c r="OHY119" s="55"/>
      <c r="OHZ119" s="55"/>
      <c r="OIA119" s="55"/>
      <c r="OIB119" s="55"/>
      <c r="OIC119" s="55"/>
      <c r="OID119" s="55"/>
      <c r="OIE119" s="55"/>
      <c r="OIF119" s="55"/>
      <c r="OIG119" s="55"/>
      <c r="OIH119" s="55"/>
      <c r="OII119" s="55"/>
      <c r="OIJ119" s="55"/>
      <c r="OIK119" s="55"/>
      <c r="OIL119" s="55"/>
      <c r="OIM119" s="55"/>
      <c r="OIN119" s="55"/>
      <c r="OIO119" s="55"/>
      <c r="OIP119" s="55"/>
      <c r="OIQ119" s="55"/>
      <c r="OIR119" s="55"/>
      <c r="OIS119" s="55"/>
      <c r="OIT119" s="55"/>
      <c r="OIU119" s="55"/>
      <c r="OIV119" s="55"/>
      <c r="OIW119" s="55"/>
      <c r="OIX119" s="55"/>
      <c r="OIY119" s="55"/>
      <c r="OIZ119" s="55"/>
      <c r="OJA119" s="55"/>
      <c r="OJB119" s="55"/>
      <c r="OJC119" s="55"/>
      <c r="OJD119" s="55"/>
      <c r="OJE119" s="55"/>
      <c r="OJF119" s="55"/>
      <c r="OJG119" s="55"/>
      <c r="OJH119" s="55"/>
      <c r="OJI119" s="55"/>
      <c r="OJJ119" s="55"/>
      <c r="OJK119" s="55"/>
      <c r="OJL119" s="55"/>
      <c r="OJM119" s="55"/>
      <c r="OJN119" s="55"/>
      <c r="OJO119" s="55"/>
      <c r="OJP119" s="55"/>
      <c r="OJQ119" s="55"/>
      <c r="OJR119" s="55"/>
      <c r="OJS119" s="55"/>
      <c r="OJT119" s="55"/>
      <c r="OJU119" s="55"/>
      <c r="OJV119" s="55"/>
      <c r="OJW119" s="55"/>
      <c r="OJX119" s="55"/>
      <c r="OJY119" s="55"/>
      <c r="OJZ119" s="55"/>
      <c r="OKA119" s="55"/>
      <c r="OKB119" s="55"/>
      <c r="OKC119" s="55"/>
      <c r="OKD119" s="55"/>
      <c r="OKE119" s="55"/>
      <c r="OKF119" s="55"/>
      <c r="OKG119" s="55"/>
      <c r="OKH119" s="55"/>
      <c r="OKI119" s="55"/>
      <c r="OKJ119" s="55"/>
      <c r="OKK119" s="55"/>
      <c r="OKL119" s="55"/>
      <c r="OKM119" s="55"/>
      <c r="OKN119" s="55"/>
      <c r="OKO119" s="55"/>
      <c r="OKP119" s="55"/>
      <c r="OKQ119" s="55"/>
      <c r="OKR119" s="55"/>
      <c r="OKS119" s="55"/>
      <c r="OKT119" s="55"/>
      <c r="OKU119" s="55"/>
      <c r="OKV119" s="55"/>
      <c r="OKW119" s="55"/>
      <c r="OKX119" s="55"/>
      <c r="OKY119" s="55"/>
      <c r="OKZ119" s="55"/>
      <c r="OLA119" s="55"/>
      <c r="OLB119" s="55"/>
      <c r="OLC119" s="55"/>
      <c r="OLD119" s="55"/>
      <c r="OLE119" s="55"/>
      <c r="OLF119" s="55"/>
      <c r="OLG119" s="55"/>
      <c r="OLH119" s="55"/>
      <c r="OLI119" s="55"/>
      <c r="OLJ119" s="55"/>
      <c r="OLK119" s="55"/>
      <c r="OLL119" s="55"/>
      <c r="OLM119" s="55"/>
      <c r="OLN119" s="55"/>
      <c r="OLO119" s="55"/>
      <c r="OLP119" s="55"/>
      <c r="OLQ119" s="55"/>
      <c r="OLR119" s="55"/>
      <c r="OLS119" s="55"/>
      <c r="OLT119" s="55"/>
      <c r="OLU119" s="55"/>
      <c r="OLV119" s="55"/>
      <c r="OLW119" s="55"/>
      <c r="OLX119" s="55"/>
      <c r="OLY119" s="55"/>
      <c r="OLZ119" s="55"/>
      <c r="OMA119" s="55"/>
      <c r="OMB119" s="55"/>
      <c r="OMC119" s="55"/>
      <c r="OMD119" s="55"/>
      <c r="OME119" s="55"/>
      <c r="OMF119" s="55"/>
      <c r="OMG119" s="55"/>
      <c r="OMH119" s="55"/>
      <c r="OMI119" s="55"/>
      <c r="OMJ119" s="55"/>
      <c r="OMK119" s="55"/>
      <c r="OML119" s="55"/>
      <c r="OMM119" s="55"/>
      <c r="OMN119" s="55"/>
      <c r="OMO119" s="55"/>
      <c r="OMP119" s="55"/>
      <c r="OMQ119" s="55"/>
      <c r="OMR119" s="55"/>
      <c r="OMS119" s="55"/>
      <c r="OMT119" s="55"/>
      <c r="OMU119" s="55"/>
      <c r="OMV119" s="55"/>
      <c r="OMW119" s="55"/>
      <c r="OMX119" s="55"/>
      <c r="OMY119" s="55"/>
      <c r="OMZ119" s="55"/>
      <c r="ONA119" s="55"/>
      <c r="ONB119" s="55"/>
      <c r="ONC119" s="55"/>
      <c r="OND119" s="55"/>
      <c r="ONE119" s="55"/>
      <c r="ONF119" s="55"/>
      <c r="ONG119" s="55"/>
      <c r="ONH119" s="55"/>
      <c r="ONI119" s="55"/>
      <c r="ONJ119" s="55"/>
      <c r="ONK119" s="55"/>
      <c r="ONL119" s="55"/>
      <c r="ONM119" s="55"/>
      <c r="ONN119" s="55"/>
      <c r="ONO119" s="55"/>
      <c r="ONP119" s="55"/>
      <c r="ONQ119" s="55"/>
      <c r="ONR119" s="55"/>
      <c r="ONS119" s="55"/>
      <c r="ONT119" s="55"/>
      <c r="ONU119" s="55"/>
      <c r="ONV119" s="55"/>
      <c r="ONW119" s="55"/>
      <c r="ONX119" s="55"/>
      <c r="ONY119" s="55"/>
      <c r="ONZ119" s="55"/>
      <c r="OOA119" s="55"/>
      <c r="OOB119" s="55"/>
      <c r="OOC119" s="55"/>
      <c r="OOD119" s="55"/>
      <c r="OOE119" s="55"/>
      <c r="OOF119" s="55"/>
      <c r="OOG119" s="55"/>
      <c r="OOH119" s="55"/>
      <c r="OOI119" s="55"/>
      <c r="OOJ119" s="55"/>
      <c r="OOK119" s="55"/>
      <c r="OOL119" s="55"/>
      <c r="OOM119" s="55"/>
      <c r="OON119" s="55"/>
      <c r="OOO119" s="55"/>
      <c r="OOP119" s="55"/>
      <c r="OOQ119" s="55"/>
      <c r="OOR119" s="55"/>
      <c r="OOS119" s="55"/>
      <c r="OOT119" s="55"/>
      <c r="OOU119" s="55"/>
      <c r="OOV119" s="55"/>
      <c r="OOW119" s="55"/>
      <c r="OOX119" s="55"/>
      <c r="OOY119" s="55"/>
      <c r="OOZ119" s="55"/>
      <c r="OPA119" s="55"/>
      <c r="OPB119" s="55"/>
      <c r="OPC119" s="55"/>
      <c r="OPD119" s="55"/>
      <c r="OPE119" s="55"/>
      <c r="OPF119" s="55"/>
      <c r="OPG119" s="55"/>
      <c r="OPH119" s="55"/>
      <c r="OPI119" s="55"/>
      <c r="OPJ119" s="55"/>
      <c r="OPK119" s="55"/>
      <c r="OPL119" s="55"/>
      <c r="OPM119" s="55"/>
      <c r="OPN119" s="55"/>
      <c r="OPO119" s="55"/>
      <c r="OPP119" s="55"/>
      <c r="OPQ119" s="55"/>
      <c r="OPR119" s="55"/>
      <c r="OPS119" s="55"/>
      <c r="OPT119" s="55"/>
      <c r="OPU119" s="55"/>
      <c r="OPV119" s="55"/>
      <c r="OPW119" s="55"/>
      <c r="OPX119" s="55"/>
      <c r="OPY119" s="55"/>
      <c r="OPZ119" s="55"/>
      <c r="OQA119" s="55"/>
      <c r="OQB119" s="55"/>
      <c r="OQC119" s="55"/>
      <c r="OQD119" s="55"/>
      <c r="OQE119" s="55"/>
      <c r="OQF119" s="55"/>
      <c r="OQG119" s="55"/>
      <c r="OQH119" s="55"/>
      <c r="OQI119" s="55"/>
      <c r="OQJ119" s="55"/>
      <c r="OQK119" s="55"/>
      <c r="OQL119" s="55"/>
      <c r="OQM119" s="55"/>
      <c r="OQN119" s="55"/>
      <c r="OQO119" s="55"/>
      <c r="OQP119" s="55"/>
      <c r="OQQ119" s="55"/>
      <c r="OQR119" s="55"/>
      <c r="OQS119" s="55"/>
      <c r="OQT119" s="55"/>
      <c r="OQU119" s="55"/>
      <c r="OQV119" s="55"/>
      <c r="OQW119" s="55"/>
      <c r="OQX119" s="55"/>
      <c r="OQY119" s="55"/>
      <c r="OQZ119" s="55"/>
      <c r="ORA119" s="55"/>
      <c r="ORB119" s="55"/>
      <c r="ORC119" s="55"/>
      <c r="ORD119" s="55"/>
      <c r="ORE119" s="55"/>
      <c r="ORF119" s="55"/>
      <c r="ORG119" s="55"/>
      <c r="ORH119" s="55"/>
      <c r="ORI119" s="55"/>
      <c r="ORJ119" s="55"/>
      <c r="ORK119" s="55"/>
      <c r="ORL119" s="55"/>
      <c r="ORM119" s="55"/>
      <c r="ORN119" s="55"/>
      <c r="ORO119" s="55"/>
      <c r="ORP119" s="55"/>
      <c r="ORQ119" s="55"/>
      <c r="ORR119" s="55"/>
      <c r="ORS119" s="55"/>
      <c r="ORT119" s="55"/>
      <c r="ORU119" s="55"/>
      <c r="ORV119" s="55"/>
      <c r="ORW119" s="55"/>
      <c r="ORX119" s="55"/>
      <c r="ORY119" s="55"/>
      <c r="ORZ119" s="55"/>
      <c r="OSA119" s="55"/>
      <c r="OSB119" s="55"/>
      <c r="OSC119" s="55"/>
      <c r="OSD119" s="55"/>
      <c r="OSE119" s="55"/>
      <c r="OSF119" s="55"/>
      <c r="OSG119" s="55"/>
      <c r="OSH119" s="55"/>
      <c r="OSI119" s="55"/>
      <c r="OSJ119" s="55"/>
      <c r="OSK119" s="55"/>
      <c r="OSL119" s="55"/>
      <c r="OSM119" s="55"/>
      <c r="OSN119" s="55"/>
      <c r="OSO119" s="55"/>
      <c r="OSP119" s="55"/>
      <c r="OSQ119" s="55"/>
      <c r="OSR119" s="55"/>
      <c r="OSS119" s="55"/>
      <c r="OST119" s="55"/>
      <c r="OSU119" s="55"/>
      <c r="OSV119" s="55"/>
      <c r="OSW119" s="55"/>
      <c r="OSX119" s="55"/>
      <c r="OSY119" s="55"/>
      <c r="OSZ119" s="55"/>
      <c r="OTA119" s="55"/>
      <c r="OTB119" s="55"/>
      <c r="OTC119" s="55"/>
      <c r="OTD119" s="55"/>
      <c r="OTE119" s="55"/>
      <c r="OTF119" s="55"/>
      <c r="OTG119" s="55"/>
      <c r="OTH119" s="55"/>
      <c r="OTI119" s="55"/>
      <c r="OTJ119" s="55"/>
      <c r="OTK119" s="55"/>
      <c r="OTL119" s="55"/>
      <c r="OTM119" s="55"/>
      <c r="OTN119" s="55"/>
      <c r="OTO119" s="55"/>
      <c r="OTP119" s="55"/>
      <c r="OTQ119" s="55"/>
      <c r="OTR119" s="55"/>
      <c r="OTS119" s="55"/>
      <c r="OTT119" s="55"/>
      <c r="OTU119" s="55"/>
      <c r="OTV119" s="55"/>
      <c r="OTW119" s="55"/>
      <c r="OTX119" s="55"/>
      <c r="OTY119" s="55"/>
      <c r="OTZ119" s="55"/>
      <c r="OUA119" s="55"/>
      <c r="OUB119" s="55"/>
      <c r="OUC119" s="55"/>
      <c r="OUD119" s="55"/>
      <c r="OUE119" s="55"/>
      <c r="OUF119" s="55"/>
      <c r="OUG119" s="55"/>
      <c r="OUH119" s="55"/>
      <c r="OUI119" s="55"/>
      <c r="OUJ119" s="55"/>
      <c r="OUK119" s="55"/>
      <c r="OUL119" s="55"/>
      <c r="OUM119" s="55"/>
      <c r="OUN119" s="55"/>
      <c r="OUO119" s="55"/>
      <c r="OUP119" s="55"/>
      <c r="OUQ119" s="55"/>
      <c r="OUR119" s="55"/>
      <c r="OUS119" s="55"/>
      <c r="OUT119" s="55"/>
      <c r="OUU119" s="55"/>
      <c r="OUV119" s="55"/>
      <c r="OUW119" s="55"/>
      <c r="OUX119" s="55"/>
      <c r="OUY119" s="55"/>
      <c r="OUZ119" s="55"/>
      <c r="OVA119" s="55"/>
      <c r="OVB119" s="55"/>
      <c r="OVC119" s="55"/>
      <c r="OVD119" s="55"/>
      <c r="OVE119" s="55"/>
      <c r="OVF119" s="55"/>
      <c r="OVG119" s="55"/>
      <c r="OVH119" s="55"/>
      <c r="OVI119" s="55"/>
      <c r="OVJ119" s="55"/>
      <c r="OVK119" s="55"/>
      <c r="OVL119" s="55"/>
      <c r="OVM119" s="55"/>
      <c r="OVN119" s="55"/>
      <c r="OVO119" s="55"/>
      <c r="OVP119" s="55"/>
      <c r="OVQ119" s="55"/>
      <c r="OVR119" s="55"/>
      <c r="OVS119" s="55"/>
      <c r="OVT119" s="55"/>
      <c r="OVU119" s="55"/>
      <c r="OVV119" s="55"/>
      <c r="OVW119" s="55"/>
      <c r="OVX119" s="55"/>
      <c r="OVY119" s="55"/>
      <c r="OVZ119" s="55"/>
      <c r="OWA119" s="55"/>
      <c r="OWB119" s="55"/>
      <c r="OWC119" s="55"/>
      <c r="OWD119" s="55"/>
      <c r="OWE119" s="55"/>
      <c r="OWF119" s="55"/>
      <c r="OWG119" s="55"/>
      <c r="OWH119" s="55"/>
      <c r="OWI119" s="55"/>
      <c r="OWJ119" s="55"/>
      <c r="OWK119" s="55"/>
      <c r="OWL119" s="55"/>
      <c r="OWM119" s="55"/>
      <c r="OWN119" s="55"/>
      <c r="OWO119" s="55"/>
      <c r="OWP119" s="55"/>
      <c r="OWQ119" s="55"/>
      <c r="OWR119" s="55"/>
      <c r="OWS119" s="55"/>
      <c r="OWT119" s="55"/>
      <c r="OWU119" s="55"/>
      <c r="OWV119" s="55"/>
      <c r="OWW119" s="55"/>
      <c r="OWX119" s="55"/>
      <c r="OWY119" s="55"/>
      <c r="OWZ119" s="55"/>
      <c r="OXA119" s="55"/>
      <c r="OXB119" s="55"/>
      <c r="OXC119" s="55"/>
      <c r="OXD119" s="55"/>
      <c r="OXE119" s="55"/>
      <c r="OXF119" s="55"/>
      <c r="OXG119" s="55"/>
      <c r="OXH119" s="55"/>
      <c r="OXI119" s="55"/>
      <c r="OXJ119" s="55"/>
      <c r="OXK119" s="55"/>
      <c r="OXL119" s="55"/>
      <c r="OXM119" s="55"/>
      <c r="OXN119" s="55"/>
      <c r="OXO119" s="55"/>
      <c r="OXP119" s="55"/>
      <c r="OXQ119" s="55"/>
      <c r="OXR119" s="55"/>
      <c r="OXS119" s="55"/>
      <c r="OXT119" s="55"/>
      <c r="OXU119" s="55"/>
      <c r="OXV119" s="55"/>
      <c r="OXW119" s="55"/>
      <c r="OXX119" s="55"/>
      <c r="OXY119" s="55"/>
      <c r="OXZ119" s="55"/>
      <c r="OYA119" s="55"/>
      <c r="OYB119" s="55"/>
      <c r="OYC119" s="55"/>
      <c r="OYD119" s="55"/>
      <c r="OYE119" s="55"/>
      <c r="OYF119" s="55"/>
      <c r="OYG119" s="55"/>
      <c r="OYH119" s="55"/>
      <c r="OYI119" s="55"/>
      <c r="OYJ119" s="55"/>
      <c r="OYK119" s="55"/>
      <c r="OYL119" s="55"/>
      <c r="OYM119" s="55"/>
      <c r="OYN119" s="55"/>
      <c r="OYO119" s="55"/>
      <c r="OYP119" s="55"/>
      <c r="OYQ119" s="55"/>
      <c r="OYR119" s="55"/>
      <c r="OYS119" s="55"/>
      <c r="OYT119" s="55"/>
      <c r="OYU119" s="55"/>
      <c r="OYV119" s="55"/>
      <c r="OYW119" s="55"/>
      <c r="OYX119" s="55"/>
      <c r="OYY119" s="55"/>
      <c r="OYZ119" s="55"/>
      <c r="OZA119" s="55"/>
      <c r="OZB119" s="55"/>
      <c r="OZC119" s="55"/>
      <c r="OZD119" s="55"/>
      <c r="OZE119" s="55"/>
      <c r="OZF119" s="55"/>
      <c r="OZG119" s="55"/>
      <c r="OZH119" s="55"/>
      <c r="OZI119" s="55"/>
      <c r="OZJ119" s="55"/>
      <c r="OZK119" s="55"/>
      <c r="OZL119" s="55"/>
      <c r="OZM119" s="55"/>
      <c r="OZN119" s="55"/>
      <c r="OZO119" s="55"/>
      <c r="OZP119" s="55"/>
      <c r="OZQ119" s="55"/>
      <c r="OZR119" s="55"/>
      <c r="OZS119" s="55"/>
      <c r="OZT119" s="55"/>
      <c r="OZU119" s="55"/>
      <c r="OZV119" s="55"/>
      <c r="OZW119" s="55"/>
      <c r="OZX119" s="55"/>
      <c r="OZY119" s="55"/>
      <c r="OZZ119" s="55"/>
      <c r="PAA119" s="55"/>
      <c r="PAB119" s="55"/>
      <c r="PAC119" s="55"/>
      <c r="PAD119" s="55"/>
      <c r="PAE119" s="55"/>
      <c r="PAF119" s="55"/>
      <c r="PAG119" s="55"/>
      <c r="PAH119" s="55"/>
      <c r="PAI119" s="55"/>
      <c r="PAJ119" s="55"/>
      <c r="PAK119" s="55"/>
      <c r="PAL119" s="55"/>
      <c r="PAM119" s="55"/>
      <c r="PAN119" s="55"/>
      <c r="PAO119" s="55"/>
      <c r="PAP119" s="55"/>
      <c r="PAQ119" s="55"/>
      <c r="PAR119" s="55"/>
      <c r="PAS119" s="55"/>
      <c r="PAT119" s="55"/>
      <c r="PAU119" s="55"/>
      <c r="PAV119" s="55"/>
      <c r="PAW119" s="55"/>
      <c r="PAX119" s="55"/>
      <c r="PAY119" s="55"/>
      <c r="PAZ119" s="55"/>
      <c r="PBA119" s="55"/>
      <c r="PBB119" s="55"/>
      <c r="PBC119" s="55"/>
      <c r="PBD119" s="55"/>
      <c r="PBE119" s="55"/>
      <c r="PBF119" s="55"/>
      <c r="PBG119" s="55"/>
      <c r="PBH119" s="55"/>
      <c r="PBI119" s="55"/>
      <c r="PBJ119" s="55"/>
      <c r="PBK119" s="55"/>
      <c r="PBL119" s="55"/>
      <c r="PBM119" s="55"/>
      <c r="PBN119" s="55"/>
      <c r="PBO119" s="55"/>
      <c r="PBP119" s="55"/>
      <c r="PBQ119" s="55"/>
      <c r="PBR119" s="55"/>
      <c r="PBS119" s="55"/>
      <c r="PBT119" s="55"/>
      <c r="PBU119" s="55"/>
      <c r="PBV119" s="55"/>
      <c r="PBW119" s="55"/>
      <c r="PBX119" s="55"/>
      <c r="PBY119" s="55"/>
      <c r="PBZ119" s="55"/>
      <c r="PCA119" s="55"/>
      <c r="PCB119" s="55"/>
      <c r="PCC119" s="55"/>
      <c r="PCD119" s="55"/>
      <c r="PCE119" s="55"/>
      <c r="PCF119" s="55"/>
      <c r="PCG119" s="55"/>
      <c r="PCH119" s="55"/>
      <c r="PCI119" s="55"/>
      <c r="PCJ119" s="55"/>
      <c r="PCK119" s="55"/>
      <c r="PCL119" s="55"/>
      <c r="PCM119" s="55"/>
      <c r="PCN119" s="55"/>
      <c r="PCO119" s="55"/>
      <c r="PCP119" s="55"/>
      <c r="PCQ119" s="55"/>
      <c r="PCR119" s="55"/>
      <c r="PCS119" s="55"/>
      <c r="PCT119" s="55"/>
      <c r="PCU119" s="55"/>
      <c r="PCV119" s="55"/>
      <c r="PCW119" s="55"/>
      <c r="PCX119" s="55"/>
      <c r="PCY119" s="55"/>
      <c r="PCZ119" s="55"/>
      <c r="PDA119" s="55"/>
      <c r="PDB119" s="55"/>
      <c r="PDC119" s="55"/>
      <c r="PDD119" s="55"/>
      <c r="PDE119" s="55"/>
      <c r="PDF119" s="55"/>
      <c r="PDG119" s="55"/>
      <c r="PDH119" s="55"/>
      <c r="PDI119" s="55"/>
      <c r="PDJ119" s="55"/>
      <c r="PDK119" s="55"/>
      <c r="PDL119" s="55"/>
      <c r="PDM119" s="55"/>
      <c r="PDN119" s="55"/>
      <c r="PDO119" s="55"/>
      <c r="PDP119" s="55"/>
      <c r="PDQ119" s="55"/>
      <c r="PDR119" s="55"/>
      <c r="PDS119" s="55"/>
      <c r="PDT119" s="55"/>
      <c r="PDU119" s="55"/>
      <c r="PDV119" s="55"/>
      <c r="PDW119" s="55"/>
      <c r="PDX119" s="55"/>
      <c r="PDY119" s="55"/>
      <c r="PDZ119" s="55"/>
      <c r="PEA119" s="55"/>
      <c r="PEB119" s="55"/>
      <c r="PEC119" s="55"/>
      <c r="PED119" s="55"/>
      <c r="PEE119" s="55"/>
      <c r="PEF119" s="55"/>
      <c r="PEG119" s="55"/>
      <c r="PEH119" s="55"/>
      <c r="PEI119" s="55"/>
      <c r="PEJ119" s="55"/>
      <c r="PEK119" s="55"/>
      <c r="PEL119" s="55"/>
      <c r="PEM119" s="55"/>
      <c r="PEN119" s="55"/>
      <c r="PEO119" s="55"/>
      <c r="PEP119" s="55"/>
      <c r="PEQ119" s="55"/>
      <c r="PER119" s="55"/>
      <c r="PES119" s="55"/>
      <c r="PET119" s="55"/>
      <c r="PEU119" s="55"/>
      <c r="PEV119" s="55"/>
      <c r="PEW119" s="55"/>
      <c r="PEX119" s="55"/>
      <c r="PEY119" s="55"/>
      <c r="PEZ119" s="55"/>
      <c r="PFA119" s="55"/>
      <c r="PFB119" s="55"/>
      <c r="PFC119" s="55"/>
      <c r="PFD119" s="55"/>
      <c r="PFE119" s="55"/>
      <c r="PFF119" s="55"/>
      <c r="PFG119" s="55"/>
      <c r="PFH119" s="55"/>
      <c r="PFI119" s="55"/>
      <c r="PFJ119" s="55"/>
      <c r="PFK119" s="55"/>
      <c r="PFL119" s="55"/>
      <c r="PFM119" s="55"/>
      <c r="PFN119" s="55"/>
      <c r="PFO119" s="55"/>
      <c r="PFP119" s="55"/>
      <c r="PFQ119" s="55"/>
      <c r="PFR119" s="55"/>
      <c r="PFS119" s="55"/>
      <c r="PFT119" s="55"/>
      <c r="PFU119" s="55"/>
      <c r="PFV119" s="55"/>
      <c r="PFW119" s="55"/>
      <c r="PFX119" s="55"/>
      <c r="PFY119" s="55"/>
      <c r="PFZ119" s="55"/>
      <c r="PGA119" s="55"/>
      <c r="PGB119" s="55"/>
      <c r="PGC119" s="55"/>
      <c r="PGD119" s="55"/>
      <c r="PGE119" s="55"/>
      <c r="PGF119" s="55"/>
      <c r="PGG119" s="55"/>
      <c r="PGH119" s="55"/>
      <c r="PGI119" s="55"/>
      <c r="PGJ119" s="55"/>
      <c r="PGK119" s="55"/>
      <c r="PGL119" s="55"/>
      <c r="PGM119" s="55"/>
      <c r="PGN119" s="55"/>
      <c r="PGO119" s="55"/>
      <c r="PGP119" s="55"/>
      <c r="PGQ119" s="55"/>
      <c r="PGR119" s="55"/>
      <c r="PGS119" s="55"/>
      <c r="PGT119" s="55"/>
      <c r="PGU119" s="55"/>
      <c r="PGV119" s="55"/>
      <c r="PGW119" s="55"/>
      <c r="PGX119" s="55"/>
      <c r="PGY119" s="55"/>
      <c r="PGZ119" s="55"/>
      <c r="PHA119" s="55"/>
      <c r="PHB119" s="55"/>
      <c r="PHC119" s="55"/>
      <c r="PHD119" s="55"/>
      <c r="PHE119" s="55"/>
      <c r="PHF119" s="55"/>
      <c r="PHG119" s="55"/>
      <c r="PHH119" s="55"/>
      <c r="PHI119" s="55"/>
      <c r="PHJ119" s="55"/>
      <c r="PHK119" s="55"/>
      <c r="PHL119" s="55"/>
      <c r="PHM119" s="55"/>
      <c r="PHN119" s="55"/>
      <c r="PHO119" s="55"/>
      <c r="PHP119" s="55"/>
      <c r="PHQ119" s="55"/>
      <c r="PHR119" s="55"/>
      <c r="PHS119" s="55"/>
      <c r="PHT119" s="55"/>
      <c r="PHU119" s="55"/>
      <c r="PHV119" s="55"/>
      <c r="PHW119" s="55"/>
      <c r="PHX119" s="55"/>
      <c r="PHY119" s="55"/>
      <c r="PHZ119" s="55"/>
      <c r="PIA119" s="55"/>
      <c r="PIB119" s="55"/>
      <c r="PIC119" s="55"/>
      <c r="PID119" s="55"/>
      <c r="PIE119" s="55"/>
      <c r="PIF119" s="55"/>
      <c r="PIG119" s="55"/>
      <c r="PIH119" s="55"/>
      <c r="PII119" s="55"/>
      <c r="PIJ119" s="55"/>
      <c r="PIK119" s="55"/>
      <c r="PIL119" s="55"/>
      <c r="PIM119" s="55"/>
      <c r="PIN119" s="55"/>
      <c r="PIO119" s="55"/>
      <c r="PIP119" s="55"/>
      <c r="PIQ119" s="55"/>
      <c r="PIR119" s="55"/>
      <c r="PIS119" s="55"/>
      <c r="PIT119" s="55"/>
      <c r="PIU119" s="55"/>
      <c r="PIV119" s="55"/>
      <c r="PIW119" s="55"/>
      <c r="PIX119" s="55"/>
      <c r="PIY119" s="55"/>
      <c r="PIZ119" s="55"/>
      <c r="PJA119" s="55"/>
      <c r="PJB119" s="55"/>
      <c r="PJC119" s="55"/>
      <c r="PJD119" s="55"/>
      <c r="PJE119" s="55"/>
      <c r="PJF119" s="55"/>
      <c r="PJG119" s="55"/>
      <c r="PJH119" s="55"/>
      <c r="PJI119" s="55"/>
      <c r="PJJ119" s="55"/>
      <c r="PJK119" s="55"/>
      <c r="PJL119" s="55"/>
      <c r="PJM119" s="55"/>
      <c r="PJN119" s="55"/>
      <c r="PJO119" s="55"/>
      <c r="PJP119" s="55"/>
      <c r="PJQ119" s="55"/>
      <c r="PJR119" s="55"/>
      <c r="PJS119" s="55"/>
      <c r="PJT119" s="55"/>
      <c r="PJU119" s="55"/>
      <c r="PJV119" s="55"/>
      <c r="PJW119" s="55"/>
      <c r="PJX119" s="55"/>
      <c r="PJY119" s="55"/>
      <c r="PJZ119" s="55"/>
      <c r="PKA119" s="55"/>
      <c r="PKB119" s="55"/>
      <c r="PKC119" s="55"/>
      <c r="PKD119" s="55"/>
      <c r="PKE119" s="55"/>
      <c r="PKF119" s="55"/>
      <c r="PKG119" s="55"/>
      <c r="PKH119" s="55"/>
      <c r="PKI119" s="55"/>
      <c r="PKJ119" s="55"/>
      <c r="PKK119" s="55"/>
      <c r="PKL119" s="55"/>
      <c r="PKM119" s="55"/>
      <c r="PKN119" s="55"/>
      <c r="PKO119" s="55"/>
      <c r="PKP119" s="55"/>
      <c r="PKQ119" s="55"/>
      <c r="PKR119" s="55"/>
      <c r="PKS119" s="55"/>
      <c r="PKT119" s="55"/>
      <c r="PKU119" s="55"/>
      <c r="PKV119" s="55"/>
      <c r="PKW119" s="55"/>
      <c r="PKX119" s="55"/>
      <c r="PKY119" s="55"/>
      <c r="PKZ119" s="55"/>
      <c r="PLA119" s="55"/>
      <c r="PLB119" s="55"/>
      <c r="PLC119" s="55"/>
      <c r="PLD119" s="55"/>
      <c r="PLE119" s="55"/>
      <c r="PLF119" s="55"/>
      <c r="PLG119" s="55"/>
      <c r="PLH119" s="55"/>
      <c r="PLI119" s="55"/>
      <c r="PLJ119" s="55"/>
      <c r="PLK119" s="55"/>
      <c r="PLL119" s="55"/>
      <c r="PLM119" s="55"/>
      <c r="PLN119" s="55"/>
      <c r="PLO119" s="55"/>
      <c r="PLP119" s="55"/>
      <c r="PLQ119" s="55"/>
      <c r="PLR119" s="55"/>
      <c r="PLS119" s="55"/>
      <c r="PLT119" s="55"/>
      <c r="PLU119" s="55"/>
      <c r="PLV119" s="55"/>
      <c r="PLW119" s="55"/>
      <c r="PLX119" s="55"/>
      <c r="PLY119" s="55"/>
      <c r="PLZ119" s="55"/>
      <c r="PMA119" s="55"/>
      <c r="PMB119" s="55"/>
      <c r="PMC119" s="55"/>
      <c r="PMD119" s="55"/>
      <c r="PME119" s="55"/>
      <c r="PMF119" s="55"/>
      <c r="PMG119" s="55"/>
      <c r="PMH119" s="55"/>
      <c r="PMI119" s="55"/>
      <c r="PMJ119" s="55"/>
      <c r="PMK119" s="55"/>
      <c r="PML119" s="55"/>
      <c r="PMM119" s="55"/>
      <c r="PMN119" s="55"/>
      <c r="PMO119" s="55"/>
      <c r="PMP119" s="55"/>
      <c r="PMQ119" s="55"/>
      <c r="PMR119" s="55"/>
      <c r="PMS119" s="55"/>
      <c r="PMT119" s="55"/>
      <c r="PMU119" s="55"/>
      <c r="PMV119" s="55"/>
      <c r="PMW119" s="55"/>
      <c r="PMX119" s="55"/>
      <c r="PMY119" s="55"/>
      <c r="PMZ119" s="55"/>
      <c r="PNA119" s="55"/>
      <c r="PNB119" s="55"/>
      <c r="PNC119" s="55"/>
      <c r="PND119" s="55"/>
      <c r="PNE119" s="55"/>
      <c r="PNF119" s="55"/>
      <c r="PNG119" s="55"/>
      <c r="PNH119" s="55"/>
      <c r="PNI119" s="55"/>
      <c r="PNJ119" s="55"/>
      <c r="PNK119" s="55"/>
      <c r="PNL119" s="55"/>
      <c r="PNM119" s="55"/>
      <c r="PNN119" s="55"/>
      <c r="PNO119" s="55"/>
      <c r="PNP119" s="55"/>
      <c r="PNQ119" s="55"/>
      <c r="PNR119" s="55"/>
      <c r="PNS119" s="55"/>
      <c r="PNT119" s="55"/>
      <c r="PNU119" s="55"/>
      <c r="PNV119" s="55"/>
      <c r="PNW119" s="55"/>
      <c r="PNX119" s="55"/>
      <c r="PNY119" s="55"/>
      <c r="PNZ119" s="55"/>
      <c r="POA119" s="55"/>
      <c r="POB119" s="55"/>
      <c r="POC119" s="55"/>
      <c r="POD119" s="55"/>
      <c r="POE119" s="55"/>
      <c r="POF119" s="55"/>
      <c r="POG119" s="55"/>
      <c r="POH119" s="55"/>
      <c r="POI119" s="55"/>
      <c r="POJ119" s="55"/>
      <c r="POK119" s="55"/>
      <c r="POL119" s="55"/>
      <c r="POM119" s="55"/>
      <c r="PON119" s="55"/>
      <c r="POO119" s="55"/>
      <c r="POP119" s="55"/>
      <c r="POQ119" s="55"/>
      <c r="POR119" s="55"/>
      <c r="POS119" s="55"/>
      <c r="POT119" s="55"/>
      <c r="POU119" s="55"/>
      <c r="POV119" s="55"/>
      <c r="POW119" s="55"/>
      <c r="POX119" s="55"/>
      <c r="POY119" s="55"/>
      <c r="POZ119" s="55"/>
      <c r="PPA119" s="55"/>
      <c r="PPB119" s="55"/>
      <c r="PPC119" s="55"/>
      <c r="PPD119" s="55"/>
      <c r="PPE119" s="55"/>
      <c r="PPF119" s="55"/>
      <c r="PPG119" s="55"/>
      <c r="PPH119" s="55"/>
      <c r="PPI119" s="55"/>
      <c r="PPJ119" s="55"/>
      <c r="PPK119" s="55"/>
      <c r="PPL119" s="55"/>
      <c r="PPM119" s="55"/>
      <c r="PPN119" s="55"/>
      <c r="PPO119" s="55"/>
      <c r="PPP119" s="55"/>
      <c r="PPQ119" s="55"/>
      <c r="PPR119" s="55"/>
      <c r="PPS119" s="55"/>
      <c r="PPT119" s="55"/>
      <c r="PPU119" s="55"/>
      <c r="PPV119" s="55"/>
      <c r="PPW119" s="55"/>
      <c r="PPX119" s="55"/>
      <c r="PPY119" s="55"/>
      <c r="PPZ119" s="55"/>
      <c r="PQA119" s="55"/>
      <c r="PQB119" s="55"/>
      <c r="PQC119" s="55"/>
      <c r="PQD119" s="55"/>
      <c r="PQE119" s="55"/>
      <c r="PQF119" s="55"/>
      <c r="PQG119" s="55"/>
      <c r="PQH119" s="55"/>
      <c r="PQI119" s="55"/>
      <c r="PQJ119" s="55"/>
      <c r="PQK119" s="55"/>
      <c r="PQL119" s="55"/>
      <c r="PQM119" s="55"/>
      <c r="PQN119" s="55"/>
      <c r="PQO119" s="55"/>
      <c r="PQP119" s="55"/>
      <c r="PQQ119" s="55"/>
      <c r="PQR119" s="55"/>
      <c r="PQS119" s="55"/>
      <c r="PQT119" s="55"/>
      <c r="PQU119" s="55"/>
      <c r="PQV119" s="55"/>
      <c r="PQW119" s="55"/>
      <c r="PQX119" s="55"/>
      <c r="PQY119" s="55"/>
      <c r="PQZ119" s="55"/>
      <c r="PRA119" s="55"/>
      <c r="PRB119" s="55"/>
      <c r="PRC119" s="55"/>
      <c r="PRD119" s="55"/>
      <c r="PRE119" s="55"/>
      <c r="PRF119" s="55"/>
      <c r="PRG119" s="55"/>
      <c r="PRH119" s="55"/>
      <c r="PRI119" s="55"/>
      <c r="PRJ119" s="55"/>
      <c r="PRK119" s="55"/>
      <c r="PRL119" s="55"/>
      <c r="PRM119" s="55"/>
      <c r="PRN119" s="55"/>
      <c r="PRO119" s="55"/>
      <c r="PRP119" s="55"/>
      <c r="PRQ119" s="55"/>
      <c r="PRR119" s="55"/>
      <c r="PRS119" s="55"/>
      <c r="PRT119" s="55"/>
      <c r="PRU119" s="55"/>
      <c r="PRV119" s="55"/>
      <c r="PRW119" s="55"/>
      <c r="PRX119" s="55"/>
      <c r="PRY119" s="55"/>
      <c r="PRZ119" s="55"/>
      <c r="PSA119" s="55"/>
      <c r="PSB119" s="55"/>
      <c r="PSC119" s="55"/>
      <c r="PSD119" s="55"/>
      <c r="PSE119" s="55"/>
      <c r="PSF119" s="55"/>
      <c r="PSG119" s="55"/>
      <c r="PSH119" s="55"/>
      <c r="PSI119" s="55"/>
      <c r="PSJ119" s="55"/>
      <c r="PSK119" s="55"/>
      <c r="PSL119" s="55"/>
      <c r="PSM119" s="55"/>
      <c r="PSN119" s="55"/>
      <c r="PSO119" s="55"/>
      <c r="PSP119" s="55"/>
      <c r="PSQ119" s="55"/>
      <c r="PSR119" s="55"/>
      <c r="PSS119" s="55"/>
      <c r="PST119" s="55"/>
      <c r="PSU119" s="55"/>
      <c r="PSV119" s="55"/>
      <c r="PSW119" s="55"/>
      <c r="PSX119" s="55"/>
      <c r="PSY119" s="55"/>
      <c r="PSZ119" s="55"/>
      <c r="PTA119" s="55"/>
      <c r="PTB119" s="55"/>
      <c r="PTC119" s="55"/>
      <c r="PTD119" s="55"/>
      <c r="PTE119" s="55"/>
      <c r="PTF119" s="55"/>
      <c r="PTG119" s="55"/>
      <c r="PTH119" s="55"/>
      <c r="PTI119" s="55"/>
      <c r="PTJ119" s="55"/>
      <c r="PTK119" s="55"/>
      <c r="PTL119" s="55"/>
      <c r="PTM119" s="55"/>
      <c r="PTN119" s="55"/>
      <c r="PTO119" s="55"/>
      <c r="PTP119" s="55"/>
      <c r="PTQ119" s="55"/>
      <c r="PTR119" s="55"/>
      <c r="PTS119" s="55"/>
      <c r="PTT119" s="55"/>
      <c r="PTU119" s="55"/>
      <c r="PTV119" s="55"/>
      <c r="PTW119" s="55"/>
      <c r="PTX119" s="55"/>
      <c r="PTY119" s="55"/>
      <c r="PTZ119" s="55"/>
      <c r="PUA119" s="55"/>
      <c r="PUB119" s="55"/>
      <c r="PUC119" s="55"/>
      <c r="PUD119" s="55"/>
      <c r="PUE119" s="55"/>
      <c r="PUF119" s="55"/>
      <c r="PUG119" s="55"/>
      <c r="PUH119" s="55"/>
      <c r="PUI119" s="55"/>
      <c r="PUJ119" s="55"/>
      <c r="PUK119" s="55"/>
      <c r="PUL119" s="55"/>
      <c r="PUM119" s="55"/>
      <c r="PUN119" s="55"/>
      <c r="PUO119" s="55"/>
      <c r="PUP119" s="55"/>
      <c r="PUQ119" s="55"/>
      <c r="PUR119" s="55"/>
      <c r="PUS119" s="55"/>
      <c r="PUT119" s="55"/>
      <c r="PUU119" s="55"/>
      <c r="PUV119" s="55"/>
      <c r="PUW119" s="55"/>
      <c r="PUX119" s="55"/>
      <c r="PUY119" s="55"/>
      <c r="PUZ119" s="55"/>
      <c r="PVA119" s="55"/>
      <c r="PVB119" s="55"/>
      <c r="PVC119" s="55"/>
      <c r="PVD119" s="55"/>
      <c r="PVE119" s="55"/>
      <c r="PVF119" s="55"/>
      <c r="PVG119" s="55"/>
      <c r="PVH119" s="55"/>
      <c r="PVI119" s="55"/>
      <c r="PVJ119" s="55"/>
      <c r="PVK119" s="55"/>
      <c r="PVL119" s="55"/>
      <c r="PVM119" s="55"/>
      <c r="PVN119" s="55"/>
      <c r="PVO119" s="55"/>
      <c r="PVP119" s="55"/>
      <c r="PVQ119" s="55"/>
      <c r="PVR119" s="55"/>
      <c r="PVS119" s="55"/>
      <c r="PVT119" s="55"/>
      <c r="PVU119" s="55"/>
      <c r="PVV119" s="55"/>
      <c r="PVW119" s="55"/>
      <c r="PVX119" s="55"/>
      <c r="PVY119" s="55"/>
      <c r="PVZ119" s="55"/>
      <c r="PWA119" s="55"/>
      <c r="PWB119" s="55"/>
      <c r="PWC119" s="55"/>
      <c r="PWD119" s="55"/>
      <c r="PWE119" s="55"/>
      <c r="PWF119" s="55"/>
      <c r="PWG119" s="55"/>
      <c r="PWH119" s="55"/>
      <c r="PWI119" s="55"/>
      <c r="PWJ119" s="55"/>
      <c r="PWK119" s="55"/>
      <c r="PWL119" s="55"/>
      <c r="PWM119" s="55"/>
      <c r="PWN119" s="55"/>
      <c r="PWO119" s="55"/>
      <c r="PWP119" s="55"/>
      <c r="PWQ119" s="55"/>
      <c r="PWR119" s="55"/>
      <c r="PWS119" s="55"/>
      <c r="PWT119" s="55"/>
      <c r="PWU119" s="55"/>
      <c r="PWV119" s="55"/>
      <c r="PWW119" s="55"/>
      <c r="PWX119" s="55"/>
      <c r="PWY119" s="55"/>
      <c r="PWZ119" s="55"/>
      <c r="PXA119" s="55"/>
      <c r="PXB119" s="55"/>
      <c r="PXC119" s="55"/>
      <c r="PXD119" s="55"/>
      <c r="PXE119" s="55"/>
      <c r="PXF119" s="55"/>
      <c r="PXG119" s="55"/>
      <c r="PXH119" s="55"/>
      <c r="PXI119" s="55"/>
      <c r="PXJ119" s="55"/>
      <c r="PXK119" s="55"/>
      <c r="PXL119" s="55"/>
      <c r="PXM119" s="55"/>
      <c r="PXN119" s="55"/>
      <c r="PXO119" s="55"/>
      <c r="PXP119" s="55"/>
      <c r="PXQ119" s="55"/>
      <c r="PXR119" s="55"/>
      <c r="PXS119" s="55"/>
      <c r="PXT119" s="55"/>
      <c r="PXU119" s="55"/>
      <c r="PXV119" s="55"/>
      <c r="PXW119" s="55"/>
      <c r="PXX119" s="55"/>
      <c r="PXY119" s="55"/>
      <c r="PXZ119" s="55"/>
      <c r="PYA119" s="55"/>
      <c r="PYB119" s="55"/>
      <c r="PYC119" s="55"/>
      <c r="PYD119" s="55"/>
      <c r="PYE119" s="55"/>
      <c r="PYF119" s="55"/>
      <c r="PYG119" s="55"/>
      <c r="PYH119" s="55"/>
      <c r="PYI119" s="55"/>
      <c r="PYJ119" s="55"/>
      <c r="PYK119" s="55"/>
      <c r="PYL119" s="55"/>
      <c r="PYM119" s="55"/>
      <c r="PYN119" s="55"/>
      <c r="PYO119" s="55"/>
      <c r="PYP119" s="55"/>
      <c r="PYQ119" s="55"/>
      <c r="PYR119" s="55"/>
      <c r="PYS119" s="55"/>
      <c r="PYT119" s="55"/>
      <c r="PYU119" s="55"/>
      <c r="PYV119" s="55"/>
      <c r="PYW119" s="55"/>
      <c r="PYX119" s="55"/>
      <c r="PYY119" s="55"/>
      <c r="PYZ119" s="55"/>
      <c r="PZA119" s="55"/>
      <c r="PZB119" s="55"/>
      <c r="PZC119" s="55"/>
      <c r="PZD119" s="55"/>
      <c r="PZE119" s="55"/>
      <c r="PZF119" s="55"/>
      <c r="PZG119" s="55"/>
      <c r="PZH119" s="55"/>
      <c r="PZI119" s="55"/>
      <c r="PZJ119" s="55"/>
      <c r="PZK119" s="55"/>
      <c r="PZL119" s="55"/>
      <c r="PZM119" s="55"/>
      <c r="PZN119" s="55"/>
      <c r="PZO119" s="55"/>
      <c r="PZP119" s="55"/>
      <c r="PZQ119" s="55"/>
      <c r="PZR119" s="55"/>
      <c r="PZS119" s="55"/>
      <c r="PZT119" s="55"/>
      <c r="PZU119" s="55"/>
      <c r="PZV119" s="55"/>
      <c r="PZW119" s="55"/>
      <c r="PZX119" s="55"/>
      <c r="PZY119" s="55"/>
      <c r="PZZ119" s="55"/>
      <c r="QAA119" s="55"/>
      <c r="QAB119" s="55"/>
      <c r="QAC119" s="55"/>
      <c r="QAD119" s="55"/>
      <c r="QAE119" s="55"/>
      <c r="QAF119" s="55"/>
      <c r="QAG119" s="55"/>
      <c r="QAH119" s="55"/>
      <c r="QAI119" s="55"/>
      <c r="QAJ119" s="55"/>
      <c r="QAK119" s="55"/>
      <c r="QAL119" s="55"/>
      <c r="QAM119" s="55"/>
      <c r="QAN119" s="55"/>
      <c r="QAO119" s="55"/>
      <c r="QAP119" s="55"/>
      <c r="QAQ119" s="55"/>
      <c r="QAR119" s="55"/>
      <c r="QAS119" s="55"/>
      <c r="QAT119" s="55"/>
      <c r="QAU119" s="55"/>
      <c r="QAV119" s="55"/>
      <c r="QAW119" s="55"/>
      <c r="QAX119" s="55"/>
      <c r="QAY119" s="55"/>
      <c r="QAZ119" s="55"/>
      <c r="QBA119" s="55"/>
      <c r="QBB119" s="55"/>
      <c r="QBC119" s="55"/>
      <c r="QBD119" s="55"/>
      <c r="QBE119" s="55"/>
      <c r="QBF119" s="55"/>
      <c r="QBG119" s="55"/>
      <c r="QBH119" s="55"/>
      <c r="QBI119" s="55"/>
      <c r="QBJ119" s="55"/>
      <c r="QBK119" s="55"/>
      <c r="QBL119" s="55"/>
      <c r="QBM119" s="55"/>
      <c r="QBN119" s="55"/>
      <c r="QBO119" s="55"/>
      <c r="QBP119" s="55"/>
      <c r="QBQ119" s="55"/>
      <c r="QBR119" s="55"/>
      <c r="QBS119" s="55"/>
      <c r="QBT119" s="55"/>
      <c r="QBU119" s="55"/>
      <c r="QBV119" s="55"/>
      <c r="QBW119" s="55"/>
      <c r="QBX119" s="55"/>
      <c r="QBY119" s="55"/>
      <c r="QBZ119" s="55"/>
      <c r="QCA119" s="55"/>
      <c r="QCB119" s="55"/>
      <c r="QCC119" s="55"/>
      <c r="QCD119" s="55"/>
      <c r="QCE119" s="55"/>
      <c r="QCF119" s="55"/>
      <c r="QCG119" s="55"/>
      <c r="QCH119" s="55"/>
      <c r="QCI119" s="55"/>
      <c r="QCJ119" s="55"/>
      <c r="QCK119" s="55"/>
      <c r="QCL119" s="55"/>
      <c r="QCM119" s="55"/>
      <c r="QCN119" s="55"/>
      <c r="QCO119" s="55"/>
      <c r="QCP119" s="55"/>
      <c r="QCQ119" s="55"/>
      <c r="QCR119" s="55"/>
      <c r="QCS119" s="55"/>
      <c r="QCT119" s="55"/>
      <c r="QCU119" s="55"/>
      <c r="QCV119" s="55"/>
      <c r="QCW119" s="55"/>
      <c r="QCX119" s="55"/>
      <c r="QCY119" s="55"/>
      <c r="QCZ119" s="55"/>
      <c r="QDA119" s="55"/>
      <c r="QDB119" s="55"/>
      <c r="QDC119" s="55"/>
      <c r="QDD119" s="55"/>
      <c r="QDE119" s="55"/>
      <c r="QDF119" s="55"/>
      <c r="QDG119" s="55"/>
      <c r="QDH119" s="55"/>
      <c r="QDI119" s="55"/>
      <c r="QDJ119" s="55"/>
      <c r="QDK119" s="55"/>
      <c r="QDL119" s="55"/>
      <c r="QDM119" s="55"/>
      <c r="QDN119" s="55"/>
      <c r="QDO119" s="55"/>
      <c r="QDP119" s="55"/>
      <c r="QDQ119" s="55"/>
      <c r="QDR119" s="55"/>
      <c r="QDS119" s="55"/>
      <c r="QDT119" s="55"/>
      <c r="QDU119" s="55"/>
      <c r="QDV119" s="55"/>
      <c r="QDW119" s="55"/>
      <c r="QDX119" s="55"/>
      <c r="QDY119" s="55"/>
      <c r="QDZ119" s="55"/>
      <c r="QEA119" s="55"/>
      <c r="QEB119" s="55"/>
      <c r="QEC119" s="55"/>
      <c r="QED119" s="55"/>
      <c r="QEE119" s="55"/>
      <c r="QEF119" s="55"/>
      <c r="QEG119" s="55"/>
      <c r="QEH119" s="55"/>
      <c r="QEI119" s="55"/>
      <c r="QEJ119" s="55"/>
      <c r="QEK119" s="55"/>
      <c r="QEL119" s="55"/>
      <c r="QEM119" s="55"/>
      <c r="QEN119" s="55"/>
      <c r="QEO119" s="55"/>
      <c r="QEP119" s="55"/>
      <c r="QEQ119" s="55"/>
      <c r="QER119" s="55"/>
      <c r="QES119" s="55"/>
      <c r="QET119" s="55"/>
      <c r="QEU119" s="55"/>
      <c r="QEV119" s="55"/>
      <c r="QEW119" s="55"/>
      <c r="QEX119" s="55"/>
      <c r="QEY119" s="55"/>
      <c r="QEZ119" s="55"/>
      <c r="QFA119" s="55"/>
      <c r="QFB119" s="55"/>
      <c r="QFC119" s="55"/>
      <c r="QFD119" s="55"/>
      <c r="QFE119" s="55"/>
      <c r="QFF119" s="55"/>
      <c r="QFG119" s="55"/>
      <c r="QFH119" s="55"/>
      <c r="QFI119" s="55"/>
      <c r="QFJ119" s="55"/>
      <c r="QFK119" s="55"/>
      <c r="QFL119" s="55"/>
      <c r="QFM119" s="55"/>
      <c r="QFN119" s="55"/>
      <c r="QFO119" s="55"/>
      <c r="QFP119" s="55"/>
      <c r="QFQ119" s="55"/>
      <c r="QFR119" s="55"/>
      <c r="QFS119" s="55"/>
      <c r="QFT119" s="55"/>
      <c r="QFU119" s="55"/>
      <c r="QFV119" s="55"/>
      <c r="QFW119" s="55"/>
      <c r="QFX119" s="55"/>
      <c r="QFY119" s="55"/>
      <c r="QFZ119" s="55"/>
      <c r="QGA119" s="55"/>
      <c r="QGB119" s="55"/>
      <c r="QGC119" s="55"/>
      <c r="QGD119" s="55"/>
      <c r="QGE119" s="55"/>
      <c r="QGF119" s="55"/>
      <c r="QGG119" s="55"/>
      <c r="QGH119" s="55"/>
      <c r="QGI119" s="55"/>
      <c r="QGJ119" s="55"/>
      <c r="QGK119" s="55"/>
      <c r="QGL119" s="55"/>
      <c r="QGM119" s="55"/>
      <c r="QGN119" s="55"/>
      <c r="QGO119" s="55"/>
      <c r="QGP119" s="55"/>
      <c r="QGQ119" s="55"/>
      <c r="QGR119" s="55"/>
      <c r="QGS119" s="55"/>
      <c r="QGT119" s="55"/>
      <c r="QGU119" s="55"/>
      <c r="QGV119" s="55"/>
      <c r="QGW119" s="55"/>
      <c r="QGX119" s="55"/>
      <c r="QGY119" s="55"/>
      <c r="QGZ119" s="55"/>
      <c r="QHA119" s="55"/>
      <c r="QHB119" s="55"/>
      <c r="QHC119" s="55"/>
      <c r="QHD119" s="55"/>
      <c r="QHE119" s="55"/>
      <c r="QHF119" s="55"/>
      <c r="QHG119" s="55"/>
      <c r="QHH119" s="55"/>
      <c r="QHI119" s="55"/>
      <c r="QHJ119" s="55"/>
      <c r="QHK119" s="55"/>
      <c r="QHL119" s="55"/>
      <c r="QHM119" s="55"/>
      <c r="QHN119" s="55"/>
      <c r="QHO119" s="55"/>
      <c r="QHP119" s="55"/>
      <c r="QHQ119" s="55"/>
      <c r="QHR119" s="55"/>
      <c r="QHS119" s="55"/>
      <c r="QHT119" s="55"/>
      <c r="QHU119" s="55"/>
      <c r="QHV119" s="55"/>
      <c r="QHW119" s="55"/>
      <c r="QHX119" s="55"/>
      <c r="QHY119" s="55"/>
      <c r="QHZ119" s="55"/>
      <c r="QIA119" s="55"/>
      <c r="QIB119" s="55"/>
      <c r="QIC119" s="55"/>
      <c r="QID119" s="55"/>
      <c r="QIE119" s="55"/>
      <c r="QIF119" s="55"/>
      <c r="QIG119" s="55"/>
      <c r="QIH119" s="55"/>
      <c r="QII119" s="55"/>
      <c r="QIJ119" s="55"/>
      <c r="QIK119" s="55"/>
      <c r="QIL119" s="55"/>
      <c r="QIM119" s="55"/>
      <c r="QIN119" s="55"/>
      <c r="QIO119" s="55"/>
      <c r="QIP119" s="55"/>
      <c r="QIQ119" s="55"/>
      <c r="QIR119" s="55"/>
      <c r="QIS119" s="55"/>
      <c r="QIT119" s="55"/>
      <c r="QIU119" s="55"/>
      <c r="QIV119" s="55"/>
      <c r="QIW119" s="55"/>
      <c r="QIX119" s="55"/>
      <c r="QIY119" s="55"/>
      <c r="QIZ119" s="55"/>
      <c r="QJA119" s="55"/>
      <c r="QJB119" s="55"/>
      <c r="QJC119" s="55"/>
      <c r="QJD119" s="55"/>
      <c r="QJE119" s="55"/>
      <c r="QJF119" s="55"/>
      <c r="QJG119" s="55"/>
      <c r="QJH119" s="55"/>
      <c r="QJI119" s="55"/>
      <c r="QJJ119" s="55"/>
      <c r="QJK119" s="55"/>
      <c r="QJL119" s="55"/>
      <c r="QJM119" s="55"/>
      <c r="QJN119" s="55"/>
      <c r="QJO119" s="55"/>
      <c r="QJP119" s="55"/>
      <c r="QJQ119" s="55"/>
      <c r="QJR119" s="55"/>
      <c r="QJS119" s="55"/>
      <c r="QJT119" s="55"/>
      <c r="QJU119" s="55"/>
      <c r="QJV119" s="55"/>
      <c r="QJW119" s="55"/>
      <c r="QJX119" s="55"/>
      <c r="QJY119" s="55"/>
      <c r="QJZ119" s="55"/>
      <c r="QKA119" s="55"/>
      <c r="QKB119" s="55"/>
      <c r="QKC119" s="55"/>
      <c r="QKD119" s="55"/>
      <c r="QKE119" s="55"/>
      <c r="QKF119" s="55"/>
      <c r="QKG119" s="55"/>
      <c r="QKH119" s="55"/>
      <c r="QKI119" s="55"/>
      <c r="QKJ119" s="55"/>
      <c r="QKK119" s="55"/>
      <c r="QKL119" s="55"/>
      <c r="QKM119" s="55"/>
      <c r="QKN119" s="55"/>
      <c r="QKO119" s="55"/>
      <c r="QKP119" s="55"/>
      <c r="QKQ119" s="55"/>
      <c r="QKR119" s="55"/>
      <c r="QKS119" s="55"/>
      <c r="QKT119" s="55"/>
      <c r="QKU119" s="55"/>
      <c r="QKV119" s="55"/>
      <c r="QKW119" s="55"/>
      <c r="QKX119" s="55"/>
      <c r="QKY119" s="55"/>
      <c r="QKZ119" s="55"/>
      <c r="QLA119" s="55"/>
      <c r="QLB119" s="55"/>
      <c r="QLC119" s="55"/>
      <c r="QLD119" s="55"/>
      <c r="QLE119" s="55"/>
      <c r="QLF119" s="55"/>
      <c r="QLG119" s="55"/>
      <c r="QLH119" s="55"/>
      <c r="QLI119" s="55"/>
      <c r="QLJ119" s="55"/>
      <c r="QLK119" s="55"/>
      <c r="QLL119" s="55"/>
      <c r="QLM119" s="55"/>
      <c r="QLN119" s="55"/>
      <c r="QLO119" s="55"/>
      <c r="QLP119" s="55"/>
      <c r="QLQ119" s="55"/>
      <c r="QLR119" s="55"/>
      <c r="QLS119" s="55"/>
      <c r="QLT119" s="55"/>
      <c r="QLU119" s="55"/>
      <c r="QLV119" s="55"/>
      <c r="QLW119" s="55"/>
      <c r="QLX119" s="55"/>
      <c r="QLY119" s="55"/>
      <c r="QLZ119" s="55"/>
      <c r="QMA119" s="55"/>
      <c r="QMB119" s="55"/>
      <c r="QMC119" s="55"/>
      <c r="QMD119" s="55"/>
      <c r="QME119" s="55"/>
      <c r="QMF119" s="55"/>
      <c r="QMG119" s="55"/>
      <c r="QMH119" s="55"/>
      <c r="QMI119" s="55"/>
      <c r="QMJ119" s="55"/>
      <c r="QMK119" s="55"/>
      <c r="QML119" s="55"/>
      <c r="QMM119" s="55"/>
      <c r="QMN119" s="55"/>
      <c r="QMO119" s="55"/>
      <c r="QMP119" s="55"/>
      <c r="QMQ119" s="55"/>
      <c r="QMR119" s="55"/>
      <c r="QMS119" s="55"/>
      <c r="QMT119" s="55"/>
      <c r="QMU119" s="55"/>
      <c r="QMV119" s="55"/>
      <c r="QMW119" s="55"/>
      <c r="QMX119" s="55"/>
      <c r="QMY119" s="55"/>
      <c r="QMZ119" s="55"/>
      <c r="QNA119" s="55"/>
      <c r="QNB119" s="55"/>
      <c r="QNC119" s="55"/>
      <c r="QND119" s="55"/>
      <c r="QNE119" s="55"/>
      <c r="QNF119" s="55"/>
      <c r="QNG119" s="55"/>
      <c r="QNH119" s="55"/>
      <c r="QNI119" s="55"/>
      <c r="QNJ119" s="55"/>
      <c r="QNK119" s="55"/>
      <c r="QNL119" s="55"/>
      <c r="QNM119" s="55"/>
      <c r="QNN119" s="55"/>
      <c r="QNO119" s="55"/>
      <c r="QNP119" s="55"/>
      <c r="QNQ119" s="55"/>
      <c r="QNR119" s="55"/>
      <c r="QNS119" s="55"/>
      <c r="QNT119" s="55"/>
      <c r="QNU119" s="55"/>
      <c r="QNV119" s="55"/>
      <c r="QNW119" s="55"/>
      <c r="QNX119" s="55"/>
      <c r="QNY119" s="55"/>
      <c r="QNZ119" s="55"/>
      <c r="QOA119" s="55"/>
      <c r="QOB119" s="55"/>
      <c r="QOC119" s="55"/>
      <c r="QOD119" s="55"/>
      <c r="QOE119" s="55"/>
      <c r="QOF119" s="55"/>
      <c r="QOG119" s="55"/>
      <c r="QOH119" s="55"/>
      <c r="QOI119" s="55"/>
      <c r="QOJ119" s="55"/>
      <c r="QOK119" s="55"/>
      <c r="QOL119" s="55"/>
      <c r="QOM119" s="55"/>
      <c r="QON119" s="55"/>
      <c r="QOO119" s="55"/>
      <c r="QOP119" s="55"/>
      <c r="QOQ119" s="55"/>
      <c r="QOR119" s="55"/>
      <c r="QOS119" s="55"/>
      <c r="QOT119" s="55"/>
      <c r="QOU119" s="55"/>
      <c r="QOV119" s="55"/>
      <c r="QOW119" s="55"/>
      <c r="QOX119" s="55"/>
      <c r="QOY119" s="55"/>
      <c r="QOZ119" s="55"/>
      <c r="QPA119" s="55"/>
      <c r="QPB119" s="55"/>
      <c r="QPC119" s="55"/>
      <c r="QPD119" s="55"/>
      <c r="QPE119" s="55"/>
      <c r="QPF119" s="55"/>
      <c r="QPG119" s="55"/>
      <c r="QPH119" s="55"/>
      <c r="QPI119" s="55"/>
      <c r="QPJ119" s="55"/>
      <c r="QPK119" s="55"/>
      <c r="QPL119" s="55"/>
      <c r="QPM119" s="55"/>
      <c r="QPN119" s="55"/>
      <c r="QPO119" s="55"/>
      <c r="QPP119" s="55"/>
      <c r="QPQ119" s="55"/>
      <c r="QPR119" s="55"/>
      <c r="QPS119" s="55"/>
      <c r="QPT119" s="55"/>
      <c r="QPU119" s="55"/>
      <c r="QPV119" s="55"/>
      <c r="QPW119" s="55"/>
      <c r="QPX119" s="55"/>
      <c r="QPY119" s="55"/>
      <c r="QPZ119" s="55"/>
      <c r="QQA119" s="55"/>
      <c r="QQB119" s="55"/>
      <c r="QQC119" s="55"/>
      <c r="QQD119" s="55"/>
      <c r="QQE119" s="55"/>
      <c r="QQF119" s="55"/>
      <c r="QQG119" s="55"/>
      <c r="QQH119" s="55"/>
      <c r="QQI119" s="55"/>
      <c r="QQJ119" s="55"/>
      <c r="QQK119" s="55"/>
      <c r="QQL119" s="55"/>
      <c r="QQM119" s="55"/>
      <c r="QQN119" s="55"/>
      <c r="QQO119" s="55"/>
      <c r="QQP119" s="55"/>
      <c r="QQQ119" s="55"/>
      <c r="QQR119" s="55"/>
      <c r="QQS119" s="55"/>
      <c r="QQT119" s="55"/>
      <c r="QQU119" s="55"/>
      <c r="QQV119" s="55"/>
      <c r="QQW119" s="55"/>
      <c r="QQX119" s="55"/>
      <c r="QQY119" s="55"/>
      <c r="QQZ119" s="55"/>
      <c r="QRA119" s="55"/>
      <c r="QRB119" s="55"/>
      <c r="QRC119" s="55"/>
      <c r="QRD119" s="55"/>
      <c r="QRE119" s="55"/>
      <c r="QRF119" s="55"/>
      <c r="QRG119" s="55"/>
      <c r="QRH119" s="55"/>
      <c r="QRI119" s="55"/>
      <c r="QRJ119" s="55"/>
      <c r="QRK119" s="55"/>
      <c r="QRL119" s="55"/>
      <c r="QRM119" s="55"/>
      <c r="QRN119" s="55"/>
      <c r="QRO119" s="55"/>
      <c r="QRP119" s="55"/>
      <c r="QRQ119" s="55"/>
      <c r="QRR119" s="55"/>
      <c r="QRS119" s="55"/>
      <c r="QRT119" s="55"/>
      <c r="QRU119" s="55"/>
      <c r="QRV119" s="55"/>
      <c r="QRW119" s="55"/>
      <c r="QRX119" s="55"/>
      <c r="QRY119" s="55"/>
      <c r="QRZ119" s="55"/>
      <c r="QSA119" s="55"/>
      <c r="QSB119" s="55"/>
      <c r="QSC119" s="55"/>
      <c r="QSD119" s="55"/>
      <c r="QSE119" s="55"/>
      <c r="QSF119" s="55"/>
      <c r="QSG119" s="55"/>
      <c r="QSH119" s="55"/>
      <c r="QSI119" s="55"/>
      <c r="QSJ119" s="55"/>
      <c r="QSK119" s="55"/>
      <c r="QSL119" s="55"/>
      <c r="QSM119" s="55"/>
      <c r="QSN119" s="55"/>
      <c r="QSO119" s="55"/>
      <c r="QSP119" s="55"/>
      <c r="QSQ119" s="55"/>
      <c r="QSR119" s="55"/>
      <c r="QSS119" s="55"/>
      <c r="QST119" s="55"/>
      <c r="QSU119" s="55"/>
      <c r="QSV119" s="55"/>
      <c r="QSW119" s="55"/>
      <c r="QSX119" s="55"/>
      <c r="QSY119" s="55"/>
      <c r="QSZ119" s="55"/>
      <c r="QTA119" s="55"/>
      <c r="QTB119" s="55"/>
      <c r="QTC119" s="55"/>
      <c r="QTD119" s="55"/>
      <c r="QTE119" s="55"/>
      <c r="QTF119" s="55"/>
      <c r="QTG119" s="55"/>
      <c r="QTH119" s="55"/>
      <c r="QTI119" s="55"/>
      <c r="QTJ119" s="55"/>
      <c r="QTK119" s="55"/>
      <c r="QTL119" s="55"/>
      <c r="QTM119" s="55"/>
      <c r="QTN119" s="55"/>
      <c r="QTO119" s="55"/>
      <c r="QTP119" s="55"/>
      <c r="QTQ119" s="55"/>
      <c r="QTR119" s="55"/>
      <c r="QTS119" s="55"/>
      <c r="QTT119" s="55"/>
      <c r="QTU119" s="55"/>
      <c r="QTV119" s="55"/>
      <c r="QTW119" s="55"/>
      <c r="QTX119" s="55"/>
      <c r="QTY119" s="55"/>
      <c r="QTZ119" s="55"/>
      <c r="QUA119" s="55"/>
      <c r="QUB119" s="55"/>
      <c r="QUC119" s="55"/>
      <c r="QUD119" s="55"/>
      <c r="QUE119" s="55"/>
      <c r="QUF119" s="55"/>
      <c r="QUG119" s="55"/>
      <c r="QUH119" s="55"/>
      <c r="QUI119" s="55"/>
      <c r="QUJ119" s="55"/>
      <c r="QUK119" s="55"/>
      <c r="QUL119" s="55"/>
      <c r="QUM119" s="55"/>
      <c r="QUN119" s="55"/>
      <c r="QUO119" s="55"/>
      <c r="QUP119" s="55"/>
      <c r="QUQ119" s="55"/>
      <c r="QUR119" s="55"/>
      <c r="QUS119" s="55"/>
      <c r="QUT119" s="55"/>
      <c r="QUU119" s="55"/>
      <c r="QUV119" s="55"/>
      <c r="QUW119" s="55"/>
      <c r="QUX119" s="55"/>
      <c r="QUY119" s="55"/>
      <c r="QUZ119" s="55"/>
      <c r="QVA119" s="55"/>
      <c r="QVB119" s="55"/>
      <c r="QVC119" s="55"/>
      <c r="QVD119" s="55"/>
      <c r="QVE119" s="55"/>
      <c r="QVF119" s="55"/>
      <c r="QVG119" s="55"/>
      <c r="QVH119" s="55"/>
      <c r="QVI119" s="55"/>
      <c r="QVJ119" s="55"/>
      <c r="QVK119" s="55"/>
      <c r="QVL119" s="55"/>
      <c r="QVM119" s="55"/>
      <c r="QVN119" s="55"/>
      <c r="QVO119" s="55"/>
      <c r="QVP119" s="55"/>
      <c r="QVQ119" s="55"/>
      <c r="QVR119" s="55"/>
      <c r="QVS119" s="55"/>
      <c r="QVT119" s="55"/>
      <c r="QVU119" s="55"/>
      <c r="QVV119" s="55"/>
      <c r="QVW119" s="55"/>
      <c r="QVX119" s="55"/>
      <c r="QVY119" s="55"/>
      <c r="QVZ119" s="55"/>
      <c r="QWA119" s="55"/>
      <c r="QWB119" s="55"/>
      <c r="QWC119" s="55"/>
      <c r="QWD119" s="55"/>
      <c r="QWE119" s="55"/>
      <c r="QWF119" s="55"/>
      <c r="QWG119" s="55"/>
      <c r="QWH119" s="55"/>
      <c r="QWI119" s="55"/>
      <c r="QWJ119" s="55"/>
      <c r="QWK119" s="55"/>
      <c r="QWL119" s="55"/>
      <c r="QWM119" s="55"/>
      <c r="QWN119" s="55"/>
      <c r="QWO119" s="55"/>
      <c r="QWP119" s="55"/>
      <c r="QWQ119" s="55"/>
      <c r="QWR119" s="55"/>
      <c r="QWS119" s="55"/>
      <c r="QWT119" s="55"/>
      <c r="QWU119" s="55"/>
      <c r="QWV119" s="55"/>
      <c r="QWW119" s="55"/>
      <c r="QWX119" s="55"/>
      <c r="QWY119" s="55"/>
      <c r="QWZ119" s="55"/>
      <c r="QXA119" s="55"/>
      <c r="QXB119" s="55"/>
      <c r="QXC119" s="55"/>
      <c r="QXD119" s="55"/>
      <c r="QXE119" s="55"/>
      <c r="QXF119" s="55"/>
      <c r="QXG119" s="55"/>
      <c r="QXH119" s="55"/>
      <c r="QXI119" s="55"/>
      <c r="QXJ119" s="55"/>
      <c r="QXK119" s="55"/>
      <c r="QXL119" s="55"/>
      <c r="QXM119" s="55"/>
      <c r="QXN119" s="55"/>
      <c r="QXO119" s="55"/>
      <c r="QXP119" s="55"/>
      <c r="QXQ119" s="55"/>
      <c r="QXR119" s="55"/>
      <c r="QXS119" s="55"/>
      <c r="QXT119" s="55"/>
      <c r="QXU119" s="55"/>
      <c r="QXV119" s="55"/>
      <c r="QXW119" s="55"/>
      <c r="QXX119" s="55"/>
      <c r="QXY119" s="55"/>
      <c r="QXZ119" s="55"/>
      <c r="QYA119" s="55"/>
      <c r="QYB119" s="55"/>
      <c r="QYC119" s="55"/>
      <c r="QYD119" s="55"/>
      <c r="QYE119" s="55"/>
      <c r="QYF119" s="55"/>
      <c r="QYG119" s="55"/>
      <c r="QYH119" s="55"/>
      <c r="QYI119" s="55"/>
      <c r="QYJ119" s="55"/>
      <c r="QYK119" s="55"/>
      <c r="QYL119" s="55"/>
      <c r="QYM119" s="55"/>
      <c r="QYN119" s="55"/>
      <c r="QYO119" s="55"/>
      <c r="QYP119" s="55"/>
      <c r="QYQ119" s="55"/>
      <c r="QYR119" s="55"/>
      <c r="QYS119" s="55"/>
      <c r="QYT119" s="55"/>
      <c r="QYU119" s="55"/>
      <c r="QYV119" s="55"/>
      <c r="QYW119" s="55"/>
      <c r="QYX119" s="55"/>
      <c r="QYY119" s="55"/>
      <c r="QYZ119" s="55"/>
      <c r="QZA119" s="55"/>
      <c r="QZB119" s="55"/>
      <c r="QZC119" s="55"/>
      <c r="QZD119" s="55"/>
      <c r="QZE119" s="55"/>
      <c r="QZF119" s="55"/>
      <c r="QZG119" s="55"/>
      <c r="QZH119" s="55"/>
      <c r="QZI119" s="55"/>
      <c r="QZJ119" s="55"/>
      <c r="QZK119" s="55"/>
      <c r="QZL119" s="55"/>
      <c r="QZM119" s="55"/>
      <c r="QZN119" s="55"/>
      <c r="QZO119" s="55"/>
      <c r="QZP119" s="55"/>
      <c r="QZQ119" s="55"/>
      <c r="QZR119" s="55"/>
      <c r="QZS119" s="55"/>
      <c r="QZT119" s="55"/>
      <c r="QZU119" s="55"/>
      <c r="QZV119" s="55"/>
      <c r="QZW119" s="55"/>
      <c r="QZX119" s="55"/>
      <c r="QZY119" s="55"/>
      <c r="QZZ119" s="55"/>
      <c r="RAA119" s="55"/>
      <c r="RAB119" s="55"/>
      <c r="RAC119" s="55"/>
      <c r="RAD119" s="55"/>
      <c r="RAE119" s="55"/>
      <c r="RAF119" s="55"/>
      <c r="RAG119" s="55"/>
      <c r="RAH119" s="55"/>
      <c r="RAI119" s="55"/>
      <c r="RAJ119" s="55"/>
      <c r="RAK119" s="55"/>
      <c r="RAL119" s="55"/>
      <c r="RAM119" s="55"/>
      <c r="RAN119" s="55"/>
      <c r="RAO119" s="55"/>
      <c r="RAP119" s="55"/>
      <c r="RAQ119" s="55"/>
      <c r="RAR119" s="55"/>
      <c r="RAS119" s="55"/>
      <c r="RAT119" s="55"/>
      <c r="RAU119" s="55"/>
      <c r="RAV119" s="55"/>
      <c r="RAW119" s="55"/>
      <c r="RAX119" s="55"/>
      <c r="RAY119" s="55"/>
      <c r="RAZ119" s="55"/>
      <c r="RBA119" s="55"/>
      <c r="RBB119" s="55"/>
      <c r="RBC119" s="55"/>
      <c r="RBD119" s="55"/>
      <c r="RBE119" s="55"/>
      <c r="RBF119" s="55"/>
      <c r="RBG119" s="55"/>
      <c r="RBH119" s="55"/>
      <c r="RBI119" s="55"/>
      <c r="RBJ119" s="55"/>
      <c r="RBK119" s="55"/>
      <c r="RBL119" s="55"/>
      <c r="RBM119" s="55"/>
      <c r="RBN119" s="55"/>
      <c r="RBO119" s="55"/>
      <c r="RBP119" s="55"/>
      <c r="RBQ119" s="55"/>
      <c r="RBR119" s="55"/>
      <c r="RBS119" s="55"/>
      <c r="RBT119" s="55"/>
      <c r="RBU119" s="55"/>
      <c r="RBV119" s="55"/>
      <c r="RBW119" s="55"/>
      <c r="RBX119" s="55"/>
      <c r="RBY119" s="55"/>
      <c r="RBZ119" s="55"/>
      <c r="RCA119" s="55"/>
      <c r="RCB119" s="55"/>
      <c r="RCC119" s="55"/>
      <c r="RCD119" s="55"/>
      <c r="RCE119" s="55"/>
      <c r="RCF119" s="55"/>
      <c r="RCG119" s="55"/>
      <c r="RCH119" s="55"/>
      <c r="RCI119" s="55"/>
      <c r="RCJ119" s="55"/>
      <c r="RCK119" s="55"/>
      <c r="RCL119" s="55"/>
      <c r="RCM119" s="55"/>
      <c r="RCN119" s="55"/>
      <c r="RCO119" s="55"/>
      <c r="RCP119" s="55"/>
      <c r="RCQ119" s="55"/>
      <c r="RCR119" s="55"/>
      <c r="RCS119" s="55"/>
      <c r="RCT119" s="55"/>
      <c r="RCU119" s="55"/>
      <c r="RCV119" s="55"/>
      <c r="RCW119" s="55"/>
      <c r="RCX119" s="55"/>
      <c r="RCY119" s="55"/>
      <c r="RCZ119" s="55"/>
      <c r="RDA119" s="55"/>
      <c r="RDB119" s="55"/>
      <c r="RDC119" s="55"/>
      <c r="RDD119" s="55"/>
      <c r="RDE119" s="55"/>
      <c r="RDF119" s="55"/>
      <c r="RDG119" s="55"/>
      <c r="RDH119" s="55"/>
      <c r="RDI119" s="55"/>
      <c r="RDJ119" s="55"/>
      <c r="RDK119" s="55"/>
      <c r="RDL119" s="55"/>
      <c r="RDM119" s="55"/>
      <c r="RDN119" s="55"/>
      <c r="RDO119" s="55"/>
      <c r="RDP119" s="55"/>
      <c r="RDQ119" s="55"/>
      <c r="RDR119" s="55"/>
      <c r="RDS119" s="55"/>
      <c r="RDT119" s="55"/>
      <c r="RDU119" s="55"/>
      <c r="RDV119" s="55"/>
      <c r="RDW119" s="55"/>
      <c r="RDX119" s="55"/>
      <c r="RDY119" s="55"/>
      <c r="RDZ119" s="55"/>
      <c r="REA119" s="55"/>
      <c r="REB119" s="55"/>
      <c r="REC119" s="55"/>
      <c r="RED119" s="55"/>
      <c r="REE119" s="55"/>
      <c r="REF119" s="55"/>
      <c r="REG119" s="55"/>
      <c r="REH119" s="55"/>
      <c r="REI119" s="55"/>
      <c r="REJ119" s="55"/>
      <c r="REK119" s="55"/>
      <c r="REL119" s="55"/>
      <c r="REM119" s="55"/>
      <c r="REN119" s="55"/>
      <c r="REO119" s="55"/>
      <c r="REP119" s="55"/>
      <c r="REQ119" s="55"/>
      <c r="RER119" s="55"/>
      <c r="RES119" s="55"/>
      <c r="RET119" s="55"/>
      <c r="REU119" s="55"/>
      <c r="REV119" s="55"/>
      <c r="REW119" s="55"/>
      <c r="REX119" s="55"/>
      <c r="REY119" s="55"/>
      <c r="REZ119" s="55"/>
      <c r="RFA119" s="55"/>
      <c r="RFB119" s="55"/>
      <c r="RFC119" s="55"/>
      <c r="RFD119" s="55"/>
      <c r="RFE119" s="55"/>
      <c r="RFF119" s="55"/>
      <c r="RFG119" s="55"/>
      <c r="RFH119" s="55"/>
      <c r="RFI119" s="55"/>
      <c r="RFJ119" s="55"/>
      <c r="RFK119" s="55"/>
      <c r="RFL119" s="55"/>
      <c r="RFM119" s="55"/>
      <c r="RFN119" s="55"/>
      <c r="RFO119" s="55"/>
      <c r="RFP119" s="55"/>
      <c r="RFQ119" s="55"/>
      <c r="RFR119" s="55"/>
      <c r="RFS119" s="55"/>
      <c r="RFT119" s="55"/>
      <c r="RFU119" s="55"/>
      <c r="RFV119" s="55"/>
      <c r="RFW119" s="55"/>
      <c r="RFX119" s="55"/>
      <c r="RFY119" s="55"/>
      <c r="RFZ119" s="55"/>
      <c r="RGA119" s="55"/>
      <c r="RGB119" s="55"/>
      <c r="RGC119" s="55"/>
      <c r="RGD119" s="55"/>
      <c r="RGE119" s="55"/>
      <c r="RGF119" s="55"/>
      <c r="RGG119" s="55"/>
      <c r="RGH119" s="55"/>
      <c r="RGI119" s="55"/>
      <c r="RGJ119" s="55"/>
      <c r="RGK119" s="55"/>
      <c r="RGL119" s="55"/>
      <c r="RGM119" s="55"/>
      <c r="RGN119" s="55"/>
      <c r="RGO119" s="55"/>
      <c r="RGP119" s="55"/>
      <c r="RGQ119" s="55"/>
      <c r="RGR119" s="55"/>
      <c r="RGS119" s="55"/>
      <c r="RGT119" s="55"/>
      <c r="RGU119" s="55"/>
      <c r="RGV119" s="55"/>
      <c r="RGW119" s="55"/>
      <c r="RGX119" s="55"/>
      <c r="RGY119" s="55"/>
      <c r="RGZ119" s="55"/>
      <c r="RHA119" s="55"/>
      <c r="RHB119" s="55"/>
      <c r="RHC119" s="55"/>
      <c r="RHD119" s="55"/>
      <c r="RHE119" s="55"/>
      <c r="RHF119" s="55"/>
      <c r="RHG119" s="55"/>
      <c r="RHH119" s="55"/>
      <c r="RHI119" s="55"/>
      <c r="RHJ119" s="55"/>
      <c r="RHK119" s="55"/>
      <c r="RHL119" s="55"/>
      <c r="RHM119" s="55"/>
      <c r="RHN119" s="55"/>
      <c r="RHO119" s="55"/>
      <c r="RHP119" s="55"/>
      <c r="RHQ119" s="55"/>
      <c r="RHR119" s="55"/>
      <c r="RHS119" s="55"/>
      <c r="RHT119" s="55"/>
      <c r="RHU119" s="55"/>
      <c r="RHV119" s="55"/>
      <c r="RHW119" s="55"/>
      <c r="RHX119" s="55"/>
      <c r="RHY119" s="55"/>
      <c r="RHZ119" s="55"/>
      <c r="RIA119" s="55"/>
      <c r="RIB119" s="55"/>
      <c r="RIC119" s="55"/>
      <c r="RID119" s="55"/>
      <c r="RIE119" s="55"/>
      <c r="RIF119" s="55"/>
      <c r="RIG119" s="55"/>
      <c r="RIH119" s="55"/>
      <c r="RII119" s="55"/>
      <c r="RIJ119" s="55"/>
      <c r="RIK119" s="55"/>
      <c r="RIL119" s="55"/>
      <c r="RIM119" s="55"/>
      <c r="RIN119" s="55"/>
      <c r="RIO119" s="55"/>
      <c r="RIP119" s="55"/>
      <c r="RIQ119" s="55"/>
      <c r="RIR119" s="55"/>
      <c r="RIS119" s="55"/>
      <c r="RIT119" s="55"/>
      <c r="RIU119" s="55"/>
      <c r="RIV119" s="55"/>
      <c r="RIW119" s="55"/>
      <c r="RIX119" s="55"/>
      <c r="RIY119" s="55"/>
      <c r="RIZ119" s="55"/>
      <c r="RJA119" s="55"/>
      <c r="RJB119" s="55"/>
      <c r="RJC119" s="55"/>
      <c r="RJD119" s="55"/>
      <c r="RJE119" s="55"/>
      <c r="RJF119" s="55"/>
      <c r="RJG119" s="55"/>
      <c r="RJH119" s="55"/>
      <c r="RJI119" s="55"/>
      <c r="RJJ119" s="55"/>
      <c r="RJK119" s="55"/>
      <c r="RJL119" s="55"/>
      <c r="RJM119" s="55"/>
      <c r="RJN119" s="55"/>
      <c r="RJO119" s="55"/>
      <c r="RJP119" s="55"/>
      <c r="RJQ119" s="55"/>
      <c r="RJR119" s="55"/>
      <c r="RJS119" s="55"/>
      <c r="RJT119" s="55"/>
      <c r="RJU119" s="55"/>
      <c r="RJV119" s="55"/>
      <c r="RJW119" s="55"/>
      <c r="RJX119" s="55"/>
      <c r="RJY119" s="55"/>
      <c r="RJZ119" s="55"/>
      <c r="RKA119" s="55"/>
      <c r="RKB119" s="55"/>
      <c r="RKC119" s="55"/>
      <c r="RKD119" s="55"/>
      <c r="RKE119" s="55"/>
      <c r="RKF119" s="55"/>
      <c r="RKG119" s="55"/>
      <c r="RKH119" s="55"/>
      <c r="RKI119" s="55"/>
      <c r="RKJ119" s="55"/>
      <c r="RKK119" s="55"/>
      <c r="RKL119" s="55"/>
      <c r="RKM119" s="55"/>
      <c r="RKN119" s="55"/>
      <c r="RKO119" s="55"/>
      <c r="RKP119" s="55"/>
      <c r="RKQ119" s="55"/>
      <c r="RKR119" s="55"/>
      <c r="RKS119" s="55"/>
      <c r="RKT119" s="55"/>
      <c r="RKU119" s="55"/>
      <c r="RKV119" s="55"/>
      <c r="RKW119" s="55"/>
      <c r="RKX119" s="55"/>
      <c r="RKY119" s="55"/>
      <c r="RKZ119" s="55"/>
      <c r="RLA119" s="55"/>
      <c r="RLB119" s="55"/>
      <c r="RLC119" s="55"/>
      <c r="RLD119" s="55"/>
      <c r="RLE119" s="55"/>
      <c r="RLF119" s="55"/>
      <c r="RLG119" s="55"/>
      <c r="RLH119" s="55"/>
      <c r="RLI119" s="55"/>
      <c r="RLJ119" s="55"/>
      <c r="RLK119" s="55"/>
      <c r="RLL119" s="55"/>
      <c r="RLM119" s="55"/>
      <c r="RLN119" s="55"/>
      <c r="RLO119" s="55"/>
      <c r="RLP119" s="55"/>
      <c r="RLQ119" s="55"/>
      <c r="RLR119" s="55"/>
      <c r="RLS119" s="55"/>
      <c r="RLT119" s="55"/>
      <c r="RLU119" s="55"/>
      <c r="RLV119" s="55"/>
      <c r="RLW119" s="55"/>
      <c r="RLX119" s="55"/>
      <c r="RLY119" s="55"/>
      <c r="RLZ119" s="55"/>
      <c r="RMA119" s="55"/>
      <c r="RMB119" s="55"/>
      <c r="RMC119" s="55"/>
      <c r="RMD119" s="55"/>
      <c r="RME119" s="55"/>
      <c r="RMF119" s="55"/>
      <c r="RMG119" s="55"/>
      <c r="RMH119" s="55"/>
      <c r="RMI119" s="55"/>
      <c r="RMJ119" s="55"/>
      <c r="RMK119" s="55"/>
      <c r="RML119" s="55"/>
      <c r="RMM119" s="55"/>
      <c r="RMN119" s="55"/>
      <c r="RMO119" s="55"/>
      <c r="RMP119" s="55"/>
      <c r="RMQ119" s="55"/>
      <c r="RMR119" s="55"/>
      <c r="RMS119" s="55"/>
      <c r="RMT119" s="55"/>
      <c r="RMU119" s="55"/>
      <c r="RMV119" s="55"/>
      <c r="RMW119" s="55"/>
      <c r="RMX119" s="55"/>
      <c r="RMY119" s="55"/>
      <c r="RMZ119" s="55"/>
      <c r="RNA119" s="55"/>
      <c r="RNB119" s="55"/>
      <c r="RNC119" s="55"/>
      <c r="RND119" s="55"/>
      <c r="RNE119" s="55"/>
      <c r="RNF119" s="55"/>
      <c r="RNG119" s="55"/>
      <c r="RNH119" s="55"/>
      <c r="RNI119" s="55"/>
      <c r="RNJ119" s="55"/>
      <c r="RNK119" s="55"/>
      <c r="RNL119" s="55"/>
      <c r="RNM119" s="55"/>
      <c r="RNN119" s="55"/>
      <c r="RNO119" s="55"/>
      <c r="RNP119" s="55"/>
      <c r="RNQ119" s="55"/>
      <c r="RNR119" s="55"/>
      <c r="RNS119" s="55"/>
      <c r="RNT119" s="55"/>
      <c r="RNU119" s="55"/>
      <c r="RNV119" s="55"/>
      <c r="RNW119" s="55"/>
      <c r="RNX119" s="55"/>
      <c r="RNY119" s="55"/>
      <c r="RNZ119" s="55"/>
      <c r="ROA119" s="55"/>
      <c r="ROB119" s="55"/>
      <c r="ROC119" s="55"/>
      <c r="ROD119" s="55"/>
      <c r="ROE119" s="55"/>
      <c r="ROF119" s="55"/>
      <c r="ROG119" s="55"/>
      <c r="ROH119" s="55"/>
      <c r="ROI119" s="55"/>
      <c r="ROJ119" s="55"/>
      <c r="ROK119" s="55"/>
      <c r="ROL119" s="55"/>
      <c r="ROM119" s="55"/>
      <c r="RON119" s="55"/>
      <c r="ROO119" s="55"/>
      <c r="ROP119" s="55"/>
      <c r="ROQ119" s="55"/>
      <c r="ROR119" s="55"/>
      <c r="ROS119" s="55"/>
      <c r="ROT119" s="55"/>
      <c r="ROU119" s="55"/>
      <c r="ROV119" s="55"/>
      <c r="ROW119" s="55"/>
      <c r="ROX119" s="55"/>
      <c r="ROY119" s="55"/>
      <c r="ROZ119" s="55"/>
      <c r="RPA119" s="55"/>
      <c r="RPB119" s="55"/>
      <c r="RPC119" s="55"/>
      <c r="RPD119" s="55"/>
      <c r="RPE119" s="55"/>
      <c r="RPF119" s="55"/>
      <c r="RPG119" s="55"/>
      <c r="RPH119" s="55"/>
      <c r="RPI119" s="55"/>
      <c r="RPJ119" s="55"/>
      <c r="RPK119" s="55"/>
      <c r="RPL119" s="55"/>
      <c r="RPM119" s="55"/>
      <c r="RPN119" s="55"/>
      <c r="RPO119" s="55"/>
      <c r="RPP119" s="55"/>
      <c r="RPQ119" s="55"/>
      <c r="RPR119" s="55"/>
      <c r="RPS119" s="55"/>
      <c r="RPT119" s="55"/>
      <c r="RPU119" s="55"/>
      <c r="RPV119" s="55"/>
      <c r="RPW119" s="55"/>
      <c r="RPX119" s="55"/>
      <c r="RPY119" s="55"/>
      <c r="RPZ119" s="55"/>
      <c r="RQA119" s="55"/>
      <c r="RQB119" s="55"/>
      <c r="RQC119" s="55"/>
      <c r="RQD119" s="55"/>
      <c r="RQE119" s="55"/>
      <c r="RQF119" s="55"/>
      <c r="RQG119" s="55"/>
      <c r="RQH119" s="55"/>
      <c r="RQI119" s="55"/>
      <c r="RQJ119" s="55"/>
      <c r="RQK119" s="55"/>
      <c r="RQL119" s="55"/>
      <c r="RQM119" s="55"/>
      <c r="RQN119" s="55"/>
      <c r="RQO119" s="55"/>
      <c r="RQP119" s="55"/>
      <c r="RQQ119" s="55"/>
      <c r="RQR119" s="55"/>
      <c r="RQS119" s="55"/>
      <c r="RQT119" s="55"/>
      <c r="RQU119" s="55"/>
      <c r="RQV119" s="55"/>
      <c r="RQW119" s="55"/>
      <c r="RQX119" s="55"/>
      <c r="RQY119" s="55"/>
      <c r="RQZ119" s="55"/>
      <c r="RRA119" s="55"/>
      <c r="RRB119" s="55"/>
      <c r="RRC119" s="55"/>
      <c r="RRD119" s="55"/>
      <c r="RRE119" s="55"/>
      <c r="RRF119" s="55"/>
      <c r="RRG119" s="55"/>
      <c r="RRH119" s="55"/>
      <c r="RRI119" s="55"/>
      <c r="RRJ119" s="55"/>
      <c r="RRK119" s="55"/>
      <c r="RRL119" s="55"/>
      <c r="RRM119" s="55"/>
      <c r="RRN119" s="55"/>
      <c r="RRO119" s="55"/>
      <c r="RRP119" s="55"/>
      <c r="RRQ119" s="55"/>
      <c r="RRR119" s="55"/>
      <c r="RRS119" s="55"/>
      <c r="RRT119" s="55"/>
      <c r="RRU119" s="55"/>
      <c r="RRV119" s="55"/>
      <c r="RRW119" s="55"/>
      <c r="RRX119" s="55"/>
      <c r="RRY119" s="55"/>
      <c r="RRZ119" s="55"/>
      <c r="RSA119" s="55"/>
      <c r="RSB119" s="55"/>
      <c r="RSC119" s="55"/>
      <c r="RSD119" s="55"/>
      <c r="RSE119" s="55"/>
      <c r="RSF119" s="55"/>
      <c r="RSG119" s="55"/>
      <c r="RSH119" s="55"/>
      <c r="RSI119" s="55"/>
      <c r="RSJ119" s="55"/>
      <c r="RSK119" s="55"/>
      <c r="RSL119" s="55"/>
      <c r="RSM119" s="55"/>
      <c r="RSN119" s="55"/>
      <c r="RSO119" s="55"/>
      <c r="RSP119" s="55"/>
      <c r="RSQ119" s="55"/>
      <c r="RSR119" s="55"/>
      <c r="RSS119" s="55"/>
      <c r="RST119" s="55"/>
      <c r="RSU119" s="55"/>
      <c r="RSV119" s="55"/>
      <c r="RSW119" s="55"/>
      <c r="RSX119" s="55"/>
      <c r="RSY119" s="55"/>
      <c r="RSZ119" s="55"/>
      <c r="RTA119" s="55"/>
      <c r="RTB119" s="55"/>
      <c r="RTC119" s="55"/>
      <c r="RTD119" s="55"/>
      <c r="RTE119" s="55"/>
      <c r="RTF119" s="55"/>
      <c r="RTG119" s="55"/>
      <c r="RTH119" s="55"/>
      <c r="RTI119" s="55"/>
      <c r="RTJ119" s="55"/>
      <c r="RTK119" s="55"/>
      <c r="RTL119" s="55"/>
      <c r="RTM119" s="55"/>
      <c r="RTN119" s="55"/>
      <c r="RTO119" s="55"/>
      <c r="RTP119" s="55"/>
      <c r="RTQ119" s="55"/>
      <c r="RTR119" s="55"/>
      <c r="RTS119" s="55"/>
      <c r="RTT119" s="55"/>
      <c r="RTU119" s="55"/>
      <c r="RTV119" s="55"/>
      <c r="RTW119" s="55"/>
      <c r="RTX119" s="55"/>
      <c r="RTY119" s="55"/>
      <c r="RTZ119" s="55"/>
      <c r="RUA119" s="55"/>
      <c r="RUB119" s="55"/>
      <c r="RUC119" s="55"/>
      <c r="RUD119" s="55"/>
      <c r="RUE119" s="55"/>
      <c r="RUF119" s="55"/>
      <c r="RUG119" s="55"/>
      <c r="RUH119" s="55"/>
      <c r="RUI119" s="55"/>
      <c r="RUJ119" s="55"/>
      <c r="RUK119" s="55"/>
      <c r="RUL119" s="55"/>
      <c r="RUM119" s="55"/>
      <c r="RUN119" s="55"/>
      <c r="RUO119" s="55"/>
      <c r="RUP119" s="55"/>
      <c r="RUQ119" s="55"/>
      <c r="RUR119" s="55"/>
      <c r="RUS119" s="55"/>
      <c r="RUT119" s="55"/>
      <c r="RUU119" s="55"/>
      <c r="RUV119" s="55"/>
      <c r="RUW119" s="55"/>
      <c r="RUX119" s="55"/>
      <c r="RUY119" s="55"/>
      <c r="RUZ119" s="55"/>
      <c r="RVA119" s="55"/>
      <c r="RVB119" s="55"/>
      <c r="RVC119" s="55"/>
      <c r="RVD119" s="55"/>
      <c r="RVE119" s="55"/>
      <c r="RVF119" s="55"/>
      <c r="RVG119" s="55"/>
      <c r="RVH119" s="55"/>
      <c r="RVI119" s="55"/>
      <c r="RVJ119" s="55"/>
      <c r="RVK119" s="55"/>
      <c r="RVL119" s="55"/>
      <c r="RVM119" s="55"/>
      <c r="RVN119" s="55"/>
      <c r="RVO119" s="55"/>
      <c r="RVP119" s="55"/>
      <c r="RVQ119" s="55"/>
      <c r="RVR119" s="55"/>
      <c r="RVS119" s="55"/>
      <c r="RVT119" s="55"/>
      <c r="RVU119" s="55"/>
      <c r="RVV119" s="55"/>
      <c r="RVW119" s="55"/>
      <c r="RVX119" s="55"/>
      <c r="RVY119" s="55"/>
      <c r="RVZ119" s="55"/>
      <c r="RWA119" s="55"/>
      <c r="RWB119" s="55"/>
      <c r="RWC119" s="55"/>
      <c r="RWD119" s="55"/>
      <c r="RWE119" s="55"/>
      <c r="RWF119" s="55"/>
      <c r="RWG119" s="55"/>
      <c r="RWH119" s="55"/>
      <c r="RWI119" s="55"/>
      <c r="RWJ119" s="55"/>
      <c r="RWK119" s="55"/>
      <c r="RWL119" s="55"/>
      <c r="RWM119" s="55"/>
      <c r="RWN119" s="55"/>
      <c r="RWO119" s="55"/>
      <c r="RWP119" s="55"/>
      <c r="RWQ119" s="55"/>
      <c r="RWR119" s="55"/>
      <c r="RWS119" s="55"/>
      <c r="RWT119" s="55"/>
      <c r="RWU119" s="55"/>
      <c r="RWV119" s="55"/>
      <c r="RWW119" s="55"/>
      <c r="RWX119" s="55"/>
      <c r="RWY119" s="55"/>
      <c r="RWZ119" s="55"/>
      <c r="RXA119" s="55"/>
      <c r="RXB119" s="55"/>
      <c r="RXC119" s="55"/>
      <c r="RXD119" s="55"/>
      <c r="RXE119" s="55"/>
      <c r="RXF119" s="55"/>
      <c r="RXG119" s="55"/>
      <c r="RXH119" s="55"/>
      <c r="RXI119" s="55"/>
      <c r="RXJ119" s="55"/>
      <c r="RXK119" s="55"/>
      <c r="RXL119" s="55"/>
      <c r="RXM119" s="55"/>
      <c r="RXN119" s="55"/>
      <c r="RXO119" s="55"/>
      <c r="RXP119" s="55"/>
      <c r="RXQ119" s="55"/>
      <c r="RXR119" s="55"/>
      <c r="RXS119" s="55"/>
      <c r="RXT119" s="55"/>
      <c r="RXU119" s="55"/>
      <c r="RXV119" s="55"/>
      <c r="RXW119" s="55"/>
      <c r="RXX119" s="55"/>
      <c r="RXY119" s="55"/>
      <c r="RXZ119" s="55"/>
      <c r="RYA119" s="55"/>
      <c r="RYB119" s="55"/>
      <c r="RYC119" s="55"/>
      <c r="RYD119" s="55"/>
      <c r="RYE119" s="55"/>
      <c r="RYF119" s="55"/>
      <c r="RYG119" s="55"/>
      <c r="RYH119" s="55"/>
      <c r="RYI119" s="55"/>
      <c r="RYJ119" s="55"/>
      <c r="RYK119" s="55"/>
      <c r="RYL119" s="55"/>
      <c r="RYM119" s="55"/>
      <c r="RYN119" s="55"/>
      <c r="RYO119" s="55"/>
      <c r="RYP119" s="55"/>
      <c r="RYQ119" s="55"/>
      <c r="RYR119" s="55"/>
      <c r="RYS119" s="55"/>
      <c r="RYT119" s="55"/>
      <c r="RYU119" s="55"/>
      <c r="RYV119" s="55"/>
      <c r="RYW119" s="55"/>
      <c r="RYX119" s="55"/>
      <c r="RYY119" s="55"/>
      <c r="RYZ119" s="55"/>
      <c r="RZA119" s="55"/>
      <c r="RZB119" s="55"/>
      <c r="RZC119" s="55"/>
      <c r="RZD119" s="55"/>
      <c r="RZE119" s="55"/>
      <c r="RZF119" s="55"/>
      <c r="RZG119" s="55"/>
      <c r="RZH119" s="55"/>
      <c r="RZI119" s="55"/>
      <c r="RZJ119" s="55"/>
      <c r="RZK119" s="55"/>
      <c r="RZL119" s="55"/>
      <c r="RZM119" s="55"/>
      <c r="RZN119" s="55"/>
      <c r="RZO119" s="55"/>
      <c r="RZP119" s="55"/>
      <c r="RZQ119" s="55"/>
      <c r="RZR119" s="55"/>
      <c r="RZS119" s="55"/>
      <c r="RZT119" s="55"/>
      <c r="RZU119" s="55"/>
      <c r="RZV119" s="55"/>
      <c r="RZW119" s="55"/>
      <c r="RZX119" s="55"/>
      <c r="RZY119" s="55"/>
      <c r="RZZ119" s="55"/>
      <c r="SAA119" s="55"/>
      <c r="SAB119" s="55"/>
      <c r="SAC119" s="55"/>
      <c r="SAD119" s="55"/>
      <c r="SAE119" s="55"/>
      <c r="SAF119" s="55"/>
      <c r="SAG119" s="55"/>
      <c r="SAH119" s="55"/>
      <c r="SAI119" s="55"/>
      <c r="SAJ119" s="55"/>
      <c r="SAK119" s="55"/>
      <c r="SAL119" s="55"/>
      <c r="SAM119" s="55"/>
      <c r="SAN119" s="55"/>
      <c r="SAO119" s="55"/>
      <c r="SAP119" s="55"/>
      <c r="SAQ119" s="55"/>
      <c r="SAR119" s="55"/>
      <c r="SAS119" s="55"/>
      <c r="SAT119" s="55"/>
      <c r="SAU119" s="55"/>
      <c r="SAV119" s="55"/>
      <c r="SAW119" s="55"/>
      <c r="SAX119" s="55"/>
      <c r="SAY119" s="55"/>
      <c r="SAZ119" s="55"/>
      <c r="SBA119" s="55"/>
      <c r="SBB119" s="55"/>
      <c r="SBC119" s="55"/>
      <c r="SBD119" s="55"/>
      <c r="SBE119" s="55"/>
      <c r="SBF119" s="55"/>
      <c r="SBG119" s="55"/>
      <c r="SBH119" s="55"/>
      <c r="SBI119" s="55"/>
      <c r="SBJ119" s="55"/>
      <c r="SBK119" s="55"/>
      <c r="SBL119" s="55"/>
      <c r="SBM119" s="55"/>
      <c r="SBN119" s="55"/>
      <c r="SBO119" s="55"/>
      <c r="SBP119" s="55"/>
      <c r="SBQ119" s="55"/>
      <c r="SBR119" s="55"/>
      <c r="SBS119" s="55"/>
      <c r="SBT119" s="55"/>
      <c r="SBU119" s="55"/>
      <c r="SBV119" s="55"/>
      <c r="SBW119" s="55"/>
      <c r="SBX119" s="55"/>
      <c r="SBY119" s="55"/>
      <c r="SBZ119" s="55"/>
      <c r="SCA119" s="55"/>
      <c r="SCB119" s="55"/>
      <c r="SCC119" s="55"/>
      <c r="SCD119" s="55"/>
      <c r="SCE119" s="55"/>
      <c r="SCF119" s="55"/>
      <c r="SCG119" s="55"/>
      <c r="SCH119" s="55"/>
      <c r="SCI119" s="55"/>
      <c r="SCJ119" s="55"/>
      <c r="SCK119" s="55"/>
      <c r="SCL119" s="55"/>
      <c r="SCM119" s="55"/>
      <c r="SCN119" s="55"/>
      <c r="SCO119" s="55"/>
      <c r="SCP119" s="55"/>
      <c r="SCQ119" s="55"/>
      <c r="SCR119" s="55"/>
      <c r="SCS119" s="55"/>
      <c r="SCT119" s="55"/>
      <c r="SCU119" s="55"/>
      <c r="SCV119" s="55"/>
      <c r="SCW119" s="55"/>
      <c r="SCX119" s="55"/>
      <c r="SCY119" s="55"/>
      <c r="SCZ119" s="55"/>
      <c r="SDA119" s="55"/>
      <c r="SDB119" s="55"/>
      <c r="SDC119" s="55"/>
      <c r="SDD119" s="55"/>
      <c r="SDE119" s="55"/>
      <c r="SDF119" s="55"/>
      <c r="SDG119" s="55"/>
      <c r="SDH119" s="55"/>
      <c r="SDI119" s="55"/>
      <c r="SDJ119" s="55"/>
      <c r="SDK119" s="55"/>
      <c r="SDL119" s="55"/>
      <c r="SDM119" s="55"/>
      <c r="SDN119" s="55"/>
      <c r="SDO119" s="55"/>
      <c r="SDP119" s="55"/>
      <c r="SDQ119" s="55"/>
      <c r="SDR119" s="55"/>
      <c r="SDS119" s="55"/>
      <c r="SDT119" s="55"/>
      <c r="SDU119" s="55"/>
      <c r="SDV119" s="55"/>
      <c r="SDW119" s="55"/>
      <c r="SDX119" s="55"/>
      <c r="SDY119" s="55"/>
      <c r="SDZ119" s="55"/>
      <c r="SEA119" s="55"/>
      <c r="SEB119" s="55"/>
      <c r="SEC119" s="55"/>
      <c r="SED119" s="55"/>
      <c r="SEE119" s="55"/>
      <c r="SEF119" s="55"/>
      <c r="SEG119" s="55"/>
      <c r="SEH119" s="55"/>
      <c r="SEI119" s="55"/>
      <c r="SEJ119" s="55"/>
      <c r="SEK119" s="55"/>
      <c r="SEL119" s="55"/>
      <c r="SEM119" s="55"/>
      <c r="SEN119" s="55"/>
      <c r="SEO119" s="55"/>
      <c r="SEP119" s="55"/>
      <c r="SEQ119" s="55"/>
      <c r="SER119" s="55"/>
      <c r="SES119" s="55"/>
      <c r="SET119" s="55"/>
      <c r="SEU119" s="55"/>
      <c r="SEV119" s="55"/>
      <c r="SEW119" s="55"/>
      <c r="SEX119" s="55"/>
      <c r="SEY119" s="55"/>
      <c r="SEZ119" s="55"/>
      <c r="SFA119" s="55"/>
      <c r="SFB119" s="55"/>
      <c r="SFC119" s="55"/>
      <c r="SFD119" s="55"/>
      <c r="SFE119" s="55"/>
      <c r="SFF119" s="55"/>
      <c r="SFG119" s="55"/>
      <c r="SFH119" s="55"/>
      <c r="SFI119" s="55"/>
      <c r="SFJ119" s="55"/>
      <c r="SFK119" s="55"/>
      <c r="SFL119" s="55"/>
      <c r="SFM119" s="55"/>
      <c r="SFN119" s="55"/>
      <c r="SFO119" s="55"/>
      <c r="SFP119" s="55"/>
      <c r="SFQ119" s="55"/>
      <c r="SFR119" s="55"/>
      <c r="SFS119" s="55"/>
      <c r="SFT119" s="55"/>
      <c r="SFU119" s="55"/>
      <c r="SFV119" s="55"/>
      <c r="SFW119" s="55"/>
      <c r="SFX119" s="55"/>
      <c r="SFY119" s="55"/>
      <c r="SFZ119" s="55"/>
      <c r="SGA119" s="55"/>
      <c r="SGB119" s="55"/>
      <c r="SGC119" s="55"/>
      <c r="SGD119" s="55"/>
      <c r="SGE119" s="55"/>
      <c r="SGF119" s="55"/>
      <c r="SGG119" s="55"/>
      <c r="SGH119" s="55"/>
      <c r="SGI119" s="55"/>
      <c r="SGJ119" s="55"/>
      <c r="SGK119" s="55"/>
      <c r="SGL119" s="55"/>
      <c r="SGM119" s="55"/>
      <c r="SGN119" s="55"/>
      <c r="SGO119" s="55"/>
      <c r="SGP119" s="55"/>
      <c r="SGQ119" s="55"/>
      <c r="SGR119" s="55"/>
      <c r="SGS119" s="55"/>
      <c r="SGT119" s="55"/>
      <c r="SGU119" s="55"/>
      <c r="SGV119" s="55"/>
      <c r="SGW119" s="55"/>
      <c r="SGX119" s="55"/>
      <c r="SGY119" s="55"/>
      <c r="SGZ119" s="55"/>
      <c r="SHA119" s="55"/>
      <c r="SHB119" s="55"/>
      <c r="SHC119" s="55"/>
      <c r="SHD119" s="55"/>
      <c r="SHE119" s="55"/>
      <c r="SHF119" s="55"/>
      <c r="SHG119" s="55"/>
      <c r="SHH119" s="55"/>
      <c r="SHI119" s="55"/>
      <c r="SHJ119" s="55"/>
      <c r="SHK119" s="55"/>
      <c r="SHL119" s="55"/>
      <c r="SHM119" s="55"/>
      <c r="SHN119" s="55"/>
      <c r="SHO119" s="55"/>
      <c r="SHP119" s="55"/>
      <c r="SHQ119" s="55"/>
      <c r="SHR119" s="55"/>
      <c r="SHS119" s="55"/>
      <c r="SHT119" s="55"/>
      <c r="SHU119" s="55"/>
      <c r="SHV119" s="55"/>
      <c r="SHW119" s="55"/>
      <c r="SHX119" s="55"/>
      <c r="SHY119" s="55"/>
      <c r="SHZ119" s="55"/>
      <c r="SIA119" s="55"/>
      <c r="SIB119" s="55"/>
      <c r="SIC119" s="55"/>
      <c r="SID119" s="55"/>
      <c r="SIE119" s="55"/>
      <c r="SIF119" s="55"/>
      <c r="SIG119" s="55"/>
      <c r="SIH119" s="55"/>
      <c r="SII119" s="55"/>
      <c r="SIJ119" s="55"/>
      <c r="SIK119" s="55"/>
      <c r="SIL119" s="55"/>
      <c r="SIM119" s="55"/>
      <c r="SIN119" s="55"/>
      <c r="SIO119" s="55"/>
      <c r="SIP119" s="55"/>
      <c r="SIQ119" s="55"/>
      <c r="SIR119" s="55"/>
      <c r="SIS119" s="55"/>
      <c r="SIT119" s="55"/>
      <c r="SIU119" s="55"/>
      <c r="SIV119" s="55"/>
      <c r="SIW119" s="55"/>
      <c r="SIX119" s="55"/>
      <c r="SIY119" s="55"/>
      <c r="SIZ119" s="55"/>
      <c r="SJA119" s="55"/>
      <c r="SJB119" s="55"/>
      <c r="SJC119" s="55"/>
      <c r="SJD119" s="55"/>
      <c r="SJE119" s="55"/>
      <c r="SJF119" s="55"/>
      <c r="SJG119" s="55"/>
      <c r="SJH119" s="55"/>
      <c r="SJI119" s="55"/>
      <c r="SJJ119" s="55"/>
      <c r="SJK119" s="55"/>
      <c r="SJL119" s="55"/>
      <c r="SJM119" s="55"/>
      <c r="SJN119" s="55"/>
      <c r="SJO119" s="55"/>
      <c r="SJP119" s="55"/>
      <c r="SJQ119" s="55"/>
      <c r="SJR119" s="55"/>
      <c r="SJS119" s="55"/>
      <c r="SJT119" s="55"/>
      <c r="SJU119" s="55"/>
      <c r="SJV119" s="55"/>
      <c r="SJW119" s="55"/>
      <c r="SJX119" s="55"/>
      <c r="SJY119" s="55"/>
      <c r="SJZ119" s="55"/>
      <c r="SKA119" s="55"/>
      <c r="SKB119" s="55"/>
      <c r="SKC119" s="55"/>
      <c r="SKD119" s="55"/>
      <c r="SKE119" s="55"/>
      <c r="SKF119" s="55"/>
      <c r="SKG119" s="55"/>
      <c r="SKH119" s="55"/>
      <c r="SKI119" s="55"/>
      <c r="SKJ119" s="55"/>
      <c r="SKK119" s="55"/>
      <c r="SKL119" s="55"/>
      <c r="SKM119" s="55"/>
      <c r="SKN119" s="55"/>
      <c r="SKO119" s="55"/>
      <c r="SKP119" s="55"/>
      <c r="SKQ119" s="55"/>
      <c r="SKR119" s="55"/>
      <c r="SKS119" s="55"/>
      <c r="SKT119" s="55"/>
      <c r="SKU119" s="55"/>
      <c r="SKV119" s="55"/>
      <c r="SKW119" s="55"/>
      <c r="SKX119" s="55"/>
      <c r="SKY119" s="55"/>
      <c r="SKZ119" s="55"/>
      <c r="SLA119" s="55"/>
      <c r="SLB119" s="55"/>
      <c r="SLC119" s="55"/>
      <c r="SLD119" s="55"/>
      <c r="SLE119" s="55"/>
      <c r="SLF119" s="55"/>
      <c r="SLG119" s="55"/>
      <c r="SLH119" s="55"/>
      <c r="SLI119" s="55"/>
      <c r="SLJ119" s="55"/>
      <c r="SLK119" s="55"/>
      <c r="SLL119" s="55"/>
      <c r="SLM119" s="55"/>
      <c r="SLN119" s="55"/>
      <c r="SLO119" s="55"/>
      <c r="SLP119" s="55"/>
      <c r="SLQ119" s="55"/>
      <c r="SLR119" s="55"/>
      <c r="SLS119" s="55"/>
      <c r="SLT119" s="55"/>
      <c r="SLU119" s="55"/>
      <c r="SLV119" s="55"/>
      <c r="SLW119" s="55"/>
      <c r="SLX119" s="55"/>
      <c r="SLY119" s="55"/>
      <c r="SLZ119" s="55"/>
      <c r="SMA119" s="55"/>
      <c r="SMB119" s="55"/>
      <c r="SMC119" s="55"/>
      <c r="SMD119" s="55"/>
      <c r="SME119" s="55"/>
      <c r="SMF119" s="55"/>
      <c r="SMG119" s="55"/>
      <c r="SMH119" s="55"/>
      <c r="SMI119" s="55"/>
      <c r="SMJ119" s="55"/>
      <c r="SMK119" s="55"/>
      <c r="SML119" s="55"/>
      <c r="SMM119" s="55"/>
      <c r="SMN119" s="55"/>
      <c r="SMO119" s="55"/>
      <c r="SMP119" s="55"/>
      <c r="SMQ119" s="55"/>
      <c r="SMR119" s="55"/>
      <c r="SMS119" s="55"/>
      <c r="SMT119" s="55"/>
      <c r="SMU119" s="55"/>
      <c r="SMV119" s="55"/>
      <c r="SMW119" s="55"/>
      <c r="SMX119" s="55"/>
      <c r="SMY119" s="55"/>
      <c r="SMZ119" s="55"/>
      <c r="SNA119" s="55"/>
      <c r="SNB119" s="55"/>
      <c r="SNC119" s="55"/>
      <c r="SND119" s="55"/>
      <c r="SNE119" s="55"/>
      <c r="SNF119" s="55"/>
      <c r="SNG119" s="55"/>
      <c r="SNH119" s="55"/>
      <c r="SNI119" s="55"/>
      <c r="SNJ119" s="55"/>
      <c r="SNK119" s="55"/>
      <c r="SNL119" s="55"/>
      <c r="SNM119" s="55"/>
      <c r="SNN119" s="55"/>
      <c r="SNO119" s="55"/>
      <c r="SNP119" s="55"/>
      <c r="SNQ119" s="55"/>
      <c r="SNR119" s="55"/>
      <c r="SNS119" s="55"/>
      <c r="SNT119" s="55"/>
      <c r="SNU119" s="55"/>
      <c r="SNV119" s="55"/>
      <c r="SNW119" s="55"/>
      <c r="SNX119" s="55"/>
      <c r="SNY119" s="55"/>
      <c r="SNZ119" s="55"/>
      <c r="SOA119" s="55"/>
      <c r="SOB119" s="55"/>
      <c r="SOC119" s="55"/>
      <c r="SOD119" s="55"/>
      <c r="SOE119" s="55"/>
      <c r="SOF119" s="55"/>
      <c r="SOG119" s="55"/>
      <c r="SOH119" s="55"/>
      <c r="SOI119" s="55"/>
      <c r="SOJ119" s="55"/>
      <c r="SOK119" s="55"/>
      <c r="SOL119" s="55"/>
      <c r="SOM119" s="55"/>
      <c r="SON119" s="55"/>
      <c r="SOO119" s="55"/>
      <c r="SOP119" s="55"/>
      <c r="SOQ119" s="55"/>
      <c r="SOR119" s="55"/>
      <c r="SOS119" s="55"/>
      <c r="SOT119" s="55"/>
      <c r="SOU119" s="55"/>
      <c r="SOV119" s="55"/>
      <c r="SOW119" s="55"/>
      <c r="SOX119" s="55"/>
      <c r="SOY119" s="55"/>
      <c r="SOZ119" s="55"/>
      <c r="SPA119" s="55"/>
      <c r="SPB119" s="55"/>
      <c r="SPC119" s="55"/>
      <c r="SPD119" s="55"/>
      <c r="SPE119" s="55"/>
      <c r="SPF119" s="55"/>
      <c r="SPG119" s="55"/>
      <c r="SPH119" s="55"/>
      <c r="SPI119" s="55"/>
      <c r="SPJ119" s="55"/>
      <c r="SPK119" s="55"/>
      <c r="SPL119" s="55"/>
      <c r="SPM119" s="55"/>
      <c r="SPN119" s="55"/>
      <c r="SPO119" s="55"/>
      <c r="SPP119" s="55"/>
      <c r="SPQ119" s="55"/>
      <c r="SPR119" s="55"/>
      <c r="SPS119" s="55"/>
      <c r="SPT119" s="55"/>
      <c r="SPU119" s="55"/>
      <c r="SPV119" s="55"/>
      <c r="SPW119" s="55"/>
      <c r="SPX119" s="55"/>
      <c r="SPY119" s="55"/>
      <c r="SPZ119" s="55"/>
      <c r="SQA119" s="55"/>
      <c r="SQB119" s="55"/>
      <c r="SQC119" s="55"/>
      <c r="SQD119" s="55"/>
      <c r="SQE119" s="55"/>
      <c r="SQF119" s="55"/>
      <c r="SQG119" s="55"/>
      <c r="SQH119" s="55"/>
      <c r="SQI119" s="55"/>
      <c r="SQJ119" s="55"/>
      <c r="SQK119" s="55"/>
      <c r="SQL119" s="55"/>
      <c r="SQM119" s="55"/>
      <c r="SQN119" s="55"/>
      <c r="SQO119" s="55"/>
      <c r="SQP119" s="55"/>
      <c r="SQQ119" s="55"/>
      <c r="SQR119" s="55"/>
      <c r="SQS119" s="55"/>
      <c r="SQT119" s="55"/>
      <c r="SQU119" s="55"/>
      <c r="SQV119" s="55"/>
      <c r="SQW119" s="55"/>
      <c r="SQX119" s="55"/>
      <c r="SQY119" s="55"/>
      <c r="SQZ119" s="55"/>
      <c r="SRA119" s="55"/>
      <c r="SRB119" s="55"/>
      <c r="SRC119" s="55"/>
      <c r="SRD119" s="55"/>
      <c r="SRE119" s="55"/>
      <c r="SRF119" s="55"/>
      <c r="SRG119" s="55"/>
      <c r="SRH119" s="55"/>
      <c r="SRI119" s="55"/>
      <c r="SRJ119" s="55"/>
      <c r="SRK119" s="55"/>
      <c r="SRL119" s="55"/>
      <c r="SRM119" s="55"/>
      <c r="SRN119" s="55"/>
      <c r="SRO119" s="55"/>
      <c r="SRP119" s="55"/>
      <c r="SRQ119" s="55"/>
      <c r="SRR119" s="55"/>
      <c r="SRS119" s="55"/>
      <c r="SRT119" s="55"/>
      <c r="SRU119" s="55"/>
      <c r="SRV119" s="55"/>
      <c r="SRW119" s="55"/>
      <c r="SRX119" s="55"/>
      <c r="SRY119" s="55"/>
      <c r="SRZ119" s="55"/>
      <c r="SSA119" s="55"/>
      <c r="SSB119" s="55"/>
      <c r="SSC119" s="55"/>
      <c r="SSD119" s="55"/>
      <c r="SSE119" s="55"/>
      <c r="SSF119" s="55"/>
      <c r="SSG119" s="55"/>
      <c r="SSH119" s="55"/>
      <c r="SSI119" s="55"/>
      <c r="SSJ119" s="55"/>
      <c r="SSK119" s="55"/>
      <c r="SSL119" s="55"/>
      <c r="SSM119" s="55"/>
      <c r="SSN119" s="55"/>
      <c r="SSO119" s="55"/>
      <c r="SSP119" s="55"/>
      <c r="SSQ119" s="55"/>
      <c r="SSR119" s="55"/>
      <c r="SSS119" s="55"/>
      <c r="SST119" s="55"/>
      <c r="SSU119" s="55"/>
      <c r="SSV119" s="55"/>
      <c r="SSW119" s="55"/>
      <c r="SSX119" s="55"/>
      <c r="SSY119" s="55"/>
      <c r="SSZ119" s="55"/>
      <c r="STA119" s="55"/>
      <c r="STB119" s="55"/>
      <c r="STC119" s="55"/>
      <c r="STD119" s="55"/>
      <c r="STE119" s="55"/>
      <c r="STF119" s="55"/>
      <c r="STG119" s="55"/>
      <c r="STH119" s="55"/>
      <c r="STI119" s="55"/>
      <c r="STJ119" s="55"/>
      <c r="STK119" s="55"/>
      <c r="STL119" s="55"/>
      <c r="STM119" s="55"/>
      <c r="STN119" s="55"/>
      <c r="STO119" s="55"/>
      <c r="STP119" s="55"/>
      <c r="STQ119" s="55"/>
      <c r="STR119" s="55"/>
      <c r="STS119" s="55"/>
      <c r="STT119" s="55"/>
      <c r="STU119" s="55"/>
      <c r="STV119" s="55"/>
      <c r="STW119" s="55"/>
      <c r="STX119" s="55"/>
      <c r="STY119" s="55"/>
      <c r="STZ119" s="55"/>
      <c r="SUA119" s="55"/>
      <c r="SUB119" s="55"/>
      <c r="SUC119" s="55"/>
      <c r="SUD119" s="55"/>
      <c r="SUE119" s="55"/>
      <c r="SUF119" s="55"/>
      <c r="SUG119" s="55"/>
      <c r="SUH119" s="55"/>
      <c r="SUI119" s="55"/>
      <c r="SUJ119" s="55"/>
      <c r="SUK119" s="55"/>
      <c r="SUL119" s="55"/>
      <c r="SUM119" s="55"/>
      <c r="SUN119" s="55"/>
      <c r="SUO119" s="55"/>
      <c r="SUP119" s="55"/>
      <c r="SUQ119" s="55"/>
      <c r="SUR119" s="55"/>
      <c r="SUS119" s="55"/>
      <c r="SUT119" s="55"/>
      <c r="SUU119" s="55"/>
      <c r="SUV119" s="55"/>
      <c r="SUW119" s="55"/>
      <c r="SUX119" s="55"/>
      <c r="SUY119" s="55"/>
      <c r="SUZ119" s="55"/>
      <c r="SVA119" s="55"/>
      <c r="SVB119" s="55"/>
      <c r="SVC119" s="55"/>
      <c r="SVD119" s="55"/>
      <c r="SVE119" s="55"/>
      <c r="SVF119" s="55"/>
      <c r="SVG119" s="55"/>
      <c r="SVH119" s="55"/>
      <c r="SVI119" s="55"/>
      <c r="SVJ119" s="55"/>
      <c r="SVK119" s="55"/>
      <c r="SVL119" s="55"/>
      <c r="SVM119" s="55"/>
      <c r="SVN119" s="55"/>
      <c r="SVO119" s="55"/>
      <c r="SVP119" s="55"/>
      <c r="SVQ119" s="55"/>
      <c r="SVR119" s="55"/>
      <c r="SVS119" s="55"/>
      <c r="SVT119" s="55"/>
      <c r="SVU119" s="55"/>
      <c r="SVV119" s="55"/>
      <c r="SVW119" s="55"/>
      <c r="SVX119" s="55"/>
      <c r="SVY119" s="55"/>
      <c r="SVZ119" s="55"/>
      <c r="SWA119" s="55"/>
      <c r="SWB119" s="55"/>
      <c r="SWC119" s="55"/>
      <c r="SWD119" s="55"/>
      <c r="SWE119" s="55"/>
      <c r="SWF119" s="55"/>
      <c r="SWG119" s="55"/>
      <c r="SWH119" s="55"/>
      <c r="SWI119" s="55"/>
      <c r="SWJ119" s="55"/>
      <c r="SWK119" s="55"/>
      <c r="SWL119" s="55"/>
      <c r="SWM119" s="55"/>
      <c r="SWN119" s="55"/>
      <c r="SWO119" s="55"/>
      <c r="SWP119" s="55"/>
      <c r="SWQ119" s="55"/>
      <c r="SWR119" s="55"/>
      <c r="SWS119" s="55"/>
      <c r="SWT119" s="55"/>
      <c r="SWU119" s="55"/>
      <c r="SWV119" s="55"/>
      <c r="SWW119" s="55"/>
      <c r="SWX119" s="55"/>
      <c r="SWY119" s="55"/>
      <c r="SWZ119" s="55"/>
      <c r="SXA119" s="55"/>
      <c r="SXB119" s="55"/>
      <c r="SXC119" s="55"/>
      <c r="SXD119" s="55"/>
      <c r="SXE119" s="55"/>
      <c r="SXF119" s="55"/>
      <c r="SXG119" s="55"/>
      <c r="SXH119" s="55"/>
      <c r="SXI119" s="55"/>
      <c r="SXJ119" s="55"/>
      <c r="SXK119" s="55"/>
      <c r="SXL119" s="55"/>
      <c r="SXM119" s="55"/>
      <c r="SXN119" s="55"/>
      <c r="SXO119" s="55"/>
      <c r="SXP119" s="55"/>
      <c r="SXQ119" s="55"/>
      <c r="SXR119" s="55"/>
      <c r="SXS119" s="55"/>
      <c r="SXT119" s="55"/>
      <c r="SXU119" s="55"/>
      <c r="SXV119" s="55"/>
      <c r="SXW119" s="55"/>
      <c r="SXX119" s="55"/>
      <c r="SXY119" s="55"/>
      <c r="SXZ119" s="55"/>
      <c r="SYA119" s="55"/>
      <c r="SYB119" s="55"/>
      <c r="SYC119" s="55"/>
      <c r="SYD119" s="55"/>
      <c r="SYE119" s="55"/>
      <c r="SYF119" s="55"/>
      <c r="SYG119" s="55"/>
      <c r="SYH119" s="55"/>
      <c r="SYI119" s="55"/>
      <c r="SYJ119" s="55"/>
      <c r="SYK119" s="55"/>
      <c r="SYL119" s="55"/>
      <c r="SYM119" s="55"/>
      <c r="SYN119" s="55"/>
      <c r="SYO119" s="55"/>
      <c r="SYP119" s="55"/>
      <c r="SYQ119" s="55"/>
      <c r="SYR119" s="55"/>
      <c r="SYS119" s="55"/>
      <c r="SYT119" s="55"/>
      <c r="SYU119" s="55"/>
      <c r="SYV119" s="55"/>
      <c r="SYW119" s="55"/>
      <c r="SYX119" s="55"/>
      <c r="SYY119" s="55"/>
      <c r="SYZ119" s="55"/>
      <c r="SZA119" s="55"/>
      <c r="SZB119" s="55"/>
      <c r="SZC119" s="55"/>
      <c r="SZD119" s="55"/>
      <c r="SZE119" s="55"/>
      <c r="SZF119" s="55"/>
      <c r="SZG119" s="55"/>
      <c r="SZH119" s="55"/>
      <c r="SZI119" s="55"/>
      <c r="SZJ119" s="55"/>
      <c r="SZK119" s="55"/>
      <c r="SZL119" s="55"/>
      <c r="SZM119" s="55"/>
      <c r="SZN119" s="55"/>
      <c r="SZO119" s="55"/>
      <c r="SZP119" s="55"/>
      <c r="SZQ119" s="55"/>
      <c r="SZR119" s="55"/>
      <c r="SZS119" s="55"/>
      <c r="SZT119" s="55"/>
      <c r="SZU119" s="55"/>
      <c r="SZV119" s="55"/>
      <c r="SZW119" s="55"/>
      <c r="SZX119" s="55"/>
      <c r="SZY119" s="55"/>
      <c r="SZZ119" s="55"/>
      <c r="TAA119" s="55"/>
      <c r="TAB119" s="55"/>
      <c r="TAC119" s="55"/>
      <c r="TAD119" s="55"/>
      <c r="TAE119" s="55"/>
      <c r="TAF119" s="55"/>
      <c r="TAG119" s="55"/>
      <c r="TAH119" s="55"/>
      <c r="TAI119" s="55"/>
      <c r="TAJ119" s="55"/>
      <c r="TAK119" s="55"/>
      <c r="TAL119" s="55"/>
      <c r="TAM119" s="55"/>
      <c r="TAN119" s="55"/>
      <c r="TAO119" s="55"/>
      <c r="TAP119" s="55"/>
      <c r="TAQ119" s="55"/>
      <c r="TAR119" s="55"/>
      <c r="TAS119" s="55"/>
      <c r="TAT119" s="55"/>
      <c r="TAU119" s="55"/>
      <c r="TAV119" s="55"/>
      <c r="TAW119" s="55"/>
      <c r="TAX119" s="55"/>
      <c r="TAY119" s="55"/>
      <c r="TAZ119" s="55"/>
      <c r="TBA119" s="55"/>
      <c r="TBB119" s="55"/>
      <c r="TBC119" s="55"/>
      <c r="TBD119" s="55"/>
      <c r="TBE119" s="55"/>
      <c r="TBF119" s="55"/>
      <c r="TBG119" s="55"/>
      <c r="TBH119" s="55"/>
      <c r="TBI119" s="55"/>
      <c r="TBJ119" s="55"/>
      <c r="TBK119" s="55"/>
      <c r="TBL119" s="55"/>
      <c r="TBM119" s="55"/>
      <c r="TBN119" s="55"/>
      <c r="TBO119" s="55"/>
      <c r="TBP119" s="55"/>
      <c r="TBQ119" s="55"/>
      <c r="TBR119" s="55"/>
      <c r="TBS119" s="55"/>
      <c r="TBT119" s="55"/>
      <c r="TBU119" s="55"/>
      <c r="TBV119" s="55"/>
      <c r="TBW119" s="55"/>
      <c r="TBX119" s="55"/>
      <c r="TBY119" s="55"/>
      <c r="TBZ119" s="55"/>
      <c r="TCA119" s="55"/>
      <c r="TCB119" s="55"/>
      <c r="TCC119" s="55"/>
      <c r="TCD119" s="55"/>
      <c r="TCE119" s="55"/>
      <c r="TCF119" s="55"/>
      <c r="TCG119" s="55"/>
      <c r="TCH119" s="55"/>
      <c r="TCI119" s="55"/>
      <c r="TCJ119" s="55"/>
      <c r="TCK119" s="55"/>
      <c r="TCL119" s="55"/>
      <c r="TCM119" s="55"/>
      <c r="TCN119" s="55"/>
      <c r="TCO119" s="55"/>
      <c r="TCP119" s="55"/>
      <c r="TCQ119" s="55"/>
      <c r="TCR119" s="55"/>
      <c r="TCS119" s="55"/>
      <c r="TCT119" s="55"/>
      <c r="TCU119" s="55"/>
      <c r="TCV119" s="55"/>
      <c r="TCW119" s="55"/>
      <c r="TCX119" s="55"/>
      <c r="TCY119" s="55"/>
      <c r="TCZ119" s="55"/>
      <c r="TDA119" s="55"/>
      <c r="TDB119" s="55"/>
      <c r="TDC119" s="55"/>
      <c r="TDD119" s="55"/>
      <c r="TDE119" s="55"/>
      <c r="TDF119" s="55"/>
      <c r="TDG119" s="55"/>
      <c r="TDH119" s="55"/>
      <c r="TDI119" s="55"/>
      <c r="TDJ119" s="55"/>
      <c r="TDK119" s="55"/>
      <c r="TDL119" s="55"/>
      <c r="TDM119" s="55"/>
      <c r="TDN119" s="55"/>
      <c r="TDO119" s="55"/>
      <c r="TDP119" s="55"/>
      <c r="TDQ119" s="55"/>
      <c r="TDR119" s="55"/>
      <c r="TDS119" s="55"/>
      <c r="TDT119" s="55"/>
      <c r="TDU119" s="55"/>
      <c r="TDV119" s="55"/>
      <c r="TDW119" s="55"/>
      <c r="TDX119" s="55"/>
      <c r="TDY119" s="55"/>
      <c r="TDZ119" s="55"/>
      <c r="TEA119" s="55"/>
      <c r="TEB119" s="55"/>
      <c r="TEC119" s="55"/>
      <c r="TED119" s="55"/>
      <c r="TEE119" s="55"/>
      <c r="TEF119" s="55"/>
      <c r="TEG119" s="55"/>
      <c r="TEH119" s="55"/>
      <c r="TEI119" s="55"/>
      <c r="TEJ119" s="55"/>
      <c r="TEK119" s="55"/>
      <c r="TEL119" s="55"/>
      <c r="TEM119" s="55"/>
      <c r="TEN119" s="55"/>
      <c r="TEO119" s="55"/>
      <c r="TEP119" s="55"/>
      <c r="TEQ119" s="55"/>
      <c r="TER119" s="55"/>
      <c r="TES119" s="55"/>
      <c r="TET119" s="55"/>
      <c r="TEU119" s="55"/>
      <c r="TEV119" s="55"/>
      <c r="TEW119" s="55"/>
      <c r="TEX119" s="55"/>
      <c r="TEY119" s="55"/>
      <c r="TEZ119" s="55"/>
      <c r="TFA119" s="55"/>
      <c r="TFB119" s="55"/>
      <c r="TFC119" s="55"/>
      <c r="TFD119" s="55"/>
      <c r="TFE119" s="55"/>
      <c r="TFF119" s="55"/>
      <c r="TFG119" s="55"/>
      <c r="TFH119" s="55"/>
      <c r="TFI119" s="55"/>
      <c r="TFJ119" s="55"/>
      <c r="TFK119" s="55"/>
      <c r="TFL119" s="55"/>
      <c r="TFM119" s="55"/>
      <c r="TFN119" s="55"/>
      <c r="TFO119" s="55"/>
      <c r="TFP119" s="55"/>
      <c r="TFQ119" s="55"/>
      <c r="TFR119" s="55"/>
      <c r="TFS119" s="55"/>
      <c r="TFT119" s="55"/>
      <c r="TFU119" s="55"/>
      <c r="TFV119" s="55"/>
      <c r="TFW119" s="55"/>
      <c r="TFX119" s="55"/>
      <c r="TFY119" s="55"/>
      <c r="TFZ119" s="55"/>
      <c r="TGA119" s="55"/>
      <c r="TGB119" s="55"/>
      <c r="TGC119" s="55"/>
      <c r="TGD119" s="55"/>
      <c r="TGE119" s="55"/>
      <c r="TGF119" s="55"/>
      <c r="TGG119" s="55"/>
      <c r="TGH119" s="55"/>
      <c r="TGI119" s="55"/>
      <c r="TGJ119" s="55"/>
      <c r="TGK119" s="55"/>
      <c r="TGL119" s="55"/>
      <c r="TGM119" s="55"/>
      <c r="TGN119" s="55"/>
      <c r="TGO119" s="55"/>
      <c r="TGP119" s="55"/>
      <c r="TGQ119" s="55"/>
      <c r="TGR119" s="55"/>
      <c r="TGS119" s="55"/>
      <c r="TGT119" s="55"/>
      <c r="TGU119" s="55"/>
      <c r="TGV119" s="55"/>
      <c r="TGW119" s="55"/>
      <c r="TGX119" s="55"/>
      <c r="TGY119" s="55"/>
      <c r="TGZ119" s="55"/>
      <c r="THA119" s="55"/>
      <c r="THB119" s="55"/>
      <c r="THC119" s="55"/>
      <c r="THD119" s="55"/>
      <c r="THE119" s="55"/>
      <c r="THF119" s="55"/>
      <c r="THG119" s="55"/>
      <c r="THH119" s="55"/>
      <c r="THI119" s="55"/>
      <c r="THJ119" s="55"/>
      <c r="THK119" s="55"/>
      <c r="THL119" s="55"/>
      <c r="THM119" s="55"/>
      <c r="THN119" s="55"/>
      <c r="THO119" s="55"/>
      <c r="THP119" s="55"/>
      <c r="THQ119" s="55"/>
      <c r="THR119" s="55"/>
      <c r="THS119" s="55"/>
      <c r="THT119" s="55"/>
      <c r="THU119" s="55"/>
      <c r="THV119" s="55"/>
      <c r="THW119" s="55"/>
      <c r="THX119" s="55"/>
      <c r="THY119" s="55"/>
      <c r="THZ119" s="55"/>
      <c r="TIA119" s="55"/>
      <c r="TIB119" s="55"/>
      <c r="TIC119" s="55"/>
      <c r="TID119" s="55"/>
      <c r="TIE119" s="55"/>
      <c r="TIF119" s="55"/>
      <c r="TIG119" s="55"/>
      <c r="TIH119" s="55"/>
      <c r="TII119" s="55"/>
      <c r="TIJ119" s="55"/>
      <c r="TIK119" s="55"/>
      <c r="TIL119" s="55"/>
      <c r="TIM119" s="55"/>
      <c r="TIN119" s="55"/>
      <c r="TIO119" s="55"/>
      <c r="TIP119" s="55"/>
      <c r="TIQ119" s="55"/>
      <c r="TIR119" s="55"/>
      <c r="TIS119" s="55"/>
      <c r="TIT119" s="55"/>
      <c r="TIU119" s="55"/>
      <c r="TIV119" s="55"/>
      <c r="TIW119" s="55"/>
      <c r="TIX119" s="55"/>
      <c r="TIY119" s="55"/>
      <c r="TIZ119" s="55"/>
      <c r="TJA119" s="55"/>
      <c r="TJB119" s="55"/>
      <c r="TJC119" s="55"/>
      <c r="TJD119" s="55"/>
      <c r="TJE119" s="55"/>
      <c r="TJF119" s="55"/>
      <c r="TJG119" s="55"/>
      <c r="TJH119" s="55"/>
      <c r="TJI119" s="55"/>
      <c r="TJJ119" s="55"/>
      <c r="TJK119" s="55"/>
      <c r="TJL119" s="55"/>
      <c r="TJM119" s="55"/>
      <c r="TJN119" s="55"/>
      <c r="TJO119" s="55"/>
      <c r="TJP119" s="55"/>
      <c r="TJQ119" s="55"/>
      <c r="TJR119" s="55"/>
      <c r="TJS119" s="55"/>
      <c r="TJT119" s="55"/>
      <c r="TJU119" s="55"/>
      <c r="TJV119" s="55"/>
      <c r="TJW119" s="55"/>
      <c r="TJX119" s="55"/>
      <c r="TJY119" s="55"/>
      <c r="TJZ119" s="55"/>
      <c r="TKA119" s="55"/>
      <c r="TKB119" s="55"/>
      <c r="TKC119" s="55"/>
      <c r="TKD119" s="55"/>
      <c r="TKE119" s="55"/>
      <c r="TKF119" s="55"/>
      <c r="TKG119" s="55"/>
      <c r="TKH119" s="55"/>
      <c r="TKI119" s="55"/>
      <c r="TKJ119" s="55"/>
      <c r="TKK119" s="55"/>
      <c r="TKL119" s="55"/>
      <c r="TKM119" s="55"/>
      <c r="TKN119" s="55"/>
      <c r="TKO119" s="55"/>
      <c r="TKP119" s="55"/>
      <c r="TKQ119" s="55"/>
      <c r="TKR119" s="55"/>
      <c r="TKS119" s="55"/>
      <c r="TKT119" s="55"/>
      <c r="TKU119" s="55"/>
      <c r="TKV119" s="55"/>
      <c r="TKW119" s="55"/>
      <c r="TKX119" s="55"/>
      <c r="TKY119" s="55"/>
      <c r="TKZ119" s="55"/>
      <c r="TLA119" s="55"/>
      <c r="TLB119" s="55"/>
      <c r="TLC119" s="55"/>
      <c r="TLD119" s="55"/>
      <c r="TLE119" s="55"/>
      <c r="TLF119" s="55"/>
      <c r="TLG119" s="55"/>
      <c r="TLH119" s="55"/>
      <c r="TLI119" s="55"/>
      <c r="TLJ119" s="55"/>
      <c r="TLK119" s="55"/>
      <c r="TLL119" s="55"/>
      <c r="TLM119" s="55"/>
      <c r="TLN119" s="55"/>
      <c r="TLO119" s="55"/>
      <c r="TLP119" s="55"/>
      <c r="TLQ119" s="55"/>
      <c r="TLR119" s="55"/>
      <c r="TLS119" s="55"/>
      <c r="TLT119" s="55"/>
      <c r="TLU119" s="55"/>
      <c r="TLV119" s="55"/>
      <c r="TLW119" s="55"/>
      <c r="TLX119" s="55"/>
      <c r="TLY119" s="55"/>
      <c r="TLZ119" s="55"/>
      <c r="TMA119" s="55"/>
      <c r="TMB119" s="55"/>
      <c r="TMC119" s="55"/>
      <c r="TMD119" s="55"/>
      <c r="TME119" s="55"/>
      <c r="TMF119" s="55"/>
      <c r="TMG119" s="55"/>
      <c r="TMH119" s="55"/>
      <c r="TMI119" s="55"/>
      <c r="TMJ119" s="55"/>
      <c r="TMK119" s="55"/>
      <c r="TML119" s="55"/>
      <c r="TMM119" s="55"/>
      <c r="TMN119" s="55"/>
      <c r="TMO119" s="55"/>
      <c r="TMP119" s="55"/>
      <c r="TMQ119" s="55"/>
      <c r="TMR119" s="55"/>
      <c r="TMS119" s="55"/>
      <c r="TMT119" s="55"/>
      <c r="TMU119" s="55"/>
      <c r="TMV119" s="55"/>
      <c r="TMW119" s="55"/>
      <c r="TMX119" s="55"/>
      <c r="TMY119" s="55"/>
      <c r="TMZ119" s="55"/>
      <c r="TNA119" s="55"/>
      <c r="TNB119" s="55"/>
      <c r="TNC119" s="55"/>
      <c r="TND119" s="55"/>
      <c r="TNE119" s="55"/>
      <c r="TNF119" s="55"/>
      <c r="TNG119" s="55"/>
      <c r="TNH119" s="55"/>
      <c r="TNI119" s="55"/>
      <c r="TNJ119" s="55"/>
      <c r="TNK119" s="55"/>
      <c r="TNL119" s="55"/>
      <c r="TNM119" s="55"/>
      <c r="TNN119" s="55"/>
      <c r="TNO119" s="55"/>
      <c r="TNP119" s="55"/>
      <c r="TNQ119" s="55"/>
      <c r="TNR119" s="55"/>
      <c r="TNS119" s="55"/>
      <c r="TNT119" s="55"/>
      <c r="TNU119" s="55"/>
      <c r="TNV119" s="55"/>
      <c r="TNW119" s="55"/>
      <c r="TNX119" s="55"/>
      <c r="TNY119" s="55"/>
      <c r="TNZ119" s="55"/>
      <c r="TOA119" s="55"/>
      <c r="TOB119" s="55"/>
      <c r="TOC119" s="55"/>
      <c r="TOD119" s="55"/>
      <c r="TOE119" s="55"/>
      <c r="TOF119" s="55"/>
      <c r="TOG119" s="55"/>
      <c r="TOH119" s="55"/>
      <c r="TOI119" s="55"/>
      <c r="TOJ119" s="55"/>
      <c r="TOK119" s="55"/>
      <c r="TOL119" s="55"/>
      <c r="TOM119" s="55"/>
      <c r="TON119" s="55"/>
      <c r="TOO119" s="55"/>
      <c r="TOP119" s="55"/>
      <c r="TOQ119" s="55"/>
      <c r="TOR119" s="55"/>
      <c r="TOS119" s="55"/>
      <c r="TOT119" s="55"/>
      <c r="TOU119" s="55"/>
      <c r="TOV119" s="55"/>
      <c r="TOW119" s="55"/>
      <c r="TOX119" s="55"/>
      <c r="TOY119" s="55"/>
      <c r="TOZ119" s="55"/>
      <c r="TPA119" s="55"/>
      <c r="TPB119" s="55"/>
      <c r="TPC119" s="55"/>
      <c r="TPD119" s="55"/>
      <c r="TPE119" s="55"/>
      <c r="TPF119" s="55"/>
      <c r="TPG119" s="55"/>
      <c r="TPH119" s="55"/>
      <c r="TPI119" s="55"/>
      <c r="TPJ119" s="55"/>
      <c r="TPK119" s="55"/>
      <c r="TPL119" s="55"/>
      <c r="TPM119" s="55"/>
      <c r="TPN119" s="55"/>
      <c r="TPO119" s="55"/>
      <c r="TPP119" s="55"/>
      <c r="TPQ119" s="55"/>
      <c r="TPR119" s="55"/>
      <c r="TPS119" s="55"/>
      <c r="TPT119" s="55"/>
      <c r="TPU119" s="55"/>
      <c r="TPV119" s="55"/>
      <c r="TPW119" s="55"/>
      <c r="TPX119" s="55"/>
      <c r="TPY119" s="55"/>
      <c r="TPZ119" s="55"/>
      <c r="TQA119" s="55"/>
      <c r="TQB119" s="55"/>
      <c r="TQC119" s="55"/>
      <c r="TQD119" s="55"/>
      <c r="TQE119" s="55"/>
      <c r="TQF119" s="55"/>
      <c r="TQG119" s="55"/>
      <c r="TQH119" s="55"/>
      <c r="TQI119" s="55"/>
      <c r="TQJ119" s="55"/>
      <c r="TQK119" s="55"/>
      <c r="TQL119" s="55"/>
      <c r="TQM119" s="55"/>
      <c r="TQN119" s="55"/>
      <c r="TQO119" s="55"/>
      <c r="TQP119" s="55"/>
      <c r="TQQ119" s="55"/>
      <c r="TQR119" s="55"/>
      <c r="TQS119" s="55"/>
      <c r="TQT119" s="55"/>
      <c r="TQU119" s="55"/>
      <c r="TQV119" s="55"/>
      <c r="TQW119" s="55"/>
      <c r="TQX119" s="55"/>
      <c r="TQY119" s="55"/>
      <c r="TQZ119" s="55"/>
      <c r="TRA119" s="55"/>
      <c r="TRB119" s="55"/>
      <c r="TRC119" s="55"/>
      <c r="TRD119" s="55"/>
      <c r="TRE119" s="55"/>
      <c r="TRF119" s="55"/>
      <c r="TRG119" s="55"/>
      <c r="TRH119" s="55"/>
      <c r="TRI119" s="55"/>
      <c r="TRJ119" s="55"/>
      <c r="TRK119" s="55"/>
      <c r="TRL119" s="55"/>
      <c r="TRM119" s="55"/>
      <c r="TRN119" s="55"/>
      <c r="TRO119" s="55"/>
      <c r="TRP119" s="55"/>
      <c r="TRQ119" s="55"/>
      <c r="TRR119" s="55"/>
      <c r="TRS119" s="55"/>
      <c r="TRT119" s="55"/>
      <c r="TRU119" s="55"/>
      <c r="TRV119" s="55"/>
      <c r="TRW119" s="55"/>
      <c r="TRX119" s="55"/>
      <c r="TRY119" s="55"/>
      <c r="TRZ119" s="55"/>
      <c r="TSA119" s="55"/>
      <c r="TSB119" s="55"/>
      <c r="TSC119" s="55"/>
      <c r="TSD119" s="55"/>
      <c r="TSE119" s="55"/>
      <c r="TSF119" s="55"/>
      <c r="TSG119" s="55"/>
      <c r="TSH119" s="55"/>
      <c r="TSI119" s="55"/>
      <c r="TSJ119" s="55"/>
      <c r="TSK119" s="55"/>
      <c r="TSL119" s="55"/>
      <c r="TSM119" s="55"/>
      <c r="TSN119" s="55"/>
      <c r="TSO119" s="55"/>
      <c r="TSP119" s="55"/>
      <c r="TSQ119" s="55"/>
      <c r="TSR119" s="55"/>
      <c r="TSS119" s="55"/>
      <c r="TST119" s="55"/>
      <c r="TSU119" s="55"/>
      <c r="TSV119" s="55"/>
      <c r="TSW119" s="55"/>
      <c r="TSX119" s="55"/>
      <c r="TSY119" s="55"/>
      <c r="TSZ119" s="55"/>
      <c r="TTA119" s="55"/>
      <c r="TTB119" s="55"/>
      <c r="TTC119" s="55"/>
      <c r="TTD119" s="55"/>
      <c r="TTE119" s="55"/>
      <c r="TTF119" s="55"/>
      <c r="TTG119" s="55"/>
      <c r="TTH119" s="55"/>
      <c r="TTI119" s="55"/>
      <c r="TTJ119" s="55"/>
      <c r="TTK119" s="55"/>
      <c r="TTL119" s="55"/>
      <c r="TTM119" s="55"/>
      <c r="TTN119" s="55"/>
      <c r="TTO119" s="55"/>
      <c r="TTP119" s="55"/>
      <c r="TTQ119" s="55"/>
      <c r="TTR119" s="55"/>
      <c r="TTS119" s="55"/>
      <c r="TTT119" s="55"/>
      <c r="TTU119" s="55"/>
      <c r="TTV119" s="55"/>
      <c r="TTW119" s="55"/>
      <c r="TTX119" s="55"/>
      <c r="TTY119" s="55"/>
      <c r="TTZ119" s="55"/>
      <c r="TUA119" s="55"/>
      <c r="TUB119" s="55"/>
      <c r="TUC119" s="55"/>
      <c r="TUD119" s="55"/>
      <c r="TUE119" s="55"/>
      <c r="TUF119" s="55"/>
      <c r="TUG119" s="55"/>
      <c r="TUH119" s="55"/>
      <c r="TUI119" s="55"/>
      <c r="TUJ119" s="55"/>
      <c r="TUK119" s="55"/>
      <c r="TUL119" s="55"/>
      <c r="TUM119" s="55"/>
      <c r="TUN119" s="55"/>
      <c r="TUO119" s="55"/>
      <c r="TUP119" s="55"/>
      <c r="TUQ119" s="55"/>
      <c r="TUR119" s="55"/>
      <c r="TUS119" s="55"/>
      <c r="TUT119" s="55"/>
      <c r="TUU119" s="55"/>
      <c r="TUV119" s="55"/>
      <c r="TUW119" s="55"/>
      <c r="TUX119" s="55"/>
      <c r="TUY119" s="55"/>
      <c r="TUZ119" s="55"/>
      <c r="TVA119" s="55"/>
      <c r="TVB119" s="55"/>
      <c r="TVC119" s="55"/>
      <c r="TVD119" s="55"/>
      <c r="TVE119" s="55"/>
      <c r="TVF119" s="55"/>
      <c r="TVG119" s="55"/>
      <c r="TVH119" s="55"/>
      <c r="TVI119" s="55"/>
      <c r="TVJ119" s="55"/>
      <c r="TVK119" s="55"/>
      <c r="TVL119" s="55"/>
      <c r="TVM119" s="55"/>
      <c r="TVN119" s="55"/>
      <c r="TVO119" s="55"/>
      <c r="TVP119" s="55"/>
      <c r="TVQ119" s="55"/>
      <c r="TVR119" s="55"/>
      <c r="TVS119" s="55"/>
      <c r="TVT119" s="55"/>
      <c r="TVU119" s="55"/>
      <c r="TVV119" s="55"/>
      <c r="TVW119" s="55"/>
      <c r="TVX119" s="55"/>
      <c r="TVY119" s="55"/>
      <c r="TVZ119" s="55"/>
      <c r="TWA119" s="55"/>
      <c r="TWB119" s="55"/>
      <c r="TWC119" s="55"/>
      <c r="TWD119" s="55"/>
      <c r="TWE119" s="55"/>
      <c r="TWF119" s="55"/>
      <c r="TWG119" s="55"/>
      <c r="TWH119" s="55"/>
      <c r="TWI119" s="55"/>
      <c r="TWJ119" s="55"/>
      <c r="TWK119" s="55"/>
      <c r="TWL119" s="55"/>
      <c r="TWM119" s="55"/>
      <c r="TWN119" s="55"/>
      <c r="TWO119" s="55"/>
      <c r="TWP119" s="55"/>
      <c r="TWQ119" s="55"/>
      <c r="TWR119" s="55"/>
      <c r="TWS119" s="55"/>
      <c r="TWT119" s="55"/>
      <c r="TWU119" s="55"/>
      <c r="TWV119" s="55"/>
      <c r="TWW119" s="55"/>
      <c r="TWX119" s="55"/>
      <c r="TWY119" s="55"/>
      <c r="TWZ119" s="55"/>
      <c r="TXA119" s="55"/>
      <c r="TXB119" s="55"/>
      <c r="TXC119" s="55"/>
      <c r="TXD119" s="55"/>
      <c r="TXE119" s="55"/>
      <c r="TXF119" s="55"/>
      <c r="TXG119" s="55"/>
      <c r="TXH119" s="55"/>
      <c r="TXI119" s="55"/>
      <c r="TXJ119" s="55"/>
      <c r="TXK119" s="55"/>
      <c r="TXL119" s="55"/>
      <c r="TXM119" s="55"/>
      <c r="TXN119" s="55"/>
      <c r="TXO119" s="55"/>
      <c r="TXP119" s="55"/>
      <c r="TXQ119" s="55"/>
      <c r="TXR119" s="55"/>
      <c r="TXS119" s="55"/>
      <c r="TXT119" s="55"/>
      <c r="TXU119" s="55"/>
      <c r="TXV119" s="55"/>
      <c r="TXW119" s="55"/>
      <c r="TXX119" s="55"/>
      <c r="TXY119" s="55"/>
      <c r="TXZ119" s="55"/>
      <c r="TYA119" s="55"/>
      <c r="TYB119" s="55"/>
      <c r="TYC119" s="55"/>
      <c r="TYD119" s="55"/>
      <c r="TYE119" s="55"/>
      <c r="TYF119" s="55"/>
      <c r="TYG119" s="55"/>
      <c r="TYH119" s="55"/>
      <c r="TYI119" s="55"/>
      <c r="TYJ119" s="55"/>
      <c r="TYK119" s="55"/>
      <c r="TYL119" s="55"/>
      <c r="TYM119" s="55"/>
      <c r="TYN119" s="55"/>
      <c r="TYO119" s="55"/>
      <c r="TYP119" s="55"/>
      <c r="TYQ119" s="55"/>
      <c r="TYR119" s="55"/>
      <c r="TYS119" s="55"/>
      <c r="TYT119" s="55"/>
      <c r="TYU119" s="55"/>
      <c r="TYV119" s="55"/>
      <c r="TYW119" s="55"/>
      <c r="TYX119" s="55"/>
      <c r="TYY119" s="55"/>
      <c r="TYZ119" s="55"/>
      <c r="TZA119" s="55"/>
      <c r="TZB119" s="55"/>
      <c r="TZC119" s="55"/>
      <c r="TZD119" s="55"/>
      <c r="TZE119" s="55"/>
      <c r="TZF119" s="55"/>
      <c r="TZG119" s="55"/>
      <c r="TZH119" s="55"/>
      <c r="TZI119" s="55"/>
      <c r="TZJ119" s="55"/>
      <c r="TZK119" s="55"/>
      <c r="TZL119" s="55"/>
      <c r="TZM119" s="55"/>
      <c r="TZN119" s="55"/>
      <c r="TZO119" s="55"/>
      <c r="TZP119" s="55"/>
      <c r="TZQ119" s="55"/>
      <c r="TZR119" s="55"/>
      <c r="TZS119" s="55"/>
      <c r="TZT119" s="55"/>
      <c r="TZU119" s="55"/>
      <c r="TZV119" s="55"/>
      <c r="TZW119" s="55"/>
      <c r="TZX119" s="55"/>
      <c r="TZY119" s="55"/>
      <c r="TZZ119" s="55"/>
      <c r="UAA119" s="55"/>
      <c r="UAB119" s="55"/>
      <c r="UAC119" s="55"/>
      <c r="UAD119" s="55"/>
      <c r="UAE119" s="55"/>
      <c r="UAF119" s="55"/>
      <c r="UAG119" s="55"/>
      <c r="UAH119" s="55"/>
      <c r="UAI119" s="55"/>
      <c r="UAJ119" s="55"/>
      <c r="UAK119" s="55"/>
      <c r="UAL119" s="55"/>
      <c r="UAM119" s="55"/>
      <c r="UAN119" s="55"/>
      <c r="UAO119" s="55"/>
      <c r="UAP119" s="55"/>
      <c r="UAQ119" s="55"/>
      <c r="UAR119" s="55"/>
      <c r="UAS119" s="55"/>
      <c r="UAT119" s="55"/>
      <c r="UAU119" s="55"/>
      <c r="UAV119" s="55"/>
      <c r="UAW119" s="55"/>
      <c r="UAX119" s="55"/>
      <c r="UAY119" s="55"/>
      <c r="UAZ119" s="55"/>
      <c r="UBA119" s="55"/>
      <c r="UBB119" s="55"/>
      <c r="UBC119" s="55"/>
      <c r="UBD119" s="55"/>
      <c r="UBE119" s="55"/>
      <c r="UBF119" s="55"/>
      <c r="UBG119" s="55"/>
      <c r="UBH119" s="55"/>
      <c r="UBI119" s="55"/>
      <c r="UBJ119" s="55"/>
      <c r="UBK119" s="55"/>
      <c r="UBL119" s="55"/>
      <c r="UBM119" s="55"/>
      <c r="UBN119" s="55"/>
      <c r="UBO119" s="55"/>
      <c r="UBP119" s="55"/>
      <c r="UBQ119" s="55"/>
      <c r="UBR119" s="55"/>
      <c r="UBS119" s="55"/>
      <c r="UBT119" s="55"/>
      <c r="UBU119" s="55"/>
      <c r="UBV119" s="55"/>
      <c r="UBW119" s="55"/>
      <c r="UBX119" s="55"/>
      <c r="UBY119" s="55"/>
      <c r="UBZ119" s="55"/>
      <c r="UCA119" s="55"/>
      <c r="UCB119" s="55"/>
      <c r="UCC119" s="55"/>
      <c r="UCD119" s="55"/>
      <c r="UCE119" s="55"/>
      <c r="UCF119" s="55"/>
      <c r="UCG119" s="55"/>
      <c r="UCH119" s="55"/>
      <c r="UCI119" s="55"/>
      <c r="UCJ119" s="55"/>
      <c r="UCK119" s="55"/>
      <c r="UCL119" s="55"/>
      <c r="UCM119" s="55"/>
      <c r="UCN119" s="55"/>
      <c r="UCO119" s="55"/>
      <c r="UCP119" s="55"/>
      <c r="UCQ119" s="55"/>
      <c r="UCR119" s="55"/>
      <c r="UCS119" s="55"/>
      <c r="UCT119" s="55"/>
      <c r="UCU119" s="55"/>
      <c r="UCV119" s="55"/>
      <c r="UCW119" s="55"/>
      <c r="UCX119" s="55"/>
      <c r="UCY119" s="55"/>
      <c r="UCZ119" s="55"/>
      <c r="UDA119" s="55"/>
      <c r="UDB119" s="55"/>
      <c r="UDC119" s="55"/>
      <c r="UDD119" s="55"/>
      <c r="UDE119" s="55"/>
      <c r="UDF119" s="55"/>
      <c r="UDG119" s="55"/>
      <c r="UDH119" s="55"/>
      <c r="UDI119" s="55"/>
      <c r="UDJ119" s="55"/>
      <c r="UDK119" s="55"/>
      <c r="UDL119" s="55"/>
      <c r="UDM119" s="55"/>
      <c r="UDN119" s="55"/>
      <c r="UDO119" s="55"/>
      <c r="UDP119" s="55"/>
      <c r="UDQ119" s="55"/>
      <c r="UDR119" s="55"/>
      <c r="UDS119" s="55"/>
      <c r="UDT119" s="55"/>
      <c r="UDU119" s="55"/>
      <c r="UDV119" s="55"/>
      <c r="UDW119" s="55"/>
      <c r="UDX119" s="55"/>
      <c r="UDY119" s="55"/>
      <c r="UDZ119" s="55"/>
      <c r="UEA119" s="55"/>
      <c r="UEB119" s="55"/>
      <c r="UEC119" s="55"/>
      <c r="UED119" s="55"/>
      <c r="UEE119" s="55"/>
      <c r="UEF119" s="55"/>
      <c r="UEG119" s="55"/>
      <c r="UEH119" s="55"/>
      <c r="UEI119" s="55"/>
      <c r="UEJ119" s="55"/>
      <c r="UEK119" s="55"/>
      <c r="UEL119" s="55"/>
      <c r="UEM119" s="55"/>
      <c r="UEN119" s="55"/>
      <c r="UEO119" s="55"/>
      <c r="UEP119" s="55"/>
      <c r="UEQ119" s="55"/>
      <c r="UER119" s="55"/>
      <c r="UES119" s="55"/>
      <c r="UET119" s="55"/>
      <c r="UEU119" s="55"/>
      <c r="UEV119" s="55"/>
      <c r="UEW119" s="55"/>
      <c r="UEX119" s="55"/>
      <c r="UEY119" s="55"/>
      <c r="UEZ119" s="55"/>
      <c r="UFA119" s="55"/>
      <c r="UFB119" s="55"/>
      <c r="UFC119" s="55"/>
      <c r="UFD119" s="55"/>
      <c r="UFE119" s="55"/>
      <c r="UFF119" s="55"/>
      <c r="UFG119" s="55"/>
      <c r="UFH119" s="55"/>
      <c r="UFI119" s="55"/>
      <c r="UFJ119" s="55"/>
      <c r="UFK119" s="55"/>
      <c r="UFL119" s="55"/>
      <c r="UFM119" s="55"/>
      <c r="UFN119" s="55"/>
      <c r="UFO119" s="55"/>
      <c r="UFP119" s="55"/>
      <c r="UFQ119" s="55"/>
      <c r="UFR119" s="55"/>
      <c r="UFS119" s="55"/>
      <c r="UFT119" s="55"/>
      <c r="UFU119" s="55"/>
      <c r="UFV119" s="55"/>
      <c r="UFW119" s="55"/>
      <c r="UFX119" s="55"/>
      <c r="UFY119" s="55"/>
      <c r="UFZ119" s="55"/>
      <c r="UGA119" s="55"/>
      <c r="UGB119" s="55"/>
      <c r="UGC119" s="55"/>
      <c r="UGD119" s="55"/>
      <c r="UGE119" s="55"/>
      <c r="UGF119" s="55"/>
      <c r="UGG119" s="55"/>
      <c r="UGH119" s="55"/>
      <c r="UGI119" s="55"/>
      <c r="UGJ119" s="55"/>
      <c r="UGK119" s="55"/>
      <c r="UGL119" s="55"/>
      <c r="UGM119" s="55"/>
      <c r="UGN119" s="55"/>
      <c r="UGO119" s="55"/>
      <c r="UGP119" s="55"/>
      <c r="UGQ119" s="55"/>
      <c r="UGR119" s="55"/>
      <c r="UGS119" s="55"/>
      <c r="UGT119" s="55"/>
      <c r="UGU119" s="55"/>
      <c r="UGV119" s="55"/>
      <c r="UGW119" s="55"/>
      <c r="UGX119" s="55"/>
      <c r="UGY119" s="55"/>
      <c r="UGZ119" s="55"/>
      <c r="UHA119" s="55"/>
      <c r="UHB119" s="55"/>
      <c r="UHC119" s="55"/>
      <c r="UHD119" s="55"/>
      <c r="UHE119" s="55"/>
      <c r="UHF119" s="55"/>
      <c r="UHG119" s="55"/>
      <c r="UHH119" s="55"/>
      <c r="UHI119" s="55"/>
      <c r="UHJ119" s="55"/>
      <c r="UHK119" s="55"/>
      <c r="UHL119" s="55"/>
      <c r="UHM119" s="55"/>
      <c r="UHN119" s="55"/>
      <c r="UHO119" s="55"/>
      <c r="UHP119" s="55"/>
      <c r="UHQ119" s="55"/>
      <c r="UHR119" s="55"/>
      <c r="UHS119" s="55"/>
      <c r="UHT119" s="55"/>
      <c r="UHU119" s="55"/>
      <c r="UHV119" s="55"/>
      <c r="UHW119" s="55"/>
      <c r="UHX119" s="55"/>
      <c r="UHY119" s="55"/>
      <c r="UHZ119" s="55"/>
      <c r="UIA119" s="55"/>
      <c r="UIB119" s="55"/>
      <c r="UIC119" s="55"/>
      <c r="UID119" s="55"/>
      <c r="UIE119" s="55"/>
      <c r="UIF119" s="55"/>
      <c r="UIG119" s="55"/>
      <c r="UIH119" s="55"/>
      <c r="UII119" s="55"/>
      <c r="UIJ119" s="55"/>
      <c r="UIK119" s="55"/>
      <c r="UIL119" s="55"/>
      <c r="UIM119" s="55"/>
      <c r="UIN119" s="55"/>
      <c r="UIO119" s="55"/>
      <c r="UIP119" s="55"/>
      <c r="UIQ119" s="55"/>
      <c r="UIR119" s="55"/>
      <c r="UIS119" s="55"/>
      <c r="UIT119" s="55"/>
      <c r="UIU119" s="55"/>
      <c r="UIV119" s="55"/>
      <c r="UIW119" s="55"/>
      <c r="UIX119" s="55"/>
      <c r="UIY119" s="55"/>
      <c r="UIZ119" s="55"/>
      <c r="UJA119" s="55"/>
      <c r="UJB119" s="55"/>
      <c r="UJC119" s="55"/>
      <c r="UJD119" s="55"/>
      <c r="UJE119" s="55"/>
      <c r="UJF119" s="55"/>
      <c r="UJG119" s="55"/>
      <c r="UJH119" s="55"/>
      <c r="UJI119" s="55"/>
      <c r="UJJ119" s="55"/>
      <c r="UJK119" s="55"/>
      <c r="UJL119" s="55"/>
      <c r="UJM119" s="55"/>
      <c r="UJN119" s="55"/>
      <c r="UJO119" s="55"/>
      <c r="UJP119" s="55"/>
      <c r="UJQ119" s="55"/>
      <c r="UJR119" s="55"/>
      <c r="UJS119" s="55"/>
      <c r="UJT119" s="55"/>
      <c r="UJU119" s="55"/>
      <c r="UJV119" s="55"/>
      <c r="UJW119" s="55"/>
      <c r="UJX119" s="55"/>
      <c r="UJY119" s="55"/>
      <c r="UJZ119" s="55"/>
      <c r="UKA119" s="55"/>
      <c r="UKB119" s="55"/>
      <c r="UKC119" s="55"/>
      <c r="UKD119" s="55"/>
      <c r="UKE119" s="55"/>
      <c r="UKF119" s="55"/>
      <c r="UKG119" s="55"/>
      <c r="UKH119" s="55"/>
      <c r="UKI119" s="55"/>
      <c r="UKJ119" s="55"/>
      <c r="UKK119" s="55"/>
      <c r="UKL119" s="55"/>
      <c r="UKM119" s="55"/>
      <c r="UKN119" s="55"/>
      <c r="UKO119" s="55"/>
      <c r="UKP119" s="55"/>
      <c r="UKQ119" s="55"/>
      <c r="UKR119" s="55"/>
      <c r="UKS119" s="55"/>
      <c r="UKT119" s="55"/>
      <c r="UKU119" s="55"/>
      <c r="UKV119" s="55"/>
      <c r="UKW119" s="55"/>
      <c r="UKX119" s="55"/>
      <c r="UKY119" s="55"/>
      <c r="UKZ119" s="55"/>
      <c r="ULA119" s="55"/>
      <c r="ULB119" s="55"/>
      <c r="ULC119" s="55"/>
      <c r="ULD119" s="55"/>
      <c r="ULE119" s="55"/>
      <c r="ULF119" s="55"/>
      <c r="ULG119" s="55"/>
      <c r="ULH119" s="55"/>
      <c r="ULI119" s="55"/>
      <c r="ULJ119" s="55"/>
      <c r="ULK119" s="55"/>
      <c r="ULL119" s="55"/>
      <c r="ULM119" s="55"/>
      <c r="ULN119" s="55"/>
      <c r="ULO119" s="55"/>
      <c r="ULP119" s="55"/>
      <c r="ULQ119" s="55"/>
      <c r="ULR119" s="55"/>
      <c r="ULS119" s="55"/>
      <c r="ULT119" s="55"/>
      <c r="ULU119" s="55"/>
      <c r="ULV119" s="55"/>
      <c r="ULW119" s="55"/>
      <c r="ULX119" s="55"/>
      <c r="ULY119" s="55"/>
      <c r="ULZ119" s="55"/>
      <c r="UMA119" s="55"/>
      <c r="UMB119" s="55"/>
      <c r="UMC119" s="55"/>
      <c r="UMD119" s="55"/>
      <c r="UME119" s="55"/>
      <c r="UMF119" s="55"/>
      <c r="UMG119" s="55"/>
      <c r="UMH119" s="55"/>
      <c r="UMI119" s="55"/>
      <c r="UMJ119" s="55"/>
      <c r="UMK119" s="55"/>
      <c r="UML119" s="55"/>
      <c r="UMM119" s="55"/>
      <c r="UMN119" s="55"/>
      <c r="UMO119" s="55"/>
      <c r="UMP119" s="55"/>
      <c r="UMQ119" s="55"/>
      <c r="UMR119" s="55"/>
      <c r="UMS119" s="55"/>
      <c r="UMT119" s="55"/>
      <c r="UMU119" s="55"/>
      <c r="UMV119" s="55"/>
      <c r="UMW119" s="55"/>
      <c r="UMX119" s="55"/>
      <c r="UMY119" s="55"/>
      <c r="UMZ119" s="55"/>
      <c r="UNA119" s="55"/>
      <c r="UNB119" s="55"/>
      <c r="UNC119" s="55"/>
      <c r="UND119" s="55"/>
      <c r="UNE119" s="55"/>
      <c r="UNF119" s="55"/>
      <c r="UNG119" s="55"/>
      <c r="UNH119" s="55"/>
      <c r="UNI119" s="55"/>
      <c r="UNJ119" s="55"/>
      <c r="UNK119" s="55"/>
      <c r="UNL119" s="55"/>
      <c r="UNM119" s="55"/>
      <c r="UNN119" s="55"/>
      <c r="UNO119" s="55"/>
      <c r="UNP119" s="55"/>
      <c r="UNQ119" s="55"/>
      <c r="UNR119" s="55"/>
      <c r="UNS119" s="55"/>
      <c r="UNT119" s="55"/>
      <c r="UNU119" s="55"/>
      <c r="UNV119" s="55"/>
      <c r="UNW119" s="55"/>
      <c r="UNX119" s="55"/>
      <c r="UNY119" s="55"/>
      <c r="UNZ119" s="55"/>
      <c r="UOA119" s="55"/>
      <c r="UOB119" s="55"/>
      <c r="UOC119" s="55"/>
      <c r="UOD119" s="55"/>
      <c r="UOE119" s="55"/>
      <c r="UOF119" s="55"/>
      <c r="UOG119" s="55"/>
      <c r="UOH119" s="55"/>
      <c r="UOI119" s="55"/>
      <c r="UOJ119" s="55"/>
      <c r="UOK119" s="55"/>
      <c r="UOL119" s="55"/>
      <c r="UOM119" s="55"/>
      <c r="UON119" s="55"/>
      <c r="UOO119" s="55"/>
      <c r="UOP119" s="55"/>
      <c r="UOQ119" s="55"/>
      <c r="UOR119" s="55"/>
      <c r="UOS119" s="55"/>
      <c r="UOT119" s="55"/>
      <c r="UOU119" s="55"/>
      <c r="UOV119" s="55"/>
      <c r="UOW119" s="55"/>
      <c r="UOX119" s="55"/>
      <c r="UOY119" s="55"/>
      <c r="UOZ119" s="55"/>
      <c r="UPA119" s="55"/>
      <c r="UPB119" s="55"/>
      <c r="UPC119" s="55"/>
      <c r="UPD119" s="55"/>
      <c r="UPE119" s="55"/>
      <c r="UPF119" s="55"/>
      <c r="UPG119" s="55"/>
      <c r="UPH119" s="55"/>
      <c r="UPI119" s="55"/>
      <c r="UPJ119" s="55"/>
      <c r="UPK119" s="55"/>
      <c r="UPL119" s="55"/>
      <c r="UPM119" s="55"/>
      <c r="UPN119" s="55"/>
      <c r="UPO119" s="55"/>
      <c r="UPP119" s="55"/>
      <c r="UPQ119" s="55"/>
      <c r="UPR119" s="55"/>
      <c r="UPS119" s="55"/>
      <c r="UPT119" s="55"/>
      <c r="UPU119" s="55"/>
      <c r="UPV119" s="55"/>
      <c r="UPW119" s="55"/>
      <c r="UPX119" s="55"/>
      <c r="UPY119" s="55"/>
      <c r="UPZ119" s="55"/>
      <c r="UQA119" s="55"/>
      <c r="UQB119" s="55"/>
      <c r="UQC119" s="55"/>
      <c r="UQD119" s="55"/>
      <c r="UQE119" s="55"/>
      <c r="UQF119" s="55"/>
      <c r="UQG119" s="55"/>
      <c r="UQH119" s="55"/>
      <c r="UQI119" s="55"/>
      <c r="UQJ119" s="55"/>
      <c r="UQK119" s="55"/>
      <c r="UQL119" s="55"/>
      <c r="UQM119" s="55"/>
      <c r="UQN119" s="55"/>
      <c r="UQO119" s="55"/>
      <c r="UQP119" s="55"/>
      <c r="UQQ119" s="55"/>
      <c r="UQR119" s="55"/>
      <c r="UQS119" s="55"/>
      <c r="UQT119" s="55"/>
      <c r="UQU119" s="55"/>
      <c r="UQV119" s="55"/>
      <c r="UQW119" s="55"/>
      <c r="UQX119" s="55"/>
      <c r="UQY119" s="55"/>
      <c r="UQZ119" s="55"/>
      <c r="URA119" s="55"/>
      <c r="URB119" s="55"/>
      <c r="URC119" s="55"/>
      <c r="URD119" s="55"/>
      <c r="URE119" s="55"/>
      <c r="URF119" s="55"/>
      <c r="URG119" s="55"/>
      <c r="URH119" s="55"/>
      <c r="URI119" s="55"/>
      <c r="URJ119" s="55"/>
      <c r="URK119" s="55"/>
      <c r="URL119" s="55"/>
      <c r="URM119" s="55"/>
      <c r="URN119" s="55"/>
      <c r="URO119" s="55"/>
      <c r="URP119" s="55"/>
      <c r="URQ119" s="55"/>
      <c r="URR119" s="55"/>
      <c r="URS119" s="55"/>
      <c r="URT119" s="55"/>
      <c r="URU119" s="55"/>
      <c r="URV119" s="55"/>
      <c r="URW119" s="55"/>
      <c r="URX119" s="55"/>
      <c r="URY119" s="55"/>
      <c r="URZ119" s="55"/>
      <c r="USA119" s="55"/>
      <c r="USB119" s="55"/>
      <c r="USC119" s="55"/>
      <c r="USD119" s="55"/>
      <c r="USE119" s="55"/>
      <c r="USF119" s="55"/>
      <c r="USG119" s="55"/>
      <c r="USH119" s="55"/>
      <c r="USI119" s="55"/>
      <c r="USJ119" s="55"/>
      <c r="USK119" s="55"/>
      <c r="USL119" s="55"/>
      <c r="USM119" s="55"/>
      <c r="USN119" s="55"/>
      <c r="USO119" s="55"/>
      <c r="USP119" s="55"/>
      <c r="USQ119" s="55"/>
      <c r="USR119" s="55"/>
      <c r="USS119" s="55"/>
      <c r="UST119" s="55"/>
      <c r="USU119" s="55"/>
      <c r="USV119" s="55"/>
      <c r="USW119" s="55"/>
      <c r="USX119" s="55"/>
      <c r="USY119" s="55"/>
      <c r="USZ119" s="55"/>
      <c r="UTA119" s="55"/>
      <c r="UTB119" s="55"/>
      <c r="UTC119" s="55"/>
      <c r="UTD119" s="55"/>
      <c r="UTE119" s="55"/>
      <c r="UTF119" s="55"/>
      <c r="UTG119" s="55"/>
      <c r="UTH119" s="55"/>
      <c r="UTI119" s="55"/>
      <c r="UTJ119" s="55"/>
      <c r="UTK119" s="55"/>
      <c r="UTL119" s="55"/>
      <c r="UTM119" s="55"/>
      <c r="UTN119" s="55"/>
      <c r="UTO119" s="55"/>
      <c r="UTP119" s="55"/>
      <c r="UTQ119" s="55"/>
      <c r="UTR119" s="55"/>
      <c r="UTS119" s="55"/>
      <c r="UTT119" s="55"/>
      <c r="UTU119" s="55"/>
      <c r="UTV119" s="55"/>
      <c r="UTW119" s="55"/>
      <c r="UTX119" s="55"/>
      <c r="UTY119" s="55"/>
      <c r="UTZ119" s="55"/>
      <c r="UUA119" s="55"/>
      <c r="UUB119" s="55"/>
      <c r="UUC119" s="55"/>
      <c r="UUD119" s="55"/>
      <c r="UUE119" s="55"/>
      <c r="UUF119" s="55"/>
      <c r="UUG119" s="55"/>
      <c r="UUH119" s="55"/>
      <c r="UUI119" s="55"/>
      <c r="UUJ119" s="55"/>
      <c r="UUK119" s="55"/>
      <c r="UUL119" s="55"/>
      <c r="UUM119" s="55"/>
      <c r="UUN119" s="55"/>
      <c r="UUO119" s="55"/>
      <c r="UUP119" s="55"/>
      <c r="UUQ119" s="55"/>
      <c r="UUR119" s="55"/>
      <c r="UUS119" s="55"/>
      <c r="UUT119" s="55"/>
      <c r="UUU119" s="55"/>
      <c r="UUV119" s="55"/>
      <c r="UUW119" s="55"/>
      <c r="UUX119" s="55"/>
      <c r="UUY119" s="55"/>
      <c r="UUZ119" s="55"/>
      <c r="UVA119" s="55"/>
      <c r="UVB119" s="55"/>
      <c r="UVC119" s="55"/>
      <c r="UVD119" s="55"/>
      <c r="UVE119" s="55"/>
      <c r="UVF119" s="55"/>
      <c r="UVG119" s="55"/>
      <c r="UVH119" s="55"/>
      <c r="UVI119" s="55"/>
      <c r="UVJ119" s="55"/>
      <c r="UVK119" s="55"/>
      <c r="UVL119" s="55"/>
      <c r="UVM119" s="55"/>
      <c r="UVN119" s="55"/>
      <c r="UVO119" s="55"/>
      <c r="UVP119" s="55"/>
      <c r="UVQ119" s="55"/>
      <c r="UVR119" s="55"/>
      <c r="UVS119" s="55"/>
      <c r="UVT119" s="55"/>
      <c r="UVU119" s="55"/>
      <c r="UVV119" s="55"/>
      <c r="UVW119" s="55"/>
      <c r="UVX119" s="55"/>
      <c r="UVY119" s="55"/>
      <c r="UVZ119" s="55"/>
      <c r="UWA119" s="55"/>
      <c r="UWB119" s="55"/>
      <c r="UWC119" s="55"/>
      <c r="UWD119" s="55"/>
      <c r="UWE119" s="55"/>
      <c r="UWF119" s="55"/>
      <c r="UWG119" s="55"/>
      <c r="UWH119" s="55"/>
      <c r="UWI119" s="55"/>
      <c r="UWJ119" s="55"/>
      <c r="UWK119" s="55"/>
      <c r="UWL119" s="55"/>
      <c r="UWM119" s="55"/>
      <c r="UWN119" s="55"/>
      <c r="UWO119" s="55"/>
      <c r="UWP119" s="55"/>
      <c r="UWQ119" s="55"/>
      <c r="UWR119" s="55"/>
      <c r="UWS119" s="55"/>
      <c r="UWT119" s="55"/>
      <c r="UWU119" s="55"/>
      <c r="UWV119" s="55"/>
      <c r="UWW119" s="55"/>
      <c r="UWX119" s="55"/>
      <c r="UWY119" s="55"/>
      <c r="UWZ119" s="55"/>
      <c r="UXA119" s="55"/>
      <c r="UXB119" s="55"/>
      <c r="UXC119" s="55"/>
      <c r="UXD119" s="55"/>
      <c r="UXE119" s="55"/>
      <c r="UXF119" s="55"/>
      <c r="UXG119" s="55"/>
      <c r="UXH119" s="55"/>
      <c r="UXI119" s="55"/>
      <c r="UXJ119" s="55"/>
      <c r="UXK119" s="55"/>
      <c r="UXL119" s="55"/>
      <c r="UXM119" s="55"/>
      <c r="UXN119" s="55"/>
      <c r="UXO119" s="55"/>
      <c r="UXP119" s="55"/>
      <c r="UXQ119" s="55"/>
      <c r="UXR119" s="55"/>
      <c r="UXS119" s="55"/>
      <c r="UXT119" s="55"/>
      <c r="UXU119" s="55"/>
      <c r="UXV119" s="55"/>
      <c r="UXW119" s="55"/>
      <c r="UXX119" s="55"/>
      <c r="UXY119" s="55"/>
      <c r="UXZ119" s="55"/>
      <c r="UYA119" s="55"/>
      <c r="UYB119" s="55"/>
      <c r="UYC119" s="55"/>
      <c r="UYD119" s="55"/>
      <c r="UYE119" s="55"/>
      <c r="UYF119" s="55"/>
      <c r="UYG119" s="55"/>
      <c r="UYH119" s="55"/>
      <c r="UYI119" s="55"/>
      <c r="UYJ119" s="55"/>
      <c r="UYK119" s="55"/>
      <c r="UYL119" s="55"/>
      <c r="UYM119" s="55"/>
      <c r="UYN119" s="55"/>
      <c r="UYO119" s="55"/>
      <c r="UYP119" s="55"/>
      <c r="UYQ119" s="55"/>
      <c r="UYR119" s="55"/>
      <c r="UYS119" s="55"/>
      <c r="UYT119" s="55"/>
      <c r="UYU119" s="55"/>
      <c r="UYV119" s="55"/>
      <c r="UYW119" s="55"/>
      <c r="UYX119" s="55"/>
      <c r="UYY119" s="55"/>
      <c r="UYZ119" s="55"/>
      <c r="UZA119" s="55"/>
      <c r="UZB119" s="55"/>
      <c r="UZC119" s="55"/>
      <c r="UZD119" s="55"/>
      <c r="UZE119" s="55"/>
      <c r="UZF119" s="55"/>
      <c r="UZG119" s="55"/>
      <c r="UZH119" s="55"/>
      <c r="UZI119" s="55"/>
      <c r="UZJ119" s="55"/>
      <c r="UZK119" s="55"/>
      <c r="UZL119" s="55"/>
      <c r="UZM119" s="55"/>
      <c r="UZN119" s="55"/>
      <c r="UZO119" s="55"/>
      <c r="UZP119" s="55"/>
      <c r="UZQ119" s="55"/>
      <c r="UZR119" s="55"/>
      <c r="UZS119" s="55"/>
      <c r="UZT119" s="55"/>
      <c r="UZU119" s="55"/>
      <c r="UZV119" s="55"/>
      <c r="UZW119" s="55"/>
      <c r="UZX119" s="55"/>
      <c r="UZY119" s="55"/>
      <c r="UZZ119" s="55"/>
      <c r="VAA119" s="55"/>
      <c r="VAB119" s="55"/>
      <c r="VAC119" s="55"/>
      <c r="VAD119" s="55"/>
      <c r="VAE119" s="55"/>
      <c r="VAF119" s="55"/>
      <c r="VAG119" s="55"/>
      <c r="VAH119" s="55"/>
      <c r="VAI119" s="55"/>
      <c r="VAJ119" s="55"/>
      <c r="VAK119" s="55"/>
      <c r="VAL119" s="55"/>
      <c r="VAM119" s="55"/>
      <c r="VAN119" s="55"/>
      <c r="VAO119" s="55"/>
      <c r="VAP119" s="55"/>
      <c r="VAQ119" s="55"/>
      <c r="VAR119" s="55"/>
      <c r="VAS119" s="55"/>
      <c r="VAT119" s="55"/>
      <c r="VAU119" s="55"/>
      <c r="VAV119" s="55"/>
      <c r="VAW119" s="55"/>
      <c r="VAX119" s="55"/>
      <c r="VAY119" s="55"/>
      <c r="VAZ119" s="55"/>
      <c r="VBA119" s="55"/>
      <c r="VBB119" s="55"/>
      <c r="VBC119" s="55"/>
      <c r="VBD119" s="55"/>
      <c r="VBE119" s="55"/>
      <c r="VBF119" s="55"/>
      <c r="VBG119" s="55"/>
      <c r="VBH119" s="55"/>
      <c r="VBI119" s="55"/>
      <c r="VBJ119" s="55"/>
      <c r="VBK119" s="55"/>
      <c r="VBL119" s="55"/>
      <c r="VBM119" s="55"/>
      <c r="VBN119" s="55"/>
      <c r="VBO119" s="55"/>
      <c r="VBP119" s="55"/>
      <c r="VBQ119" s="55"/>
      <c r="VBR119" s="55"/>
      <c r="VBS119" s="55"/>
      <c r="VBT119" s="55"/>
      <c r="VBU119" s="55"/>
      <c r="VBV119" s="55"/>
      <c r="VBW119" s="55"/>
      <c r="VBX119" s="55"/>
      <c r="VBY119" s="55"/>
      <c r="VBZ119" s="55"/>
      <c r="VCA119" s="55"/>
      <c r="VCB119" s="55"/>
      <c r="VCC119" s="55"/>
      <c r="VCD119" s="55"/>
      <c r="VCE119" s="55"/>
      <c r="VCF119" s="55"/>
      <c r="VCG119" s="55"/>
      <c r="VCH119" s="55"/>
      <c r="VCI119" s="55"/>
      <c r="VCJ119" s="55"/>
      <c r="VCK119" s="55"/>
      <c r="VCL119" s="55"/>
      <c r="VCM119" s="55"/>
      <c r="VCN119" s="55"/>
      <c r="VCO119" s="55"/>
      <c r="VCP119" s="55"/>
      <c r="VCQ119" s="55"/>
      <c r="VCR119" s="55"/>
      <c r="VCS119" s="55"/>
      <c r="VCT119" s="55"/>
      <c r="VCU119" s="55"/>
      <c r="VCV119" s="55"/>
      <c r="VCW119" s="55"/>
      <c r="VCX119" s="55"/>
      <c r="VCY119" s="55"/>
      <c r="VCZ119" s="55"/>
      <c r="VDA119" s="55"/>
      <c r="VDB119" s="55"/>
      <c r="VDC119" s="55"/>
      <c r="VDD119" s="55"/>
      <c r="VDE119" s="55"/>
      <c r="VDF119" s="55"/>
      <c r="VDG119" s="55"/>
      <c r="VDH119" s="55"/>
      <c r="VDI119" s="55"/>
      <c r="VDJ119" s="55"/>
      <c r="VDK119" s="55"/>
      <c r="VDL119" s="55"/>
      <c r="VDM119" s="55"/>
      <c r="VDN119" s="55"/>
      <c r="VDO119" s="55"/>
      <c r="VDP119" s="55"/>
      <c r="VDQ119" s="55"/>
      <c r="VDR119" s="55"/>
      <c r="VDS119" s="55"/>
      <c r="VDT119" s="55"/>
      <c r="VDU119" s="55"/>
      <c r="VDV119" s="55"/>
      <c r="VDW119" s="55"/>
      <c r="VDX119" s="55"/>
      <c r="VDY119" s="55"/>
      <c r="VDZ119" s="55"/>
      <c r="VEA119" s="55"/>
      <c r="VEB119" s="55"/>
      <c r="VEC119" s="55"/>
      <c r="VED119" s="55"/>
      <c r="VEE119" s="55"/>
      <c r="VEF119" s="55"/>
      <c r="VEG119" s="55"/>
      <c r="VEH119" s="55"/>
      <c r="VEI119" s="55"/>
      <c r="VEJ119" s="55"/>
      <c r="VEK119" s="55"/>
      <c r="VEL119" s="55"/>
      <c r="VEM119" s="55"/>
      <c r="VEN119" s="55"/>
      <c r="VEO119" s="55"/>
      <c r="VEP119" s="55"/>
      <c r="VEQ119" s="55"/>
      <c r="VER119" s="55"/>
      <c r="VES119" s="55"/>
      <c r="VET119" s="55"/>
      <c r="VEU119" s="55"/>
      <c r="VEV119" s="55"/>
      <c r="VEW119" s="55"/>
      <c r="VEX119" s="55"/>
      <c r="VEY119" s="55"/>
      <c r="VEZ119" s="55"/>
      <c r="VFA119" s="55"/>
      <c r="VFB119" s="55"/>
      <c r="VFC119" s="55"/>
      <c r="VFD119" s="55"/>
      <c r="VFE119" s="55"/>
      <c r="VFF119" s="55"/>
      <c r="VFG119" s="55"/>
      <c r="VFH119" s="55"/>
      <c r="VFI119" s="55"/>
      <c r="VFJ119" s="55"/>
      <c r="VFK119" s="55"/>
      <c r="VFL119" s="55"/>
      <c r="VFM119" s="55"/>
      <c r="VFN119" s="55"/>
      <c r="VFO119" s="55"/>
      <c r="VFP119" s="55"/>
      <c r="VFQ119" s="55"/>
      <c r="VFR119" s="55"/>
      <c r="VFS119" s="55"/>
      <c r="VFT119" s="55"/>
      <c r="VFU119" s="55"/>
      <c r="VFV119" s="55"/>
      <c r="VFW119" s="55"/>
      <c r="VFX119" s="55"/>
      <c r="VFY119" s="55"/>
      <c r="VFZ119" s="55"/>
      <c r="VGA119" s="55"/>
      <c r="VGB119" s="55"/>
      <c r="VGC119" s="55"/>
      <c r="VGD119" s="55"/>
      <c r="VGE119" s="55"/>
      <c r="VGF119" s="55"/>
      <c r="VGG119" s="55"/>
      <c r="VGH119" s="55"/>
      <c r="VGI119" s="55"/>
      <c r="VGJ119" s="55"/>
      <c r="VGK119" s="55"/>
      <c r="VGL119" s="55"/>
      <c r="VGM119" s="55"/>
      <c r="VGN119" s="55"/>
      <c r="VGO119" s="55"/>
      <c r="VGP119" s="55"/>
      <c r="VGQ119" s="55"/>
      <c r="VGR119" s="55"/>
      <c r="VGS119" s="55"/>
      <c r="VGT119" s="55"/>
      <c r="VGU119" s="55"/>
      <c r="VGV119" s="55"/>
      <c r="VGW119" s="55"/>
      <c r="VGX119" s="55"/>
      <c r="VGY119" s="55"/>
      <c r="VGZ119" s="55"/>
      <c r="VHA119" s="55"/>
      <c r="VHB119" s="55"/>
      <c r="VHC119" s="55"/>
      <c r="VHD119" s="55"/>
      <c r="VHE119" s="55"/>
      <c r="VHF119" s="55"/>
      <c r="VHG119" s="55"/>
      <c r="VHH119" s="55"/>
      <c r="VHI119" s="55"/>
      <c r="VHJ119" s="55"/>
      <c r="VHK119" s="55"/>
      <c r="VHL119" s="55"/>
      <c r="VHM119" s="55"/>
      <c r="VHN119" s="55"/>
      <c r="VHO119" s="55"/>
      <c r="VHP119" s="55"/>
      <c r="VHQ119" s="55"/>
      <c r="VHR119" s="55"/>
      <c r="VHS119" s="55"/>
      <c r="VHT119" s="55"/>
      <c r="VHU119" s="55"/>
      <c r="VHV119" s="55"/>
      <c r="VHW119" s="55"/>
      <c r="VHX119" s="55"/>
      <c r="VHY119" s="55"/>
      <c r="VHZ119" s="55"/>
      <c r="VIA119" s="55"/>
      <c r="VIB119" s="55"/>
      <c r="VIC119" s="55"/>
      <c r="VID119" s="55"/>
      <c r="VIE119" s="55"/>
      <c r="VIF119" s="55"/>
      <c r="VIG119" s="55"/>
      <c r="VIH119" s="55"/>
      <c r="VII119" s="55"/>
      <c r="VIJ119" s="55"/>
      <c r="VIK119" s="55"/>
      <c r="VIL119" s="55"/>
      <c r="VIM119" s="55"/>
      <c r="VIN119" s="55"/>
      <c r="VIO119" s="55"/>
      <c r="VIP119" s="55"/>
      <c r="VIQ119" s="55"/>
      <c r="VIR119" s="55"/>
      <c r="VIS119" s="55"/>
      <c r="VIT119" s="55"/>
      <c r="VIU119" s="55"/>
      <c r="VIV119" s="55"/>
      <c r="VIW119" s="55"/>
      <c r="VIX119" s="55"/>
      <c r="VIY119" s="55"/>
      <c r="VIZ119" s="55"/>
      <c r="VJA119" s="55"/>
      <c r="VJB119" s="55"/>
      <c r="VJC119" s="55"/>
      <c r="VJD119" s="55"/>
      <c r="VJE119" s="55"/>
      <c r="VJF119" s="55"/>
      <c r="VJG119" s="55"/>
      <c r="VJH119" s="55"/>
      <c r="VJI119" s="55"/>
      <c r="VJJ119" s="55"/>
      <c r="VJK119" s="55"/>
      <c r="VJL119" s="55"/>
      <c r="VJM119" s="55"/>
      <c r="VJN119" s="55"/>
      <c r="VJO119" s="55"/>
      <c r="VJP119" s="55"/>
      <c r="VJQ119" s="55"/>
      <c r="VJR119" s="55"/>
      <c r="VJS119" s="55"/>
      <c r="VJT119" s="55"/>
      <c r="VJU119" s="55"/>
      <c r="VJV119" s="55"/>
      <c r="VJW119" s="55"/>
      <c r="VJX119" s="55"/>
      <c r="VJY119" s="55"/>
      <c r="VJZ119" s="55"/>
      <c r="VKA119" s="55"/>
      <c r="VKB119" s="55"/>
      <c r="VKC119" s="55"/>
      <c r="VKD119" s="55"/>
      <c r="VKE119" s="55"/>
      <c r="VKF119" s="55"/>
      <c r="VKG119" s="55"/>
      <c r="VKH119" s="55"/>
      <c r="VKI119" s="55"/>
      <c r="VKJ119" s="55"/>
      <c r="VKK119" s="55"/>
      <c r="VKL119" s="55"/>
      <c r="VKM119" s="55"/>
      <c r="VKN119" s="55"/>
      <c r="VKO119" s="55"/>
      <c r="VKP119" s="55"/>
      <c r="VKQ119" s="55"/>
      <c r="VKR119" s="55"/>
      <c r="VKS119" s="55"/>
      <c r="VKT119" s="55"/>
      <c r="VKU119" s="55"/>
      <c r="VKV119" s="55"/>
      <c r="VKW119" s="55"/>
      <c r="VKX119" s="55"/>
      <c r="VKY119" s="55"/>
      <c r="VKZ119" s="55"/>
      <c r="VLA119" s="55"/>
      <c r="VLB119" s="55"/>
      <c r="VLC119" s="55"/>
      <c r="VLD119" s="55"/>
      <c r="VLE119" s="55"/>
      <c r="VLF119" s="55"/>
      <c r="VLG119" s="55"/>
      <c r="VLH119" s="55"/>
      <c r="VLI119" s="55"/>
      <c r="VLJ119" s="55"/>
      <c r="VLK119" s="55"/>
      <c r="VLL119" s="55"/>
      <c r="VLM119" s="55"/>
      <c r="VLN119" s="55"/>
      <c r="VLO119" s="55"/>
      <c r="VLP119" s="55"/>
      <c r="VLQ119" s="55"/>
      <c r="VLR119" s="55"/>
      <c r="VLS119" s="55"/>
      <c r="VLT119" s="55"/>
      <c r="VLU119" s="55"/>
      <c r="VLV119" s="55"/>
      <c r="VLW119" s="55"/>
      <c r="VLX119" s="55"/>
      <c r="VLY119" s="55"/>
      <c r="VLZ119" s="55"/>
      <c r="VMA119" s="55"/>
      <c r="VMB119" s="55"/>
      <c r="VMC119" s="55"/>
      <c r="VMD119" s="55"/>
      <c r="VME119" s="55"/>
      <c r="VMF119" s="55"/>
      <c r="VMG119" s="55"/>
      <c r="VMH119" s="55"/>
      <c r="VMI119" s="55"/>
      <c r="VMJ119" s="55"/>
      <c r="VMK119" s="55"/>
      <c r="VML119" s="55"/>
      <c r="VMM119" s="55"/>
      <c r="VMN119" s="55"/>
      <c r="VMO119" s="55"/>
      <c r="VMP119" s="55"/>
      <c r="VMQ119" s="55"/>
      <c r="VMR119" s="55"/>
      <c r="VMS119" s="55"/>
      <c r="VMT119" s="55"/>
      <c r="VMU119" s="55"/>
      <c r="VMV119" s="55"/>
      <c r="VMW119" s="55"/>
      <c r="VMX119" s="55"/>
      <c r="VMY119" s="55"/>
      <c r="VMZ119" s="55"/>
      <c r="VNA119" s="55"/>
      <c r="VNB119" s="55"/>
      <c r="VNC119" s="55"/>
      <c r="VND119" s="55"/>
      <c r="VNE119" s="55"/>
      <c r="VNF119" s="55"/>
      <c r="VNG119" s="55"/>
      <c r="VNH119" s="55"/>
      <c r="VNI119" s="55"/>
      <c r="VNJ119" s="55"/>
      <c r="VNK119" s="55"/>
      <c r="VNL119" s="55"/>
      <c r="VNM119" s="55"/>
      <c r="VNN119" s="55"/>
      <c r="VNO119" s="55"/>
      <c r="VNP119" s="55"/>
      <c r="VNQ119" s="55"/>
      <c r="VNR119" s="55"/>
      <c r="VNS119" s="55"/>
      <c r="VNT119" s="55"/>
      <c r="VNU119" s="55"/>
      <c r="VNV119" s="55"/>
      <c r="VNW119" s="55"/>
      <c r="VNX119" s="55"/>
      <c r="VNY119" s="55"/>
      <c r="VNZ119" s="55"/>
      <c r="VOA119" s="55"/>
      <c r="VOB119" s="55"/>
      <c r="VOC119" s="55"/>
      <c r="VOD119" s="55"/>
      <c r="VOE119" s="55"/>
      <c r="VOF119" s="55"/>
      <c r="VOG119" s="55"/>
      <c r="VOH119" s="55"/>
      <c r="VOI119" s="55"/>
      <c r="VOJ119" s="55"/>
      <c r="VOK119" s="55"/>
      <c r="VOL119" s="55"/>
      <c r="VOM119" s="55"/>
      <c r="VON119" s="55"/>
      <c r="VOO119" s="55"/>
      <c r="VOP119" s="55"/>
      <c r="VOQ119" s="55"/>
      <c r="VOR119" s="55"/>
      <c r="VOS119" s="55"/>
      <c r="VOT119" s="55"/>
      <c r="VOU119" s="55"/>
      <c r="VOV119" s="55"/>
      <c r="VOW119" s="55"/>
      <c r="VOX119" s="55"/>
      <c r="VOY119" s="55"/>
      <c r="VOZ119" s="55"/>
      <c r="VPA119" s="55"/>
      <c r="VPB119" s="55"/>
      <c r="VPC119" s="55"/>
      <c r="VPD119" s="55"/>
      <c r="VPE119" s="55"/>
      <c r="VPF119" s="55"/>
      <c r="VPG119" s="55"/>
      <c r="VPH119" s="55"/>
      <c r="VPI119" s="55"/>
      <c r="VPJ119" s="55"/>
      <c r="VPK119" s="55"/>
      <c r="VPL119" s="55"/>
      <c r="VPM119" s="55"/>
      <c r="VPN119" s="55"/>
      <c r="VPO119" s="55"/>
      <c r="VPP119" s="55"/>
      <c r="VPQ119" s="55"/>
      <c r="VPR119" s="55"/>
      <c r="VPS119" s="55"/>
      <c r="VPT119" s="55"/>
      <c r="VPU119" s="55"/>
      <c r="VPV119" s="55"/>
      <c r="VPW119" s="55"/>
      <c r="VPX119" s="55"/>
      <c r="VPY119" s="55"/>
      <c r="VPZ119" s="55"/>
      <c r="VQA119" s="55"/>
      <c r="VQB119" s="55"/>
      <c r="VQC119" s="55"/>
      <c r="VQD119" s="55"/>
      <c r="VQE119" s="55"/>
      <c r="VQF119" s="55"/>
      <c r="VQG119" s="55"/>
      <c r="VQH119" s="55"/>
      <c r="VQI119" s="55"/>
      <c r="VQJ119" s="55"/>
      <c r="VQK119" s="55"/>
      <c r="VQL119" s="55"/>
      <c r="VQM119" s="55"/>
      <c r="VQN119" s="55"/>
      <c r="VQO119" s="55"/>
      <c r="VQP119" s="55"/>
      <c r="VQQ119" s="55"/>
      <c r="VQR119" s="55"/>
      <c r="VQS119" s="55"/>
      <c r="VQT119" s="55"/>
      <c r="VQU119" s="55"/>
      <c r="VQV119" s="55"/>
      <c r="VQW119" s="55"/>
      <c r="VQX119" s="55"/>
      <c r="VQY119" s="55"/>
      <c r="VQZ119" s="55"/>
      <c r="VRA119" s="55"/>
      <c r="VRB119" s="55"/>
      <c r="VRC119" s="55"/>
      <c r="VRD119" s="55"/>
      <c r="VRE119" s="55"/>
      <c r="VRF119" s="55"/>
      <c r="VRG119" s="55"/>
      <c r="VRH119" s="55"/>
      <c r="VRI119" s="55"/>
      <c r="VRJ119" s="55"/>
      <c r="VRK119" s="55"/>
      <c r="VRL119" s="55"/>
      <c r="VRM119" s="55"/>
      <c r="VRN119" s="55"/>
      <c r="VRO119" s="55"/>
      <c r="VRP119" s="55"/>
      <c r="VRQ119" s="55"/>
      <c r="VRR119" s="55"/>
      <c r="VRS119" s="55"/>
      <c r="VRT119" s="55"/>
      <c r="VRU119" s="55"/>
      <c r="VRV119" s="55"/>
      <c r="VRW119" s="55"/>
      <c r="VRX119" s="55"/>
      <c r="VRY119" s="55"/>
      <c r="VRZ119" s="55"/>
      <c r="VSA119" s="55"/>
      <c r="VSB119" s="55"/>
      <c r="VSC119" s="55"/>
      <c r="VSD119" s="55"/>
      <c r="VSE119" s="55"/>
      <c r="VSF119" s="55"/>
      <c r="VSG119" s="55"/>
      <c r="VSH119" s="55"/>
      <c r="VSI119" s="55"/>
      <c r="VSJ119" s="55"/>
      <c r="VSK119" s="55"/>
      <c r="VSL119" s="55"/>
      <c r="VSM119" s="55"/>
      <c r="VSN119" s="55"/>
      <c r="VSO119" s="55"/>
      <c r="VSP119" s="55"/>
      <c r="VSQ119" s="55"/>
      <c r="VSR119" s="55"/>
      <c r="VSS119" s="55"/>
      <c r="VST119" s="55"/>
      <c r="VSU119" s="55"/>
      <c r="VSV119" s="55"/>
      <c r="VSW119" s="55"/>
      <c r="VSX119" s="55"/>
      <c r="VSY119" s="55"/>
      <c r="VSZ119" s="55"/>
      <c r="VTA119" s="55"/>
      <c r="VTB119" s="55"/>
      <c r="VTC119" s="55"/>
      <c r="VTD119" s="55"/>
      <c r="VTE119" s="55"/>
      <c r="VTF119" s="55"/>
      <c r="VTG119" s="55"/>
      <c r="VTH119" s="55"/>
      <c r="VTI119" s="55"/>
      <c r="VTJ119" s="55"/>
      <c r="VTK119" s="55"/>
      <c r="VTL119" s="55"/>
      <c r="VTM119" s="55"/>
      <c r="VTN119" s="55"/>
      <c r="VTO119" s="55"/>
      <c r="VTP119" s="55"/>
      <c r="VTQ119" s="55"/>
      <c r="VTR119" s="55"/>
      <c r="VTS119" s="55"/>
      <c r="VTT119" s="55"/>
      <c r="VTU119" s="55"/>
      <c r="VTV119" s="55"/>
      <c r="VTW119" s="55"/>
      <c r="VTX119" s="55"/>
      <c r="VTY119" s="55"/>
      <c r="VTZ119" s="55"/>
      <c r="VUA119" s="55"/>
      <c r="VUB119" s="55"/>
      <c r="VUC119" s="55"/>
      <c r="VUD119" s="55"/>
      <c r="VUE119" s="55"/>
      <c r="VUF119" s="55"/>
      <c r="VUG119" s="55"/>
      <c r="VUH119" s="55"/>
      <c r="VUI119" s="55"/>
      <c r="VUJ119" s="55"/>
      <c r="VUK119" s="55"/>
      <c r="VUL119" s="55"/>
      <c r="VUM119" s="55"/>
      <c r="VUN119" s="55"/>
      <c r="VUO119" s="55"/>
      <c r="VUP119" s="55"/>
      <c r="VUQ119" s="55"/>
      <c r="VUR119" s="55"/>
      <c r="VUS119" s="55"/>
      <c r="VUT119" s="55"/>
      <c r="VUU119" s="55"/>
      <c r="VUV119" s="55"/>
      <c r="VUW119" s="55"/>
      <c r="VUX119" s="55"/>
      <c r="VUY119" s="55"/>
      <c r="VUZ119" s="55"/>
      <c r="VVA119" s="55"/>
      <c r="VVB119" s="55"/>
      <c r="VVC119" s="55"/>
      <c r="VVD119" s="55"/>
      <c r="VVE119" s="55"/>
      <c r="VVF119" s="55"/>
      <c r="VVG119" s="55"/>
      <c r="VVH119" s="55"/>
      <c r="VVI119" s="55"/>
      <c r="VVJ119" s="55"/>
      <c r="VVK119" s="55"/>
      <c r="VVL119" s="55"/>
      <c r="VVM119" s="55"/>
      <c r="VVN119" s="55"/>
      <c r="VVO119" s="55"/>
      <c r="VVP119" s="55"/>
      <c r="VVQ119" s="55"/>
      <c r="VVR119" s="55"/>
      <c r="VVS119" s="55"/>
      <c r="VVT119" s="55"/>
      <c r="VVU119" s="55"/>
      <c r="VVV119" s="55"/>
      <c r="VVW119" s="55"/>
      <c r="VVX119" s="55"/>
      <c r="VVY119" s="55"/>
      <c r="VVZ119" s="55"/>
      <c r="VWA119" s="55"/>
      <c r="VWB119" s="55"/>
      <c r="VWC119" s="55"/>
      <c r="VWD119" s="55"/>
      <c r="VWE119" s="55"/>
      <c r="VWF119" s="55"/>
      <c r="VWG119" s="55"/>
      <c r="VWH119" s="55"/>
      <c r="VWI119" s="55"/>
      <c r="VWJ119" s="55"/>
      <c r="VWK119" s="55"/>
      <c r="VWL119" s="55"/>
      <c r="VWM119" s="55"/>
      <c r="VWN119" s="55"/>
      <c r="VWO119" s="55"/>
      <c r="VWP119" s="55"/>
      <c r="VWQ119" s="55"/>
      <c r="VWR119" s="55"/>
      <c r="VWS119" s="55"/>
      <c r="VWT119" s="55"/>
      <c r="VWU119" s="55"/>
      <c r="VWV119" s="55"/>
      <c r="VWW119" s="55"/>
      <c r="VWX119" s="55"/>
      <c r="VWY119" s="55"/>
      <c r="VWZ119" s="55"/>
      <c r="VXA119" s="55"/>
      <c r="VXB119" s="55"/>
      <c r="VXC119" s="55"/>
      <c r="VXD119" s="55"/>
      <c r="VXE119" s="55"/>
      <c r="VXF119" s="55"/>
      <c r="VXG119" s="55"/>
      <c r="VXH119" s="55"/>
      <c r="VXI119" s="55"/>
      <c r="VXJ119" s="55"/>
      <c r="VXK119" s="55"/>
      <c r="VXL119" s="55"/>
      <c r="VXM119" s="55"/>
      <c r="VXN119" s="55"/>
      <c r="VXO119" s="55"/>
      <c r="VXP119" s="55"/>
      <c r="VXQ119" s="55"/>
      <c r="VXR119" s="55"/>
      <c r="VXS119" s="55"/>
      <c r="VXT119" s="55"/>
      <c r="VXU119" s="55"/>
      <c r="VXV119" s="55"/>
      <c r="VXW119" s="55"/>
      <c r="VXX119" s="55"/>
      <c r="VXY119" s="55"/>
      <c r="VXZ119" s="55"/>
      <c r="VYA119" s="55"/>
      <c r="VYB119" s="55"/>
      <c r="VYC119" s="55"/>
      <c r="VYD119" s="55"/>
      <c r="VYE119" s="55"/>
      <c r="VYF119" s="55"/>
      <c r="VYG119" s="55"/>
      <c r="VYH119" s="55"/>
      <c r="VYI119" s="55"/>
      <c r="VYJ119" s="55"/>
      <c r="VYK119" s="55"/>
      <c r="VYL119" s="55"/>
      <c r="VYM119" s="55"/>
      <c r="VYN119" s="55"/>
      <c r="VYO119" s="55"/>
      <c r="VYP119" s="55"/>
      <c r="VYQ119" s="55"/>
      <c r="VYR119" s="55"/>
      <c r="VYS119" s="55"/>
      <c r="VYT119" s="55"/>
      <c r="VYU119" s="55"/>
      <c r="VYV119" s="55"/>
      <c r="VYW119" s="55"/>
      <c r="VYX119" s="55"/>
      <c r="VYY119" s="55"/>
      <c r="VYZ119" s="55"/>
      <c r="VZA119" s="55"/>
      <c r="VZB119" s="55"/>
      <c r="VZC119" s="55"/>
      <c r="VZD119" s="55"/>
      <c r="VZE119" s="55"/>
      <c r="VZF119" s="55"/>
      <c r="VZG119" s="55"/>
      <c r="VZH119" s="55"/>
      <c r="VZI119" s="55"/>
      <c r="VZJ119" s="55"/>
      <c r="VZK119" s="55"/>
      <c r="VZL119" s="55"/>
      <c r="VZM119" s="55"/>
      <c r="VZN119" s="55"/>
      <c r="VZO119" s="55"/>
      <c r="VZP119" s="55"/>
      <c r="VZQ119" s="55"/>
      <c r="VZR119" s="55"/>
      <c r="VZS119" s="55"/>
      <c r="VZT119" s="55"/>
      <c r="VZU119" s="55"/>
      <c r="VZV119" s="55"/>
      <c r="VZW119" s="55"/>
      <c r="VZX119" s="55"/>
      <c r="VZY119" s="55"/>
      <c r="VZZ119" s="55"/>
      <c r="WAA119" s="55"/>
      <c r="WAB119" s="55"/>
      <c r="WAC119" s="55"/>
      <c r="WAD119" s="55"/>
      <c r="WAE119" s="55"/>
      <c r="WAF119" s="55"/>
      <c r="WAG119" s="55"/>
      <c r="WAH119" s="55"/>
      <c r="WAI119" s="55"/>
      <c r="WAJ119" s="55"/>
      <c r="WAK119" s="55"/>
      <c r="WAL119" s="55"/>
      <c r="WAM119" s="55"/>
      <c r="WAN119" s="55"/>
      <c r="WAO119" s="55"/>
      <c r="WAP119" s="55"/>
      <c r="WAQ119" s="55"/>
      <c r="WAR119" s="55"/>
      <c r="WAS119" s="55"/>
      <c r="WAT119" s="55"/>
      <c r="WAU119" s="55"/>
      <c r="WAV119" s="55"/>
      <c r="WAW119" s="55"/>
      <c r="WAX119" s="55"/>
      <c r="WAY119" s="55"/>
      <c r="WAZ119" s="55"/>
      <c r="WBA119" s="55"/>
      <c r="WBB119" s="55"/>
      <c r="WBC119" s="55"/>
      <c r="WBD119" s="55"/>
      <c r="WBE119" s="55"/>
      <c r="WBF119" s="55"/>
      <c r="WBG119" s="55"/>
      <c r="WBH119" s="55"/>
      <c r="WBI119" s="55"/>
      <c r="WBJ119" s="55"/>
      <c r="WBK119" s="55"/>
      <c r="WBL119" s="55"/>
      <c r="WBM119" s="55"/>
      <c r="WBN119" s="55"/>
      <c r="WBO119" s="55"/>
      <c r="WBP119" s="55"/>
      <c r="WBQ119" s="55"/>
      <c r="WBR119" s="55"/>
      <c r="WBS119" s="55"/>
      <c r="WBT119" s="55"/>
      <c r="WBU119" s="55"/>
      <c r="WBV119" s="55"/>
      <c r="WBW119" s="55"/>
      <c r="WBX119" s="55"/>
      <c r="WBY119" s="55"/>
      <c r="WBZ119" s="55"/>
      <c r="WCA119" s="55"/>
      <c r="WCB119" s="55"/>
      <c r="WCC119" s="55"/>
      <c r="WCD119" s="55"/>
      <c r="WCE119" s="55"/>
      <c r="WCF119" s="55"/>
      <c r="WCG119" s="55"/>
      <c r="WCH119" s="55"/>
      <c r="WCI119" s="55"/>
      <c r="WCJ119" s="55"/>
      <c r="WCK119" s="55"/>
      <c r="WCL119" s="55"/>
      <c r="WCM119" s="55"/>
      <c r="WCN119" s="55"/>
      <c r="WCO119" s="55"/>
      <c r="WCP119" s="55"/>
      <c r="WCQ119" s="55"/>
      <c r="WCR119" s="55"/>
      <c r="WCS119" s="55"/>
      <c r="WCT119" s="55"/>
      <c r="WCU119" s="55"/>
      <c r="WCV119" s="55"/>
      <c r="WCW119" s="55"/>
      <c r="WCX119" s="55"/>
      <c r="WCY119" s="55"/>
      <c r="WCZ119" s="55"/>
      <c r="WDA119" s="55"/>
      <c r="WDB119" s="55"/>
      <c r="WDC119" s="55"/>
      <c r="WDD119" s="55"/>
      <c r="WDE119" s="55"/>
      <c r="WDF119" s="55"/>
      <c r="WDG119" s="55"/>
      <c r="WDH119" s="55"/>
      <c r="WDI119" s="55"/>
      <c r="WDJ119" s="55"/>
      <c r="WDK119" s="55"/>
      <c r="WDL119" s="55"/>
      <c r="WDM119" s="55"/>
      <c r="WDN119" s="55"/>
      <c r="WDO119" s="55"/>
      <c r="WDP119" s="55"/>
      <c r="WDQ119" s="55"/>
      <c r="WDR119" s="55"/>
      <c r="WDS119" s="55"/>
      <c r="WDT119" s="55"/>
      <c r="WDU119" s="55"/>
      <c r="WDV119" s="55"/>
      <c r="WDW119" s="55"/>
      <c r="WDX119" s="55"/>
      <c r="WDY119" s="55"/>
      <c r="WDZ119" s="55"/>
      <c r="WEA119" s="55"/>
      <c r="WEB119" s="55"/>
      <c r="WEC119" s="55"/>
      <c r="WED119" s="55"/>
      <c r="WEE119" s="55"/>
      <c r="WEF119" s="55"/>
      <c r="WEG119" s="55"/>
      <c r="WEH119" s="55"/>
      <c r="WEI119" s="55"/>
      <c r="WEJ119" s="55"/>
      <c r="WEK119" s="55"/>
      <c r="WEL119" s="55"/>
      <c r="WEM119" s="55"/>
      <c r="WEN119" s="55"/>
      <c r="WEO119" s="55"/>
      <c r="WEP119" s="55"/>
      <c r="WEQ119" s="55"/>
      <c r="WER119" s="55"/>
      <c r="WES119" s="55"/>
      <c r="WET119" s="55"/>
      <c r="WEU119" s="55"/>
      <c r="WEV119" s="55"/>
      <c r="WEW119" s="55"/>
      <c r="WEX119" s="55"/>
      <c r="WEY119" s="55"/>
      <c r="WEZ119" s="55"/>
      <c r="WFA119" s="55"/>
      <c r="WFB119" s="55"/>
      <c r="WFC119" s="55"/>
      <c r="WFD119" s="55"/>
      <c r="WFE119" s="55"/>
      <c r="WFF119" s="55"/>
      <c r="WFG119" s="55"/>
      <c r="WFH119" s="55"/>
      <c r="WFI119" s="55"/>
      <c r="WFJ119" s="55"/>
      <c r="WFK119" s="55"/>
      <c r="WFL119" s="55"/>
      <c r="WFM119" s="55"/>
      <c r="WFN119" s="55"/>
      <c r="WFO119" s="55"/>
      <c r="WFP119" s="55"/>
      <c r="WFQ119" s="55"/>
      <c r="WFR119" s="55"/>
      <c r="WFS119" s="55"/>
      <c r="WFT119" s="55"/>
      <c r="WFU119" s="55"/>
      <c r="WFV119" s="55"/>
      <c r="WFW119" s="55"/>
      <c r="WFX119" s="55"/>
      <c r="WFY119" s="55"/>
      <c r="WFZ119" s="55"/>
      <c r="WGA119" s="55"/>
      <c r="WGB119" s="55"/>
      <c r="WGC119" s="55"/>
      <c r="WGD119" s="55"/>
      <c r="WGE119" s="55"/>
      <c r="WGF119" s="55"/>
      <c r="WGG119" s="55"/>
      <c r="WGH119" s="55"/>
      <c r="WGI119" s="55"/>
      <c r="WGJ119" s="55"/>
      <c r="WGK119" s="55"/>
      <c r="WGL119" s="55"/>
      <c r="WGM119" s="55"/>
      <c r="WGN119" s="55"/>
      <c r="WGO119" s="55"/>
      <c r="WGP119" s="55"/>
      <c r="WGQ119" s="55"/>
      <c r="WGR119" s="55"/>
      <c r="WGS119" s="55"/>
      <c r="WGT119" s="55"/>
      <c r="WGU119" s="55"/>
      <c r="WGV119" s="55"/>
      <c r="WGW119" s="55"/>
      <c r="WGX119" s="55"/>
      <c r="WGY119" s="55"/>
      <c r="WGZ119" s="55"/>
      <c r="WHA119" s="55"/>
      <c r="WHB119" s="55"/>
      <c r="WHC119" s="55"/>
      <c r="WHD119" s="55"/>
      <c r="WHE119" s="55"/>
      <c r="WHF119" s="55"/>
      <c r="WHG119" s="55"/>
      <c r="WHH119" s="55"/>
      <c r="WHI119" s="55"/>
      <c r="WHJ119" s="55"/>
      <c r="WHK119" s="55"/>
      <c r="WHL119" s="55"/>
      <c r="WHM119" s="55"/>
      <c r="WHN119" s="55"/>
      <c r="WHO119" s="55"/>
      <c r="WHP119" s="55"/>
      <c r="WHQ119" s="55"/>
      <c r="WHR119" s="55"/>
      <c r="WHS119" s="55"/>
      <c r="WHT119" s="55"/>
      <c r="WHU119" s="55"/>
      <c r="WHV119" s="55"/>
      <c r="WHW119" s="55"/>
      <c r="WHX119" s="55"/>
      <c r="WHY119" s="55"/>
      <c r="WHZ119" s="55"/>
      <c r="WIA119" s="55"/>
      <c r="WIB119" s="55"/>
      <c r="WIC119" s="55"/>
      <c r="WID119" s="55"/>
      <c r="WIE119" s="55"/>
      <c r="WIF119" s="55"/>
      <c r="WIG119" s="55"/>
      <c r="WIH119" s="55"/>
      <c r="WII119" s="55"/>
      <c r="WIJ119" s="55"/>
      <c r="WIK119" s="55"/>
      <c r="WIL119" s="55"/>
      <c r="WIM119" s="55"/>
      <c r="WIN119" s="55"/>
      <c r="WIO119" s="55"/>
      <c r="WIP119" s="55"/>
      <c r="WIQ119" s="55"/>
      <c r="WIR119" s="55"/>
      <c r="WIS119" s="55"/>
      <c r="WIT119" s="55"/>
      <c r="WIU119" s="55"/>
      <c r="WIV119" s="55"/>
      <c r="WIW119" s="55"/>
      <c r="WIX119" s="55"/>
      <c r="WIY119" s="55"/>
      <c r="WIZ119" s="55"/>
      <c r="WJA119" s="55"/>
      <c r="WJB119" s="55"/>
      <c r="WJC119" s="55"/>
      <c r="WJD119" s="55"/>
      <c r="WJE119" s="55"/>
      <c r="WJF119" s="55"/>
      <c r="WJG119" s="55"/>
      <c r="WJH119" s="55"/>
      <c r="WJI119" s="55"/>
      <c r="WJJ119" s="55"/>
      <c r="WJK119" s="55"/>
      <c r="WJL119" s="55"/>
      <c r="WJM119" s="55"/>
      <c r="WJN119" s="55"/>
      <c r="WJO119" s="55"/>
      <c r="WJP119" s="55"/>
      <c r="WJQ119" s="55"/>
      <c r="WJR119" s="55"/>
      <c r="WJS119" s="55"/>
      <c r="WJT119" s="55"/>
      <c r="WJU119" s="55"/>
      <c r="WJV119" s="55"/>
      <c r="WJW119" s="55"/>
      <c r="WJX119" s="55"/>
      <c r="WJY119" s="55"/>
      <c r="WJZ119" s="55"/>
      <c r="WKA119" s="55"/>
      <c r="WKB119" s="55"/>
      <c r="WKC119" s="55"/>
      <c r="WKD119" s="55"/>
      <c r="WKE119" s="55"/>
      <c r="WKF119" s="55"/>
      <c r="WKG119" s="55"/>
      <c r="WKH119" s="55"/>
      <c r="WKI119" s="55"/>
      <c r="WKJ119" s="55"/>
      <c r="WKK119" s="55"/>
      <c r="WKL119" s="55"/>
      <c r="WKM119" s="55"/>
      <c r="WKN119" s="55"/>
      <c r="WKO119" s="55"/>
      <c r="WKP119" s="55"/>
      <c r="WKQ119" s="55"/>
      <c r="WKR119" s="55"/>
      <c r="WKS119" s="55"/>
      <c r="WKT119" s="55"/>
      <c r="WKU119" s="55"/>
      <c r="WKV119" s="55"/>
      <c r="WKW119" s="55"/>
      <c r="WKX119" s="55"/>
      <c r="WKY119" s="55"/>
      <c r="WKZ119" s="55"/>
      <c r="WLA119" s="55"/>
      <c r="WLB119" s="55"/>
      <c r="WLC119" s="55"/>
      <c r="WLD119" s="55"/>
      <c r="WLE119" s="55"/>
      <c r="WLF119" s="55"/>
      <c r="WLG119" s="55"/>
      <c r="WLH119" s="55"/>
      <c r="WLI119" s="55"/>
      <c r="WLJ119" s="55"/>
      <c r="WLK119" s="55"/>
      <c r="WLL119" s="55"/>
      <c r="WLM119" s="55"/>
      <c r="WLN119" s="55"/>
      <c r="WLO119" s="55"/>
      <c r="WLP119" s="55"/>
      <c r="WLQ119" s="55"/>
      <c r="WLR119" s="55"/>
      <c r="WLS119" s="55"/>
      <c r="WLT119" s="55"/>
      <c r="WLU119" s="55"/>
      <c r="WLV119" s="55"/>
      <c r="WLW119" s="55"/>
      <c r="WLX119" s="55"/>
      <c r="WLY119" s="55"/>
      <c r="WLZ119" s="55"/>
      <c r="WMA119" s="55"/>
      <c r="WMB119" s="55"/>
      <c r="WMC119" s="55"/>
      <c r="WMD119" s="55"/>
      <c r="WME119" s="55"/>
      <c r="WMF119" s="55"/>
      <c r="WMG119" s="55"/>
      <c r="WMH119" s="55"/>
      <c r="WMI119" s="55"/>
      <c r="WMJ119" s="55"/>
      <c r="WMK119" s="55"/>
      <c r="WML119" s="55"/>
      <c r="WMM119" s="55"/>
      <c r="WMN119" s="55"/>
      <c r="WMO119" s="55"/>
      <c r="WMP119" s="55"/>
      <c r="WMQ119" s="55"/>
      <c r="WMR119" s="55"/>
      <c r="WMS119" s="55"/>
      <c r="WMT119" s="55"/>
      <c r="WMU119" s="55"/>
      <c r="WMV119" s="55"/>
      <c r="WMW119" s="55"/>
      <c r="WMX119" s="55"/>
      <c r="WMY119" s="55"/>
      <c r="WMZ119" s="55"/>
      <c r="WNA119" s="55"/>
      <c r="WNB119" s="55"/>
      <c r="WNC119" s="55"/>
      <c r="WND119" s="55"/>
      <c r="WNE119" s="55"/>
      <c r="WNF119" s="55"/>
      <c r="WNG119" s="55"/>
      <c r="WNH119" s="55"/>
      <c r="WNI119" s="55"/>
      <c r="WNJ119" s="55"/>
      <c r="WNK119" s="55"/>
      <c r="WNL119" s="55"/>
      <c r="WNM119" s="55"/>
      <c r="WNN119" s="55"/>
      <c r="WNO119" s="55"/>
      <c r="WNP119" s="55"/>
      <c r="WNQ119" s="55"/>
      <c r="WNR119" s="55"/>
      <c r="WNS119" s="55"/>
      <c r="WNT119" s="55"/>
      <c r="WNU119" s="55"/>
      <c r="WNV119" s="55"/>
      <c r="WNW119" s="55"/>
      <c r="WNX119" s="55"/>
      <c r="WNY119" s="55"/>
      <c r="WNZ119" s="55"/>
      <c r="WOA119" s="55"/>
      <c r="WOB119" s="55"/>
      <c r="WOC119" s="55"/>
      <c r="WOD119" s="55"/>
      <c r="WOE119" s="55"/>
      <c r="WOF119" s="55"/>
      <c r="WOG119" s="55"/>
      <c r="WOH119" s="55"/>
      <c r="WOI119" s="55"/>
      <c r="WOJ119" s="55"/>
      <c r="WOK119" s="55"/>
      <c r="WOL119" s="55"/>
      <c r="WOM119" s="55"/>
      <c r="WON119" s="55"/>
      <c r="WOO119" s="55"/>
      <c r="WOP119" s="55"/>
      <c r="WOQ119" s="55"/>
      <c r="WOR119" s="55"/>
      <c r="WOS119" s="55"/>
      <c r="WOT119" s="55"/>
      <c r="WOU119" s="55"/>
      <c r="WOV119" s="55"/>
      <c r="WOW119" s="55"/>
      <c r="WOX119" s="55"/>
      <c r="WOY119" s="55"/>
      <c r="WOZ119" s="55"/>
      <c r="WPA119" s="55"/>
      <c r="WPB119" s="55"/>
      <c r="WPC119" s="55"/>
      <c r="WPD119" s="55"/>
      <c r="WPE119" s="55"/>
      <c r="WPF119" s="55"/>
      <c r="WPG119" s="55"/>
      <c r="WPH119" s="55"/>
      <c r="WPI119" s="55"/>
      <c r="WPJ119" s="55"/>
      <c r="WPK119" s="55"/>
      <c r="WPL119" s="55"/>
      <c r="WPM119" s="55"/>
      <c r="WPN119" s="55"/>
      <c r="WPO119" s="55"/>
      <c r="WPP119" s="55"/>
      <c r="WPQ119" s="55"/>
      <c r="WPR119" s="55"/>
      <c r="WPS119" s="55"/>
      <c r="WPT119" s="55"/>
      <c r="WPU119" s="55"/>
      <c r="WPV119" s="55"/>
      <c r="WPW119" s="55"/>
      <c r="WPX119" s="55"/>
      <c r="WPY119" s="55"/>
      <c r="WPZ119" s="55"/>
      <c r="WQA119" s="55"/>
      <c r="WQB119" s="55"/>
      <c r="WQC119" s="55"/>
      <c r="WQD119" s="55"/>
      <c r="WQE119" s="55"/>
      <c r="WQF119" s="55"/>
      <c r="WQG119" s="55"/>
      <c r="WQH119" s="55"/>
      <c r="WQI119" s="55"/>
      <c r="WQJ119" s="55"/>
      <c r="WQK119" s="55"/>
      <c r="WQL119" s="55"/>
      <c r="WQM119" s="55"/>
      <c r="WQN119" s="55"/>
      <c r="WQO119" s="55"/>
      <c r="WQP119" s="55"/>
      <c r="WQQ119" s="55"/>
      <c r="WQR119" s="55"/>
      <c r="WQS119" s="55"/>
      <c r="WQT119" s="55"/>
      <c r="WQU119" s="55"/>
      <c r="WQV119" s="55"/>
      <c r="WQW119" s="55"/>
      <c r="WQX119" s="55"/>
      <c r="WQY119" s="55"/>
      <c r="WQZ119" s="55"/>
      <c r="WRA119" s="55"/>
      <c r="WRB119" s="55"/>
      <c r="WRC119" s="55"/>
      <c r="WRD119" s="55"/>
      <c r="WRE119" s="55"/>
      <c r="WRF119" s="55"/>
      <c r="WRG119" s="55"/>
      <c r="WRH119" s="55"/>
      <c r="WRI119" s="55"/>
      <c r="WRJ119" s="55"/>
      <c r="WRK119" s="55"/>
      <c r="WRL119" s="55"/>
      <c r="WRM119" s="55"/>
      <c r="WRN119" s="55"/>
      <c r="WRO119" s="55"/>
      <c r="WRP119" s="55"/>
      <c r="WRQ119" s="55"/>
      <c r="WRR119" s="55"/>
      <c r="WRS119" s="55"/>
      <c r="WRT119" s="55"/>
      <c r="WRU119" s="55"/>
      <c r="WRV119" s="55"/>
      <c r="WRW119" s="55"/>
      <c r="WRX119" s="55"/>
      <c r="WRY119" s="55"/>
      <c r="WRZ119" s="55"/>
      <c r="WSA119" s="55"/>
      <c r="WSB119" s="55"/>
      <c r="WSC119" s="55"/>
      <c r="WSD119" s="55"/>
      <c r="WSE119" s="55"/>
      <c r="WSF119" s="55"/>
      <c r="WSG119" s="55"/>
      <c r="WSH119" s="55"/>
      <c r="WSI119" s="55"/>
      <c r="WSJ119" s="55"/>
      <c r="WSK119" s="55"/>
      <c r="WSL119" s="55"/>
      <c r="WSM119" s="55"/>
      <c r="WSN119" s="55"/>
      <c r="WSO119" s="55"/>
      <c r="WSP119" s="55"/>
      <c r="WSQ119" s="55"/>
      <c r="WSR119" s="55"/>
      <c r="WSS119" s="55"/>
      <c r="WST119" s="55"/>
      <c r="WSU119" s="55"/>
      <c r="WSV119" s="55"/>
      <c r="WSW119" s="55"/>
      <c r="WSX119" s="55"/>
      <c r="WSY119" s="55"/>
      <c r="WSZ119" s="55"/>
      <c r="WTA119" s="55"/>
      <c r="WTB119" s="55"/>
      <c r="WTC119" s="55"/>
      <c r="WTD119" s="55"/>
      <c r="WTE119" s="55"/>
      <c r="WTF119" s="55"/>
      <c r="WTG119" s="55"/>
      <c r="WTH119" s="55"/>
      <c r="WTI119" s="55"/>
      <c r="WTJ119" s="55"/>
      <c r="WTK119" s="55"/>
      <c r="WTL119" s="55"/>
      <c r="WTM119" s="55"/>
      <c r="WTN119" s="55"/>
      <c r="WTO119" s="55"/>
      <c r="WTP119" s="55"/>
      <c r="WTQ119" s="55"/>
      <c r="WTR119" s="55"/>
      <c r="WTS119" s="55"/>
      <c r="WTT119" s="55"/>
      <c r="WTU119" s="55"/>
      <c r="WTV119" s="55"/>
      <c r="WTW119" s="55"/>
      <c r="WTX119" s="55"/>
      <c r="WTY119" s="55"/>
      <c r="WTZ119" s="55"/>
      <c r="WUA119" s="55"/>
      <c r="WUB119" s="55"/>
      <c r="WUC119" s="55"/>
      <c r="WUD119" s="55"/>
      <c r="WUE119" s="55"/>
      <c r="WUF119" s="55"/>
      <c r="WUG119" s="55"/>
      <c r="WUH119" s="55"/>
      <c r="WUI119" s="55"/>
      <c r="WUJ119" s="55"/>
      <c r="WUK119" s="55"/>
      <c r="WUL119" s="55"/>
      <c r="WUM119" s="55"/>
      <c r="WUN119" s="55"/>
      <c r="WUO119" s="55"/>
      <c r="WUP119" s="55"/>
      <c r="WUQ119" s="55"/>
      <c r="WUR119" s="55"/>
      <c r="WUS119" s="55"/>
      <c r="WUT119" s="55"/>
      <c r="WUU119" s="55"/>
      <c r="WUV119" s="55"/>
      <c r="WUW119" s="55"/>
      <c r="WUX119" s="55"/>
      <c r="WUY119" s="55"/>
      <c r="WUZ119" s="55"/>
      <c r="WVA119" s="55"/>
      <c r="WVB119" s="55"/>
      <c r="WVC119" s="55"/>
      <c r="WVD119" s="55"/>
      <c r="WVE119" s="55"/>
      <c r="WVF119" s="55"/>
      <c r="WVG119" s="55"/>
      <c r="WVH119" s="55"/>
      <c r="WVI119" s="55"/>
      <c r="WVJ119" s="55"/>
      <c r="WVK119" s="55"/>
      <c r="WVL119" s="55"/>
      <c r="WVM119" s="55"/>
      <c r="WVN119" s="55"/>
      <c r="WVO119" s="55"/>
      <c r="WVP119" s="55"/>
      <c r="WVQ119" s="55"/>
      <c r="WVR119" s="55"/>
      <c r="WVS119" s="55"/>
      <c r="WVT119" s="55"/>
      <c r="WVU119" s="55"/>
      <c r="WVV119" s="55"/>
      <c r="WVW119" s="55"/>
      <c r="WVX119" s="55"/>
      <c r="WVY119" s="55"/>
      <c r="WVZ119" s="55"/>
      <c r="WWA119" s="55"/>
      <c r="WWB119" s="55"/>
      <c r="WWC119" s="55"/>
      <c r="WWD119" s="55"/>
      <c r="WWE119" s="55"/>
      <c r="WWF119" s="55"/>
      <c r="WWG119" s="55"/>
      <c r="WWH119" s="55"/>
      <c r="WWI119" s="55"/>
      <c r="WWJ119" s="55"/>
      <c r="WWK119" s="55"/>
      <c r="WWL119" s="55"/>
      <c r="WWM119" s="55"/>
      <c r="WWN119" s="55"/>
      <c r="WWO119" s="55"/>
      <c r="WWP119" s="55"/>
      <c r="WWQ119" s="55"/>
      <c r="WWR119" s="55"/>
      <c r="WWS119" s="55"/>
      <c r="WWT119" s="55"/>
      <c r="WWU119" s="55"/>
      <c r="WWV119" s="55"/>
      <c r="WWW119" s="55"/>
      <c r="WWX119" s="55"/>
      <c r="WWY119" s="55"/>
      <c r="WWZ119" s="55"/>
      <c r="WXA119" s="55"/>
      <c r="WXB119" s="55"/>
      <c r="WXC119" s="55"/>
      <c r="WXD119" s="55"/>
      <c r="WXE119" s="55"/>
      <c r="WXF119" s="55"/>
      <c r="WXG119" s="55"/>
      <c r="WXH119" s="55"/>
      <c r="WXI119" s="55"/>
      <c r="WXJ119" s="55"/>
      <c r="WXK119" s="55"/>
      <c r="WXL119" s="55"/>
      <c r="WXM119" s="55"/>
      <c r="WXN119" s="55"/>
      <c r="WXO119" s="55"/>
      <c r="WXP119" s="55"/>
      <c r="WXQ119" s="55"/>
      <c r="WXR119" s="55"/>
      <c r="WXS119" s="55"/>
      <c r="WXT119" s="55"/>
      <c r="WXU119" s="55"/>
      <c r="WXV119" s="55"/>
      <c r="WXW119" s="55"/>
      <c r="WXX119" s="55"/>
      <c r="WXY119" s="55"/>
      <c r="WXZ119" s="55"/>
      <c r="WYA119" s="55"/>
      <c r="WYB119" s="55"/>
      <c r="WYC119" s="55"/>
      <c r="WYD119" s="55"/>
      <c r="WYE119" s="55"/>
      <c r="WYF119" s="55"/>
      <c r="WYG119" s="55"/>
      <c r="WYH119" s="55"/>
      <c r="WYI119" s="55"/>
      <c r="WYJ119" s="55"/>
      <c r="WYK119" s="55"/>
      <c r="WYL119" s="55"/>
      <c r="WYM119" s="55"/>
      <c r="WYN119" s="55"/>
      <c r="WYO119" s="55"/>
      <c r="WYP119" s="55"/>
      <c r="WYQ119" s="55"/>
      <c r="WYR119" s="55"/>
      <c r="WYS119" s="55"/>
      <c r="WYT119" s="55"/>
      <c r="WYU119" s="55"/>
      <c r="WYV119" s="55"/>
      <c r="WYW119" s="55"/>
      <c r="WYX119" s="55"/>
      <c r="WYY119" s="55"/>
      <c r="WYZ119" s="55"/>
      <c r="WZA119" s="55"/>
      <c r="WZB119" s="55"/>
      <c r="WZC119" s="55"/>
      <c r="WZD119" s="55"/>
      <c r="WZE119" s="55"/>
      <c r="WZF119" s="55"/>
      <c r="WZG119" s="55"/>
      <c r="WZH119" s="55"/>
      <c r="WZI119" s="55"/>
      <c r="WZJ119" s="55"/>
      <c r="WZK119" s="55"/>
      <c r="WZL119" s="55"/>
      <c r="WZM119" s="55"/>
      <c r="WZN119" s="55"/>
      <c r="WZO119" s="55"/>
      <c r="WZP119" s="55"/>
      <c r="WZQ119" s="55"/>
      <c r="WZR119" s="55"/>
      <c r="WZS119" s="55"/>
      <c r="WZT119" s="55"/>
      <c r="WZU119" s="55"/>
      <c r="WZV119" s="55"/>
      <c r="WZW119" s="55"/>
      <c r="WZX119" s="55"/>
      <c r="WZY119" s="55"/>
      <c r="WZZ119" s="55"/>
      <c r="XAA119" s="55"/>
      <c r="XAB119" s="55"/>
      <c r="XAC119" s="55"/>
      <c r="XAD119" s="55"/>
      <c r="XAE119" s="55"/>
      <c r="XAF119" s="55"/>
      <c r="XAG119" s="55"/>
      <c r="XAH119" s="55"/>
      <c r="XAI119" s="55"/>
      <c r="XAJ119" s="55"/>
      <c r="XAK119" s="55"/>
      <c r="XAL119" s="55"/>
      <c r="XAM119" s="55"/>
      <c r="XAN119" s="55"/>
      <c r="XAO119" s="55"/>
      <c r="XAP119" s="55"/>
      <c r="XAQ119" s="55"/>
      <c r="XAR119" s="55"/>
      <c r="XAS119" s="55"/>
      <c r="XAT119" s="55"/>
      <c r="XAU119" s="55"/>
      <c r="XAV119" s="55"/>
      <c r="XAW119" s="55"/>
      <c r="XAX119" s="55"/>
      <c r="XAY119" s="55"/>
      <c r="XAZ119" s="55"/>
      <c r="XBA119" s="55"/>
      <c r="XBB119" s="55"/>
      <c r="XBC119" s="55"/>
      <c r="XBD119" s="55"/>
      <c r="XBE119" s="55"/>
      <c r="XBF119" s="55"/>
      <c r="XBG119" s="55"/>
      <c r="XBH119" s="55"/>
      <c r="XBI119" s="55"/>
      <c r="XBJ119" s="55"/>
      <c r="XBK119" s="55"/>
      <c r="XBL119" s="55"/>
      <c r="XBM119" s="55"/>
      <c r="XBN119" s="55"/>
      <c r="XBO119" s="55"/>
      <c r="XBP119" s="55"/>
      <c r="XBQ119" s="55"/>
      <c r="XBR119" s="55"/>
      <c r="XBS119" s="55"/>
      <c r="XBT119" s="55"/>
      <c r="XBU119" s="55"/>
      <c r="XBV119" s="55"/>
      <c r="XBW119" s="55"/>
      <c r="XBX119" s="55"/>
      <c r="XBY119" s="55"/>
      <c r="XBZ119" s="55"/>
      <c r="XCA119" s="55"/>
      <c r="XCB119" s="55"/>
      <c r="XCC119" s="55"/>
      <c r="XCD119" s="55"/>
      <c r="XCE119" s="55"/>
      <c r="XCF119" s="55"/>
      <c r="XCG119" s="55"/>
      <c r="XCH119" s="55"/>
      <c r="XCI119" s="55"/>
      <c r="XCJ119" s="55"/>
      <c r="XCK119" s="55"/>
      <c r="XCL119" s="55"/>
      <c r="XCM119" s="55"/>
      <c r="XCN119" s="55"/>
      <c r="XCO119" s="55"/>
      <c r="XCP119" s="55"/>
      <c r="XCQ119" s="55"/>
      <c r="XCR119" s="55"/>
      <c r="XCS119" s="55"/>
      <c r="XCT119" s="55"/>
      <c r="XCU119" s="55"/>
      <c r="XCV119" s="55"/>
      <c r="XCW119" s="55"/>
      <c r="XCX119" s="55"/>
      <c r="XCY119" s="55"/>
      <c r="XCZ119" s="55"/>
      <c r="XDA119" s="55"/>
      <c r="XDB119" s="55"/>
      <c r="XDC119" s="55"/>
      <c r="XDD119" s="55"/>
      <c r="XDE119" s="55"/>
      <c r="XDF119" s="55"/>
      <c r="XDG119" s="55"/>
      <c r="XDH119" s="55"/>
      <c r="XDI119" s="55"/>
      <c r="XDJ119" s="55"/>
      <c r="XDK119" s="55"/>
      <c r="XDL119" s="55"/>
      <c r="XDM119" s="55"/>
      <c r="XDN119" s="55"/>
      <c r="XDO119" s="55"/>
      <c r="XDP119" s="55"/>
      <c r="XDQ119" s="55"/>
      <c r="XDR119" s="55"/>
      <c r="XDS119" s="55"/>
      <c r="XDT119" s="55"/>
      <c r="XDU119" s="55"/>
      <c r="XDV119" s="55"/>
      <c r="XDW119" s="55"/>
      <c r="XDX119" s="55"/>
      <c r="XDY119" s="55"/>
      <c r="XDZ119" s="55"/>
      <c r="XEA119" s="55"/>
      <c r="XEB119" s="55"/>
      <c r="XEC119" s="55"/>
      <c r="XED119" s="55"/>
      <c r="XEE119" s="55"/>
      <c r="XEF119" s="55"/>
      <c r="XEG119" s="55"/>
      <c r="XEH119" s="55"/>
      <c r="XEI119" s="55"/>
      <c r="XEJ119" s="55"/>
      <c r="XEK119" s="55"/>
      <c r="XEL119" s="55"/>
      <c r="XEM119" s="55"/>
      <c r="XEN119" s="55"/>
      <c r="XEO119" s="55"/>
      <c r="XEP119" s="55"/>
      <c r="XEQ119" s="55"/>
      <c r="XER119" s="55"/>
      <c r="XES119" s="55"/>
      <c r="XET119" s="55"/>
      <c r="XEU119" s="55"/>
      <c r="XEV119" s="55"/>
      <c r="XEW119" s="55"/>
      <c r="XEX119" s="55"/>
      <c r="XEY119" s="55"/>
      <c r="XEZ119" s="55"/>
      <c r="XFA119" s="55"/>
      <c r="XFB119" s="55"/>
      <c r="XFC119" s="55"/>
    </row>
    <row r="120" spans="1:16383" x14ac:dyDescent="0.25">
      <c r="A120" s="50" t="s">
        <v>145</v>
      </c>
      <c r="B120" s="50" t="s">
        <v>143</v>
      </c>
      <c r="C120" s="53">
        <v>1</v>
      </c>
      <c r="D120" s="53">
        <v>1.47</v>
      </c>
      <c r="E120" s="53">
        <v>0</v>
      </c>
      <c r="F120" s="53">
        <v>0</v>
      </c>
      <c r="G120" s="53">
        <v>1</v>
      </c>
      <c r="H120" s="53">
        <v>1.7290000000000001</v>
      </c>
      <c r="I120" s="53">
        <v>1.754</v>
      </c>
      <c r="J120" s="53">
        <v>1.754</v>
      </c>
      <c r="K120" s="53">
        <v>1.6</v>
      </c>
      <c r="L120" s="53">
        <v>1.6</v>
      </c>
      <c r="M120" s="53">
        <v>1.05</v>
      </c>
      <c r="N120" s="53">
        <v>0</v>
      </c>
      <c r="O120" s="53"/>
      <c r="P120" s="54"/>
      <c r="Q120" s="53"/>
      <c r="R120" s="54"/>
      <c r="S120" s="53" t="s">
        <v>532</v>
      </c>
      <c r="T120" s="53" t="s">
        <v>532</v>
      </c>
      <c r="U120" s="53" t="s">
        <v>532</v>
      </c>
      <c r="V120" s="53" t="s">
        <v>532</v>
      </c>
      <c r="W120" s="53" t="s">
        <v>532</v>
      </c>
      <c r="X120" s="53" t="s">
        <v>532</v>
      </c>
      <c r="Y120" s="53" t="s">
        <v>532</v>
      </c>
      <c r="Z120" s="53">
        <v>0</v>
      </c>
      <c r="AA120" s="53">
        <v>0</v>
      </c>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c r="BO120" s="55"/>
      <c r="BP120" s="55"/>
      <c r="BQ120" s="55"/>
      <c r="BR120" s="55"/>
      <c r="BS120" s="55"/>
      <c r="BT120" s="5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c r="CR120" s="55"/>
      <c r="CS120" s="55"/>
      <c r="CT120" s="55"/>
      <c r="CU120" s="55"/>
      <c r="CV120" s="55"/>
      <c r="CW120" s="55"/>
      <c r="CX120" s="55"/>
      <c r="CY120" s="55"/>
      <c r="CZ120" s="55"/>
      <c r="DA120" s="55"/>
      <c r="DB120" s="55"/>
      <c r="DC120" s="55"/>
      <c r="DD120" s="55"/>
      <c r="DE120" s="55"/>
      <c r="DF120" s="55"/>
      <c r="DG120" s="55"/>
      <c r="DH120" s="55"/>
      <c r="DI120" s="55"/>
      <c r="DJ120" s="55"/>
      <c r="DK120" s="55"/>
      <c r="DL120" s="55"/>
      <c r="DM120" s="55"/>
      <c r="DN120" s="55"/>
      <c r="DO120" s="55"/>
      <c r="DP120" s="55"/>
      <c r="DQ120" s="55"/>
      <c r="DR120" s="55"/>
      <c r="DS120" s="55"/>
      <c r="DT120" s="55"/>
      <c r="DU120" s="55"/>
      <c r="DV120" s="55"/>
      <c r="DW120" s="55"/>
      <c r="DX120" s="55"/>
      <c r="DY120" s="55"/>
      <c r="DZ120" s="55"/>
      <c r="EA120" s="55"/>
      <c r="EB120" s="55"/>
      <c r="EC120" s="55"/>
      <c r="ED120" s="55"/>
      <c r="EE120" s="55"/>
      <c r="EF120" s="55"/>
      <c r="EG120" s="55"/>
      <c r="EH120" s="55"/>
      <c r="EI120" s="55"/>
      <c r="EJ120" s="55"/>
      <c r="EK120" s="55"/>
      <c r="EL120" s="55"/>
      <c r="EM120" s="55"/>
      <c r="EN120" s="55"/>
      <c r="EO120" s="55"/>
      <c r="EP120" s="55"/>
      <c r="EQ120" s="55"/>
      <c r="ER120" s="55"/>
      <c r="ES120" s="55"/>
      <c r="ET120" s="55"/>
      <c r="EU120" s="55"/>
      <c r="EV120" s="55"/>
      <c r="EW120" s="55"/>
      <c r="EX120" s="55"/>
      <c r="EY120" s="55"/>
      <c r="EZ120" s="55"/>
      <c r="FA120" s="55"/>
      <c r="FB120" s="55"/>
      <c r="FC120" s="55"/>
      <c r="FD120" s="55"/>
      <c r="FE120" s="55"/>
      <c r="FF120" s="55"/>
      <c r="FG120" s="55"/>
      <c r="FH120" s="55"/>
      <c r="FI120" s="55"/>
      <c r="FJ120" s="55"/>
      <c r="FK120" s="55"/>
      <c r="FL120" s="55"/>
      <c r="FM120" s="55"/>
      <c r="FN120" s="55"/>
      <c r="FO120" s="55"/>
      <c r="FP120" s="55"/>
      <c r="FQ120" s="55"/>
      <c r="FR120" s="55"/>
      <c r="FS120" s="55"/>
      <c r="FT120" s="55"/>
      <c r="FU120" s="55"/>
      <c r="FV120" s="55"/>
      <c r="FW120" s="55"/>
      <c r="FX120" s="55"/>
      <c r="FY120" s="55"/>
      <c r="FZ120" s="55"/>
      <c r="GA120" s="55"/>
      <c r="GB120" s="55"/>
      <c r="GC120" s="55"/>
      <c r="GD120" s="55"/>
      <c r="GE120" s="55"/>
      <c r="GF120" s="55"/>
      <c r="GG120" s="55"/>
      <c r="GH120" s="55"/>
      <c r="GI120" s="55"/>
      <c r="GJ120" s="55"/>
      <c r="GK120" s="55"/>
      <c r="GL120" s="55"/>
      <c r="GM120" s="55"/>
      <c r="GN120" s="55"/>
      <c r="GO120" s="55"/>
      <c r="GP120" s="55"/>
      <c r="GQ120" s="55"/>
      <c r="GR120" s="55"/>
      <c r="GS120" s="55"/>
      <c r="GT120" s="55"/>
      <c r="GU120" s="55"/>
      <c r="GV120" s="55"/>
      <c r="GW120" s="55"/>
      <c r="GX120" s="55"/>
      <c r="GY120" s="55"/>
      <c r="GZ120" s="55"/>
      <c r="HA120" s="55"/>
      <c r="HB120" s="55"/>
      <c r="HC120" s="55"/>
      <c r="HD120" s="55"/>
      <c r="HE120" s="55"/>
      <c r="HF120" s="55"/>
      <c r="HG120" s="55"/>
      <c r="HH120" s="55"/>
      <c r="HI120" s="55"/>
      <c r="HJ120" s="55"/>
      <c r="HK120" s="55"/>
      <c r="HL120" s="55"/>
      <c r="HM120" s="55"/>
      <c r="HN120" s="55"/>
      <c r="HO120" s="55"/>
      <c r="HP120" s="55"/>
      <c r="HQ120" s="55"/>
      <c r="HR120" s="55"/>
      <c r="HS120" s="55"/>
      <c r="HT120" s="55"/>
      <c r="HU120" s="55"/>
      <c r="HV120" s="55"/>
      <c r="HW120" s="55"/>
      <c r="HX120" s="55"/>
      <c r="HY120" s="55"/>
      <c r="HZ120" s="55"/>
      <c r="IA120" s="55"/>
      <c r="IB120" s="55"/>
      <c r="IC120" s="55"/>
      <c r="ID120" s="55"/>
      <c r="IE120" s="55"/>
      <c r="IF120" s="55"/>
      <c r="IG120" s="55"/>
      <c r="IH120" s="55"/>
      <c r="II120" s="55"/>
      <c r="IJ120" s="55"/>
      <c r="IK120" s="55"/>
      <c r="IL120" s="55"/>
      <c r="IM120" s="55"/>
      <c r="IN120" s="55"/>
      <c r="IO120" s="55"/>
      <c r="IP120" s="55"/>
      <c r="IQ120" s="55"/>
      <c r="IR120" s="55"/>
      <c r="IS120" s="55"/>
      <c r="IT120" s="55"/>
      <c r="IU120" s="55"/>
      <c r="IV120" s="55"/>
      <c r="IW120" s="55"/>
      <c r="IX120" s="55"/>
      <c r="IY120" s="55"/>
      <c r="IZ120" s="55"/>
      <c r="JA120" s="55"/>
      <c r="JB120" s="55"/>
      <c r="JC120" s="55"/>
      <c r="JD120" s="55"/>
      <c r="JE120" s="55"/>
      <c r="JF120" s="55"/>
      <c r="JG120" s="55"/>
      <c r="JH120" s="55"/>
      <c r="JI120" s="55"/>
      <c r="JJ120" s="55"/>
      <c r="JK120" s="55"/>
      <c r="JL120" s="55"/>
      <c r="JM120" s="55"/>
      <c r="JN120" s="55"/>
      <c r="JO120" s="55"/>
      <c r="JP120" s="55"/>
      <c r="JQ120" s="55"/>
      <c r="JR120" s="55"/>
      <c r="JS120" s="55"/>
      <c r="JT120" s="55"/>
      <c r="JU120" s="55"/>
      <c r="JV120" s="55"/>
      <c r="JW120" s="55"/>
      <c r="JX120" s="55"/>
      <c r="JY120" s="55"/>
      <c r="JZ120" s="55"/>
      <c r="KA120" s="55"/>
      <c r="KB120" s="55"/>
      <c r="KC120" s="55"/>
      <c r="KD120" s="55"/>
      <c r="KE120" s="55"/>
      <c r="KF120" s="55"/>
      <c r="KG120" s="55"/>
      <c r="KH120" s="55"/>
      <c r="KI120" s="55"/>
      <c r="KJ120" s="55"/>
      <c r="KK120" s="55"/>
      <c r="KL120" s="55"/>
      <c r="KM120" s="55"/>
      <c r="KN120" s="55"/>
      <c r="KO120" s="55"/>
      <c r="KP120" s="55"/>
      <c r="KQ120" s="55"/>
      <c r="KR120" s="55"/>
      <c r="KS120" s="55"/>
      <c r="KT120" s="55"/>
      <c r="KU120" s="55"/>
      <c r="KV120" s="55"/>
      <c r="KW120" s="55"/>
      <c r="KX120" s="55"/>
      <c r="KY120" s="55"/>
      <c r="KZ120" s="55"/>
      <c r="LA120" s="55"/>
      <c r="LB120" s="55"/>
      <c r="LC120" s="55"/>
      <c r="LD120" s="55"/>
      <c r="LE120" s="55"/>
      <c r="LF120" s="55"/>
      <c r="LG120" s="55"/>
      <c r="LH120" s="55"/>
      <c r="LI120" s="55"/>
      <c r="LJ120" s="55"/>
      <c r="LK120" s="55"/>
      <c r="LL120" s="55"/>
      <c r="LM120" s="55"/>
      <c r="LN120" s="55"/>
      <c r="LO120" s="55"/>
      <c r="LP120" s="55"/>
      <c r="LQ120" s="55"/>
      <c r="LR120" s="55"/>
      <c r="LS120" s="55"/>
      <c r="LT120" s="55"/>
      <c r="LU120" s="55"/>
      <c r="LV120" s="55"/>
      <c r="LW120" s="55"/>
      <c r="LX120" s="55"/>
      <c r="LY120" s="55"/>
      <c r="LZ120" s="55"/>
      <c r="MA120" s="55"/>
      <c r="MB120" s="55"/>
      <c r="MC120" s="55"/>
      <c r="MD120" s="55"/>
      <c r="ME120" s="55"/>
      <c r="MF120" s="55"/>
      <c r="MG120" s="55"/>
      <c r="MH120" s="55"/>
      <c r="MI120" s="55"/>
      <c r="MJ120" s="55"/>
      <c r="MK120" s="55"/>
      <c r="ML120" s="55"/>
      <c r="MM120" s="55"/>
      <c r="MN120" s="55"/>
      <c r="MO120" s="55"/>
      <c r="MP120" s="55"/>
      <c r="MQ120" s="55"/>
      <c r="MR120" s="55"/>
      <c r="MS120" s="55"/>
      <c r="MT120" s="55"/>
      <c r="MU120" s="55"/>
      <c r="MV120" s="55"/>
      <c r="MW120" s="55"/>
      <c r="MX120" s="55"/>
      <c r="MY120" s="55"/>
      <c r="MZ120" s="55"/>
      <c r="NA120" s="55"/>
      <c r="NB120" s="55"/>
      <c r="NC120" s="55"/>
      <c r="ND120" s="55"/>
      <c r="NE120" s="55"/>
      <c r="NF120" s="55"/>
      <c r="NG120" s="55"/>
      <c r="NH120" s="55"/>
      <c r="NI120" s="55"/>
      <c r="NJ120" s="55"/>
      <c r="NK120" s="55"/>
      <c r="NL120" s="55"/>
      <c r="NM120" s="55"/>
      <c r="NN120" s="55"/>
      <c r="NO120" s="55"/>
      <c r="NP120" s="55"/>
      <c r="NQ120" s="55"/>
      <c r="NR120" s="55"/>
      <c r="NS120" s="55"/>
      <c r="NT120" s="55"/>
      <c r="NU120" s="55"/>
      <c r="NV120" s="55"/>
      <c r="NW120" s="55"/>
      <c r="NX120" s="55"/>
      <c r="NY120" s="55"/>
      <c r="NZ120" s="55"/>
      <c r="OA120" s="55"/>
      <c r="OB120" s="55"/>
      <c r="OC120" s="55"/>
      <c r="OD120" s="55"/>
      <c r="OE120" s="55"/>
      <c r="OF120" s="55"/>
      <c r="OG120" s="55"/>
      <c r="OH120" s="55"/>
      <c r="OI120" s="55"/>
      <c r="OJ120" s="55"/>
      <c r="OK120" s="55"/>
      <c r="OL120" s="55"/>
      <c r="OM120" s="55"/>
      <c r="ON120" s="55"/>
      <c r="OO120" s="55"/>
      <c r="OP120" s="55"/>
      <c r="OQ120" s="55"/>
      <c r="OR120" s="55"/>
      <c r="OS120" s="55"/>
      <c r="OT120" s="55"/>
      <c r="OU120" s="55"/>
      <c r="OV120" s="55"/>
      <c r="OW120" s="55"/>
      <c r="OX120" s="55"/>
      <c r="OY120" s="55"/>
      <c r="OZ120" s="55"/>
      <c r="PA120" s="55"/>
      <c r="PB120" s="55"/>
      <c r="PC120" s="55"/>
      <c r="PD120" s="55"/>
      <c r="PE120" s="55"/>
      <c r="PF120" s="55"/>
      <c r="PG120" s="55"/>
      <c r="PH120" s="55"/>
      <c r="PI120" s="55"/>
      <c r="PJ120" s="55"/>
      <c r="PK120" s="55"/>
      <c r="PL120" s="55"/>
      <c r="PM120" s="55"/>
      <c r="PN120" s="55"/>
      <c r="PO120" s="55"/>
      <c r="PP120" s="55"/>
      <c r="PQ120" s="55"/>
      <c r="PR120" s="55"/>
      <c r="PS120" s="55"/>
      <c r="PT120" s="55"/>
      <c r="PU120" s="55"/>
      <c r="PV120" s="55"/>
      <c r="PW120" s="55"/>
      <c r="PX120" s="55"/>
      <c r="PY120" s="55"/>
      <c r="PZ120" s="55"/>
      <c r="QA120" s="55"/>
      <c r="QB120" s="55"/>
      <c r="QC120" s="55"/>
      <c r="QD120" s="55"/>
      <c r="QE120" s="55"/>
      <c r="QF120" s="55"/>
      <c r="QG120" s="55"/>
      <c r="QH120" s="55"/>
      <c r="QI120" s="55"/>
      <c r="QJ120" s="55"/>
      <c r="QK120" s="55"/>
      <c r="QL120" s="55"/>
      <c r="QM120" s="55"/>
      <c r="QN120" s="55"/>
      <c r="QO120" s="55"/>
      <c r="QP120" s="55"/>
      <c r="QQ120" s="55"/>
      <c r="QR120" s="55"/>
      <c r="QS120" s="55"/>
      <c r="QT120" s="55"/>
      <c r="QU120" s="55"/>
      <c r="QV120" s="55"/>
      <c r="QW120" s="55"/>
      <c r="QX120" s="55"/>
      <c r="QY120" s="55"/>
      <c r="QZ120" s="55"/>
      <c r="RA120" s="55"/>
      <c r="RB120" s="55"/>
      <c r="RC120" s="55"/>
      <c r="RD120" s="55"/>
      <c r="RE120" s="55"/>
      <c r="RF120" s="55"/>
      <c r="RG120" s="55"/>
      <c r="RH120" s="55"/>
      <c r="RI120" s="55"/>
      <c r="RJ120" s="55"/>
      <c r="RK120" s="55"/>
      <c r="RL120" s="55"/>
      <c r="RM120" s="55"/>
      <c r="RN120" s="55"/>
      <c r="RO120" s="55"/>
      <c r="RP120" s="55"/>
      <c r="RQ120" s="55"/>
      <c r="RR120" s="55"/>
      <c r="RS120" s="55"/>
      <c r="RT120" s="55"/>
      <c r="RU120" s="55"/>
      <c r="RV120" s="55"/>
      <c r="RW120" s="55"/>
      <c r="RX120" s="55"/>
      <c r="RY120" s="55"/>
      <c r="RZ120" s="55"/>
      <c r="SA120" s="55"/>
      <c r="SB120" s="55"/>
      <c r="SC120" s="55"/>
      <c r="SD120" s="55"/>
      <c r="SE120" s="55"/>
      <c r="SF120" s="55"/>
      <c r="SG120" s="55"/>
      <c r="SH120" s="55"/>
      <c r="SI120" s="55"/>
      <c r="SJ120" s="55"/>
      <c r="SK120" s="55"/>
      <c r="SL120" s="55"/>
      <c r="SM120" s="55"/>
      <c r="SN120" s="55"/>
      <c r="SO120" s="55"/>
      <c r="SP120" s="55"/>
      <c r="SQ120" s="55"/>
      <c r="SR120" s="55"/>
      <c r="SS120" s="55"/>
      <c r="ST120" s="55"/>
      <c r="SU120" s="55"/>
      <c r="SV120" s="55"/>
      <c r="SW120" s="55"/>
      <c r="SX120" s="55"/>
      <c r="SY120" s="55"/>
      <c r="SZ120" s="55"/>
      <c r="TA120" s="55"/>
      <c r="TB120" s="55"/>
      <c r="TC120" s="55"/>
      <c r="TD120" s="55"/>
      <c r="TE120" s="55"/>
      <c r="TF120" s="55"/>
      <c r="TG120" s="55"/>
      <c r="TH120" s="55"/>
      <c r="TI120" s="55"/>
      <c r="TJ120" s="55"/>
      <c r="TK120" s="55"/>
      <c r="TL120" s="55"/>
      <c r="TM120" s="55"/>
      <c r="TN120" s="55"/>
      <c r="TO120" s="55"/>
      <c r="TP120" s="55"/>
      <c r="TQ120" s="55"/>
      <c r="TR120" s="55"/>
      <c r="TS120" s="55"/>
      <c r="TT120" s="55"/>
      <c r="TU120" s="55"/>
      <c r="TV120" s="55"/>
      <c r="TW120" s="55"/>
      <c r="TX120" s="55"/>
      <c r="TY120" s="55"/>
      <c r="TZ120" s="55"/>
      <c r="UA120" s="55"/>
      <c r="UB120" s="55"/>
      <c r="UC120" s="55"/>
      <c r="UD120" s="55"/>
      <c r="UE120" s="55"/>
      <c r="UF120" s="55"/>
      <c r="UG120" s="55"/>
      <c r="UH120" s="55"/>
      <c r="UI120" s="55"/>
      <c r="UJ120" s="55"/>
      <c r="UK120" s="55"/>
      <c r="UL120" s="55"/>
      <c r="UM120" s="55"/>
      <c r="UN120" s="55"/>
      <c r="UO120" s="55"/>
      <c r="UP120" s="55"/>
      <c r="UQ120" s="55"/>
      <c r="UR120" s="55"/>
      <c r="US120" s="55"/>
      <c r="UT120" s="55"/>
      <c r="UU120" s="55"/>
      <c r="UV120" s="55"/>
      <c r="UW120" s="55"/>
      <c r="UX120" s="55"/>
      <c r="UY120" s="55"/>
      <c r="UZ120" s="55"/>
      <c r="VA120" s="55"/>
      <c r="VB120" s="55"/>
      <c r="VC120" s="55"/>
      <c r="VD120" s="55"/>
      <c r="VE120" s="55"/>
      <c r="VF120" s="55"/>
      <c r="VG120" s="55"/>
      <c r="VH120" s="55"/>
      <c r="VI120" s="55"/>
      <c r="VJ120" s="55"/>
      <c r="VK120" s="55"/>
      <c r="VL120" s="55"/>
      <c r="VM120" s="55"/>
      <c r="VN120" s="55"/>
      <c r="VO120" s="55"/>
      <c r="VP120" s="55"/>
      <c r="VQ120" s="55"/>
      <c r="VR120" s="55"/>
      <c r="VS120" s="55"/>
      <c r="VT120" s="55"/>
      <c r="VU120" s="55"/>
      <c r="VV120" s="55"/>
      <c r="VW120" s="55"/>
      <c r="VX120" s="55"/>
      <c r="VY120" s="55"/>
      <c r="VZ120" s="55"/>
      <c r="WA120" s="55"/>
      <c r="WB120" s="55"/>
      <c r="WC120" s="55"/>
      <c r="WD120" s="55"/>
      <c r="WE120" s="55"/>
      <c r="WF120" s="55"/>
      <c r="WG120" s="55"/>
      <c r="WH120" s="55"/>
      <c r="WI120" s="55"/>
      <c r="WJ120" s="55"/>
      <c r="WK120" s="55"/>
      <c r="WL120" s="55"/>
      <c r="WM120" s="55"/>
      <c r="WN120" s="55"/>
      <c r="WO120" s="55"/>
      <c r="WP120" s="55"/>
      <c r="WQ120" s="55"/>
      <c r="WR120" s="55"/>
      <c r="WS120" s="55"/>
      <c r="WT120" s="55"/>
      <c r="WU120" s="55"/>
      <c r="WV120" s="55"/>
      <c r="WW120" s="55"/>
      <c r="WX120" s="55"/>
      <c r="WY120" s="55"/>
      <c r="WZ120" s="55"/>
      <c r="XA120" s="55"/>
      <c r="XB120" s="55"/>
      <c r="XC120" s="55"/>
      <c r="XD120" s="55"/>
      <c r="XE120" s="55"/>
      <c r="XF120" s="55"/>
      <c r="XG120" s="55"/>
      <c r="XH120" s="55"/>
      <c r="XI120" s="55"/>
      <c r="XJ120" s="55"/>
      <c r="XK120" s="55"/>
      <c r="XL120" s="55"/>
      <c r="XM120" s="55"/>
      <c r="XN120" s="55"/>
      <c r="XO120" s="55"/>
      <c r="XP120" s="55"/>
      <c r="XQ120" s="55"/>
      <c r="XR120" s="55"/>
      <c r="XS120" s="55"/>
      <c r="XT120" s="55"/>
      <c r="XU120" s="55"/>
      <c r="XV120" s="55"/>
      <c r="XW120" s="55"/>
      <c r="XX120" s="55"/>
      <c r="XY120" s="55"/>
      <c r="XZ120" s="55"/>
      <c r="YA120" s="55"/>
      <c r="YB120" s="55"/>
      <c r="YC120" s="55"/>
      <c r="YD120" s="55"/>
      <c r="YE120" s="55"/>
      <c r="YF120" s="55"/>
      <c r="YG120" s="55"/>
      <c r="YH120" s="55"/>
      <c r="YI120" s="55"/>
      <c r="YJ120" s="55"/>
      <c r="YK120" s="55"/>
      <c r="YL120" s="55"/>
      <c r="YM120" s="55"/>
      <c r="YN120" s="55"/>
      <c r="YO120" s="55"/>
      <c r="YP120" s="55"/>
      <c r="YQ120" s="55"/>
      <c r="YR120" s="55"/>
      <c r="YS120" s="55"/>
      <c r="YT120" s="55"/>
      <c r="YU120" s="55"/>
      <c r="YV120" s="55"/>
      <c r="YW120" s="55"/>
      <c r="YX120" s="55"/>
      <c r="YY120" s="55"/>
      <c r="YZ120" s="55"/>
      <c r="ZA120" s="55"/>
      <c r="ZB120" s="55"/>
      <c r="ZC120" s="55"/>
      <c r="ZD120" s="55"/>
      <c r="ZE120" s="55"/>
      <c r="ZF120" s="55"/>
      <c r="ZG120" s="55"/>
      <c r="ZH120" s="55"/>
      <c r="ZI120" s="55"/>
      <c r="ZJ120" s="55"/>
      <c r="ZK120" s="55"/>
      <c r="ZL120" s="55"/>
      <c r="ZM120" s="55"/>
      <c r="ZN120" s="55"/>
      <c r="ZO120" s="55"/>
      <c r="ZP120" s="55"/>
      <c r="ZQ120" s="55"/>
      <c r="ZR120" s="55"/>
      <c r="ZS120" s="55"/>
      <c r="ZT120" s="55"/>
      <c r="ZU120" s="55"/>
      <c r="ZV120" s="55"/>
      <c r="ZW120" s="55"/>
      <c r="ZX120" s="55"/>
      <c r="ZY120" s="55"/>
      <c r="ZZ120" s="55"/>
      <c r="AAA120" s="55"/>
      <c r="AAB120" s="55"/>
      <c r="AAC120" s="55"/>
      <c r="AAD120" s="55"/>
      <c r="AAE120" s="55"/>
      <c r="AAF120" s="55"/>
      <c r="AAG120" s="55"/>
      <c r="AAH120" s="55"/>
      <c r="AAI120" s="55"/>
      <c r="AAJ120" s="55"/>
      <c r="AAK120" s="55"/>
      <c r="AAL120" s="55"/>
      <c r="AAM120" s="55"/>
      <c r="AAN120" s="55"/>
      <c r="AAO120" s="55"/>
      <c r="AAP120" s="55"/>
      <c r="AAQ120" s="55"/>
      <c r="AAR120" s="55"/>
      <c r="AAS120" s="55"/>
      <c r="AAT120" s="55"/>
      <c r="AAU120" s="55"/>
      <c r="AAV120" s="55"/>
      <c r="AAW120" s="55"/>
      <c r="AAX120" s="55"/>
      <c r="AAY120" s="55"/>
      <c r="AAZ120" s="55"/>
      <c r="ABA120" s="55"/>
      <c r="ABB120" s="55"/>
      <c r="ABC120" s="55"/>
      <c r="ABD120" s="55"/>
      <c r="ABE120" s="55"/>
      <c r="ABF120" s="55"/>
      <c r="ABG120" s="55"/>
      <c r="ABH120" s="55"/>
      <c r="ABI120" s="55"/>
      <c r="ABJ120" s="55"/>
      <c r="ABK120" s="55"/>
      <c r="ABL120" s="55"/>
      <c r="ABM120" s="55"/>
      <c r="ABN120" s="55"/>
      <c r="ABO120" s="55"/>
      <c r="ABP120" s="55"/>
      <c r="ABQ120" s="55"/>
      <c r="ABR120" s="55"/>
      <c r="ABS120" s="55"/>
      <c r="ABT120" s="55"/>
      <c r="ABU120" s="55"/>
      <c r="ABV120" s="55"/>
      <c r="ABW120" s="55"/>
      <c r="ABX120" s="55"/>
      <c r="ABY120" s="55"/>
      <c r="ABZ120" s="55"/>
      <c r="ACA120" s="55"/>
      <c r="ACB120" s="55"/>
      <c r="ACC120" s="55"/>
      <c r="ACD120" s="55"/>
      <c r="ACE120" s="55"/>
      <c r="ACF120" s="55"/>
      <c r="ACG120" s="55"/>
      <c r="ACH120" s="55"/>
      <c r="ACI120" s="55"/>
      <c r="ACJ120" s="55"/>
      <c r="ACK120" s="55"/>
      <c r="ACL120" s="55"/>
      <c r="ACM120" s="55"/>
      <c r="ACN120" s="55"/>
      <c r="ACO120" s="55"/>
      <c r="ACP120" s="55"/>
      <c r="ACQ120" s="55"/>
      <c r="ACR120" s="55"/>
      <c r="ACS120" s="55"/>
      <c r="ACT120" s="55"/>
      <c r="ACU120" s="55"/>
      <c r="ACV120" s="55"/>
      <c r="ACW120" s="55"/>
      <c r="ACX120" s="55"/>
      <c r="ACY120" s="55"/>
      <c r="ACZ120" s="55"/>
      <c r="ADA120" s="55"/>
      <c r="ADB120" s="55"/>
      <c r="ADC120" s="55"/>
      <c r="ADD120" s="55"/>
      <c r="ADE120" s="55"/>
      <c r="ADF120" s="55"/>
      <c r="ADG120" s="55"/>
      <c r="ADH120" s="55"/>
      <c r="ADI120" s="55"/>
      <c r="ADJ120" s="55"/>
      <c r="ADK120" s="55"/>
      <c r="ADL120" s="55"/>
      <c r="ADM120" s="55"/>
      <c r="ADN120" s="55"/>
      <c r="ADO120" s="55"/>
      <c r="ADP120" s="55"/>
      <c r="ADQ120" s="55"/>
      <c r="ADR120" s="55"/>
      <c r="ADS120" s="55"/>
      <c r="ADT120" s="55"/>
      <c r="ADU120" s="55"/>
      <c r="ADV120" s="55"/>
      <c r="ADW120" s="55"/>
      <c r="ADX120" s="55"/>
      <c r="ADY120" s="55"/>
      <c r="ADZ120" s="55"/>
      <c r="AEA120" s="55"/>
      <c r="AEB120" s="55"/>
      <c r="AEC120" s="55"/>
      <c r="AED120" s="55"/>
      <c r="AEE120" s="55"/>
      <c r="AEF120" s="55"/>
      <c r="AEG120" s="55"/>
      <c r="AEH120" s="55"/>
      <c r="AEI120" s="55"/>
      <c r="AEJ120" s="55"/>
      <c r="AEK120" s="55"/>
      <c r="AEL120" s="55"/>
      <c r="AEM120" s="55"/>
      <c r="AEN120" s="55"/>
      <c r="AEO120" s="55"/>
      <c r="AEP120" s="55"/>
      <c r="AEQ120" s="55"/>
      <c r="AER120" s="55"/>
      <c r="AES120" s="55"/>
      <c r="AET120" s="55"/>
      <c r="AEU120" s="55"/>
      <c r="AEV120" s="55"/>
      <c r="AEW120" s="55"/>
      <c r="AEX120" s="55"/>
      <c r="AEY120" s="55"/>
      <c r="AEZ120" s="55"/>
      <c r="AFA120" s="55"/>
      <c r="AFB120" s="55"/>
      <c r="AFC120" s="55"/>
      <c r="AFD120" s="55"/>
      <c r="AFE120" s="55"/>
      <c r="AFF120" s="55"/>
      <c r="AFG120" s="55"/>
      <c r="AFH120" s="55"/>
      <c r="AFI120" s="55"/>
      <c r="AFJ120" s="55"/>
      <c r="AFK120" s="55"/>
      <c r="AFL120" s="55"/>
      <c r="AFM120" s="55"/>
      <c r="AFN120" s="55"/>
      <c r="AFO120" s="55"/>
      <c r="AFP120" s="55"/>
      <c r="AFQ120" s="55"/>
      <c r="AFR120" s="55"/>
      <c r="AFS120" s="55"/>
      <c r="AFT120" s="55"/>
      <c r="AFU120" s="55"/>
      <c r="AFV120" s="55"/>
      <c r="AFW120" s="55"/>
      <c r="AFX120" s="55"/>
      <c r="AFY120" s="55"/>
      <c r="AFZ120" s="55"/>
      <c r="AGA120" s="55"/>
      <c r="AGB120" s="55"/>
      <c r="AGC120" s="55"/>
      <c r="AGD120" s="55"/>
      <c r="AGE120" s="55"/>
      <c r="AGF120" s="55"/>
      <c r="AGG120" s="55"/>
      <c r="AGH120" s="55"/>
      <c r="AGI120" s="55"/>
      <c r="AGJ120" s="55"/>
      <c r="AGK120" s="55"/>
      <c r="AGL120" s="55"/>
      <c r="AGM120" s="55"/>
      <c r="AGN120" s="55"/>
      <c r="AGO120" s="55"/>
      <c r="AGP120" s="55"/>
      <c r="AGQ120" s="55"/>
      <c r="AGR120" s="55"/>
      <c r="AGS120" s="55"/>
      <c r="AGT120" s="55"/>
      <c r="AGU120" s="55"/>
      <c r="AGV120" s="55"/>
      <c r="AGW120" s="55"/>
      <c r="AGX120" s="55"/>
      <c r="AGY120" s="55"/>
      <c r="AGZ120" s="55"/>
      <c r="AHA120" s="55"/>
      <c r="AHB120" s="55"/>
      <c r="AHC120" s="55"/>
      <c r="AHD120" s="55"/>
      <c r="AHE120" s="55"/>
      <c r="AHF120" s="55"/>
      <c r="AHG120" s="55"/>
      <c r="AHH120" s="55"/>
      <c r="AHI120" s="55"/>
      <c r="AHJ120" s="55"/>
      <c r="AHK120" s="55"/>
      <c r="AHL120" s="55"/>
      <c r="AHM120" s="55"/>
      <c r="AHN120" s="55"/>
      <c r="AHO120" s="55"/>
      <c r="AHP120" s="55"/>
      <c r="AHQ120" s="55"/>
      <c r="AHR120" s="55"/>
      <c r="AHS120" s="55"/>
      <c r="AHT120" s="55"/>
      <c r="AHU120" s="55"/>
      <c r="AHV120" s="55"/>
      <c r="AHW120" s="55"/>
      <c r="AHX120" s="55"/>
      <c r="AHY120" s="55"/>
      <c r="AHZ120" s="55"/>
      <c r="AIA120" s="55"/>
      <c r="AIB120" s="55"/>
      <c r="AIC120" s="55"/>
      <c r="AID120" s="55"/>
      <c r="AIE120" s="55"/>
      <c r="AIF120" s="55"/>
      <c r="AIG120" s="55"/>
      <c r="AIH120" s="55"/>
      <c r="AII120" s="55"/>
      <c r="AIJ120" s="55"/>
      <c r="AIK120" s="55"/>
      <c r="AIL120" s="55"/>
      <c r="AIM120" s="55"/>
      <c r="AIN120" s="55"/>
      <c r="AIO120" s="55"/>
      <c r="AIP120" s="55"/>
      <c r="AIQ120" s="55"/>
      <c r="AIR120" s="55"/>
      <c r="AIS120" s="55"/>
      <c r="AIT120" s="55"/>
      <c r="AIU120" s="55"/>
      <c r="AIV120" s="55"/>
      <c r="AIW120" s="55"/>
      <c r="AIX120" s="55"/>
      <c r="AIY120" s="55"/>
      <c r="AIZ120" s="55"/>
      <c r="AJA120" s="55"/>
      <c r="AJB120" s="55"/>
      <c r="AJC120" s="55"/>
      <c r="AJD120" s="55"/>
      <c r="AJE120" s="55"/>
      <c r="AJF120" s="55"/>
      <c r="AJG120" s="55"/>
      <c r="AJH120" s="55"/>
      <c r="AJI120" s="55"/>
      <c r="AJJ120" s="55"/>
      <c r="AJK120" s="55"/>
      <c r="AJL120" s="55"/>
      <c r="AJM120" s="55"/>
      <c r="AJN120" s="55"/>
      <c r="AJO120" s="55"/>
      <c r="AJP120" s="55"/>
      <c r="AJQ120" s="55"/>
      <c r="AJR120" s="55"/>
      <c r="AJS120" s="55"/>
      <c r="AJT120" s="55"/>
      <c r="AJU120" s="55"/>
      <c r="AJV120" s="55"/>
      <c r="AJW120" s="55"/>
      <c r="AJX120" s="55"/>
      <c r="AJY120" s="55"/>
      <c r="AJZ120" s="55"/>
      <c r="AKA120" s="55"/>
      <c r="AKB120" s="55"/>
      <c r="AKC120" s="55"/>
      <c r="AKD120" s="55"/>
      <c r="AKE120" s="55"/>
      <c r="AKF120" s="55"/>
      <c r="AKG120" s="55"/>
      <c r="AKH120" s="55"/>
      <c r="AKI120" s="55"/>
      <c r="AKJ120" s="55"/>
      <c r="AKK120" s="55"/>
      <c r="AKL120" s="55"/>
      <c r="AKM120" s="55"/>
      <c r="AKN120" s="55"/>
      <c r="AKO120" s="55"/>
      <c r="AKP120" s="55"/>
      <c r="AKQ120" s="55"/>
      <c r="AKR120" s="55"/>
      <c r="AKS120" s="55"/>
      <c r="AKT120" s="55"/>
      <c r="AKU120" s="55"/>
      <c r="AKV120" s="55"/>
      <c r="AKW120" s="55"/>
      <c r="AKX120" s="55"/>
      <c r="AKY120" s="55"/>
      <c r="AKZ120" s="55"/>
      <c r="ALA120" s="55"/>
      <c r="ALB120" s="55"/>
      <c r="ALC120" s="55"/>
      <c r="ALD120" s="55"/>
      <c r="ALE120" s="55"/>
      <c r="ALF120" s="55"/>
      <c r="ALG120" s="55"/>
      <c r="ALH120" s="55"/>
      <c r="ALI120" s="55"/>
      <c r="ALJ120" s="55"/>
      <c r="ALK120" s="55"/>
      <c r="ALL120" s="55"/>
      <c r="ALM120" s="55"/>
      <c r="ALN120" s="55"/>
      <c r="ALO120" s="55"/>
      <c r="ALP120" s="55"/>
      <c r="ALQ120" s="55"/>
      <c r="ALR120" s="55"/>
      <c r="ALS120" s="55"/>
      <c r="ALT120" s="55"/>
      <c r="ALU120" s="55"/>
      <c r="ALV120" s="55"/>
      <c r="ALW120" s="55"/>
      <c r="ALX120" s="55"/>
      <c r="ALY120" s="55"/>
      <c r="ALZ120" s="55"/>
      <c r="AMA120" s="55"/>
      <c r="AMB120" s="55"/>
      <c r="AMC120" s="55"/>
      <c r="AMD120" s="55"/>
      <c r="AME120" s="55"/>
      <c r="AMF120" s="55"/>
      <c r="AMG120" s="55"/>
      <c r="AMH120" s="55"/>
      <c r="AMI120" s="55"/>
      <c r="AMJ120" s="55"/>
      <c r="AMK120" s="55"/>
      <c r="AML120" s="55"/>
      <c r="AMM120" s="55"/>
      <c r="AMN120" s="55"/>
      <c r="AMO120" s="55"/>
      <c r="AMP120" s="55"/>
      <c r="AMQ120" s="55"/>
      <c r="AMR120" s="55"/>
      <c r="AMS120" s="55"/>
      <c r="AMT120" s="55"/>
      <c r="AMU120" s="55"/>
      <c r="AMV120" s="55"/>
      <c r="AMW120" s="55"/>
      <c r="AMX120" s="55"/>
      <c r="AMY120" s="55"/>
      <c r="AMZ120" s="55"/>
      <c r="ANA120" s="55"/>
      <c r="ANB120" s="55"/>
      <c r="ANC120" s="55"/>
      <c r="AND120" s="55"/>
      <c r="ANE120" s="55"/>
      <c r="ANF120" s="55"/>
      <c r="ANG120" s="55"/>
      <c r="ANH120" s="55"/>
      <c r="ANI120" s="55"/>
      <c r="ANJ120" s="55"/>
      <c r="ANK120" s="55"/>
      <c r="ANL120" s="55"/>
      <c r="ANM120" s="55"/>
      <c r="ANN120" s="55"/>
      <c r="ANO120" s="55"/>
      <c r="ANP120" s="55"/>
      <c r="ANQ120" s="55"/>
      <c r="ANR120" s="55"/>
      <c r="ANS120" s="55"/>
      <c r="ANT120" s="55"/>
      <c r="ANU120" s="55"/>
      <c r="ANV120" s="55"/>
      <c r="ANW120" s="55"/>
      <c r="ANX120" s="55"/>
      <c r="ANY120" s="55"/>
      <c r="ANZ120" s="55"/>
      <c r="AOA120" s="55"/>
      <c r="AOB120" s="55"/>
      <c r="AOC120" s="55"/>
      <c r="AOD120" s="55"/>
      <c r="AOE120" s="55"/>
      <c r="AOF120" s="55"/>
      <c r="AOG120" s="55"/>
      <c r="AOH120" s="55"/>
      <c r="AOI120" s="55"/>
      <c r="AOJ120" s="55"/>
      <c r="AOK120" s="55"/>
      <c r="AOL120" s="55"/>
      <c r="AOM120" s="55"/>
      <c r="AON120" s="55"/>
      <c r="AOO120" s="55"/>
      <c r="AOP120" s="55"/>
      <c r="AOQ120" s="55"/>
      <c r="AOR120" s="55"/>
      <c r="AOS120" s="55"/>
      <c r="AOT120" s="55"/>
      <c r="AOU120" s="55"/>
      <c r="AOV120" s="55"/>
      <c r="AOW120" s="55"/>
      <c r="AOX120" s="55"/>
      <c r="AOY120" s="55"/>
      <c r="AOZ120" s="55"/>
      <c r="APA120" s="55"/>
      <c r="APB120" s="55"/>
      <c r="APC120" s="55"/>
      <c r="APD120" s="55"/>
      <c r="APE120" s="55"/>
      <c r="APF120" s="55"/>
      <c r="APG120" s="55"/>
      <c r="APH120" s="55"/>
      <c r="API120" s="55"/>
      <c r="APJ120" s="55"/>
      <c r="APK120" s="55"/>
      <c r="APL120" s="55"/>
      <c r="APM120" s="55"/>
      <c r="APN120" s="55"/>
      <c r="APO120" s="55"/>
      <c r="APP120" s="55"/>
      <c r="APQ120" s="55"/>
      <c r="APR120" s="55"/>
      <c r="APS120" s="55"/>
      <c r="APT120" s="55"/>
      <c r="APU120" s="55"/>
      <c r="APV120" s="55"/>
      <c r="APW120" s="55"/>
      <c r="APX120" s="55"/>
      <c r="APY120" s="55"/>
      <c r="APZ120" s="55"/>
      <c r="AQA120" s="55"/>
      <c r="AQB120" s="55"/>
      <c r="AQC120" s="55"/>
      <c r="AQD120" s="55"/>
      <c r="AQE120" s="55"/>
      <c r="AQF120" s="55"/>
      <c r="AQG120" s="55"/>
      <c r="AQH120" s="55"/>
      <c r="AQI120" s="55"/>
      <c r="AQJ120" s="55"/>
      <c r="AQK120" s="55"/>
      <c r="AQL120" s="55"/>
      <c r="AQM120" s="55"/>
      <c r="AQN120" s="55"/>
      <c r="AQO120" s="55"/>
      <c r="AQP120" s="55"/>
      <c r="AQQ120" s="55"/>
      <c r="AQR120" s="55"/>
      <c r="AQS120" s="55"/>
      <c r="AQT120" s="55"/>
      <c r="AQU120" s="55"/>
      <c r="AQV120" s="55"/>
      <c r="AQW120" s="55"/>
      <c r="AQX120" s="55"/>
      <c r="AQY120" s="55"/>
      <c r="AQZ120" s="55"/>
      <c r="ARA120" s="55"/>
      <c r="ARB120" s="55"/>
      <c r="ARC120" s="55"/>
      <c r="ARD120" s="55"/>
      <c r="ARE120" s="55"/>
      <c r="ARF120" s="55"/>
      <c r="ARG120" s="55"/>
      <c r="ARH120" s="55"/>
      <c r="ARI120" s="55"/>
      <c r="ARJ120" s="55"/>
      <c r="ARK120" s="55"/>
      <c r="ARL120" s="55"/>
      <c r="ARM120" s="55"/>
      <c r="ARN120" s="55"/>
      <c r="ARO120" s="55"/>
      <c r="ARP120" s="55"/>
      <c r="ARQ120" s="55"/>
      <c r="ARR120" s="55"/>
      <c r="ARS120" s="55"/>
      <c r="ART120" s="55"/>
      <c r="ARU120" s="55"/>
      <c r="ARV120" s="55"/>
      <c r="ARW120" s="55"/>
      <c r="ARX120" s="55"/>
      <c r="ARY120" s="55"/>
      <c r="ARZ120" s="55"/>
      <c r="ASA120" s="55"/>
      <c r="ASB120" s="55"/>
      <c r="ASC120" s="55"/>
      <c r="ASD120" s="55"/>
      <c r="ASE120" s="55"/>
      <c r="ASF120" s="55"/>
      <c r="ASG120" s="55"/>
      <c r="ASH120" s="55"/>
      <c r="ASI120" s="55"/>
      <c r="ASJ120" s="55"/>
      <c r="ASK120" s="55"/>
      <c r="ASL120" s="55"/>
      <c r="ASM120" s="55"/>
      <c r="ASN120" s="55"/>
      <c r="ASO120" s="55"/>
      <c r="ASP120" s="55"/>
      <c r="ASQ120" s="55"/>
      <c r="ASR120" s="55"/>
      <c r="ASS120" s="55"/>
      <c r="AST120" s="55"/>
      <c r="ASU120" s="55"/>
      <c r="ASV120" s="55"/>
      <c r="ASW120" s="55"/>
      <c r="ASX120" s="55"/>
      <c r="ASY120" s="55"/>
      <c r="ASZ120" s="55"/>
      <c r="ATA120" s="55"/>
      <c r="ATB120" s="55"/>
      <c r="ATC120" s="55"/>
      <c r="ATD120" s="55"/>
      <c r="ATE120" s="55"/>
      <c r="ATF120" s="55"/>
      <c r="ATG120" s="55"/>
      <c r="ATH120" s="55"/>
      <c r="ATI120" s="55"/>
      <c r="ATJ120" s="55"/>
      <c r="ATK120" s="55"/>
      <c r="ATL120" s="55"/>
      <c r="ATM120" s="55"/>
      <c r="ATN120" s="55"/>
      <c r="ATO120" s="55"/>
      <c r="ATP120" s="55"/>
      <c r="ATQ120" s="55"/>
      <c r="ATR120" s="55"/>
      <c r="ATS120" s="55"/>
      <c r="ATT120" s="55"/>
      <c r="ATU120" s="55"/>
      <c r="ATV120" s="55"/>
      <c r="ATW120" s="55"/>
      <c r="ATX120" s="55"/>
      <c r="ATY120" s="55"/>
      <c r="ATZ120" s="55"/>
      <c r="AUA120" s="55"/>
      <c r="AUB120" s="55"/>
      <c r="AUC120" s="55"/>
      <c r="AUD120" s="55"/>
      <c r="AUE120" s="55"/>
      <c r="AUF120" s="55"/>
      <c r="AUG120" s="55"/>
      <c r="AUH120" s="55"/>
      <c r="AUI120" s="55"/>
      <c r="AUJ120" s="55"/>
      <c r="AUK120" s="55"/>
      <c r="AUL120" s="55"/>
      <c r="AUM120" s="55"/>
      <c r="AUN120" s="55"/>
      <c r="AUO120" s="55"/>
      <c r="AUP120" s="55"/>
      <c r="AUQ120" s="55"/>
      <c r="AUR120" s="55"/>
      <c r="AUS120" s="55"/>
      <c r="AUT120" s="55"/>
      <c r="AUU120" s="55"/>
      <c r="AUV120" s="55"/>
      <c r="AUW120" s="55"/>
      <c r="AUX120" s="55"/>
      <c r="AUY120" s="55"/>
      <c r="AUZ120" s="55"/>
      <c r="AVA120" s="55"/>
      <c r="AVB120" s="55"/>
      <c r="AVC120" s="55"/>
      <c r="AVD120" s="55"/>
      <c r="AVE120" s="55"/>
      <c r="AVF120" s="55"/>
      <c r="AVG120" s="55"/>
      <c r="AVH120" s="55"/>
      <c r="AVI120" s="55"/>
      <c r="AVJ120" s="55"/>
      <c r="AVK120" s="55"/>
      <c r="AVL120" s="55"/>
      <c r="AVM120" s="55"/>
      <c r="AVN120" s="55"/>
      <c r="AVO120" s="55"/>
      <c r="AVP120" s="55"/>
      <c r="AVQ120" s="55"/>
      <c r="AVR120" s="55"/>
      <c r="AVS120" s="55"/>
      <c r="AVT120" s="55"/>
      <c r="AVU120" s="55"/>
      <c r="AVV120" s="55"/>
      <c r="AVW120" s="55"/>
      <c r="AVX120" s="55"/>
      <c r="AVY120" s="55"/>
      <c r="AVZ120" s="55"/>
      <c r="AWA120" s="55"/>
      <c r="AWB120" s="55"/>
      <c r="AWC120" s="55"/>
      <c r="AWD120" s="55"/>
      <c r="AWE120" s="55"/>
      <c r="AWF120" s="55"/>
      <c r="AWG120" s="55"/>
      <c r="AWH120" s="55"/>
      <c r="AWI120" s="55"/>
      <c r="AWJ120" s="55"/>
      <c r="AWK120" s="55"/>
      <c r="AWL120" s="55"/>
      <c r="AWM120" s="55"/>
      <c r="AWN120" s="55"/>
      <c r="AWO120" s="55"/>
      <c r="AWP120" s="55"/>
      <c r="AWQ120" s="55"/>
      <c r="AWR120" s="55"/>
      <c r="AWS120" s="55"/>
      <c r="AWT120" s="55"/>
      <c r="AWU120" s="55"/>
      <c r="AWV120" s="55"/>
      <c r="AWW120" s="55"/>
      <c r="AWX120" s="55"/>
      <c r="AWY120" s="55"/>
      <c r="AWZ120" s="55"/>
      <c r="AXA120" s="55"/>
      <c r="AXB120" s="55"/>
      <c r="AXC120" s="55"/>
      <c r="AXD120" s="55"/>
      <c r="AXE120" s="55"/>
      <c r="AXF120" s="55"/>
      <c r="AXG120" s="55"/>
      <c r="AXH120" s="55"/>
      <c r="AXI120" s="55"/>
      <c r="AXJ120" s="55"/>
      <c r="AXK120" s="55"/>
      <c r="AXL120" s="55"/>
      <c r="AXM120" s="55"/>
      <c r="AXN120" s="55"/>
      <c r="AXO120" s="55"/>
      <c r="AXP120" s="55"/>
      <c r="AXQ120" s="55"/>
      <c r="AXR120" s="55"/>
      <c r="AXS120" s="55"/>
      <c r="AXT120" s="55"/>
      <c r="AXU120" s="55"/>
      <c r="AXV120" s="55"/>
      <c r="AXW120" s="55"/>
      <c r="AXX120" s="55"/>
      <c r="AXY120" s="55"/>
      <c r="AXZ120" s="55"/>
      <c r="AYA120" s="55"/>
      <c r="AYB120" s="55"/>
      <c r="AYC120" s="55"/>
      <c r="AYD120" s="55"/>
      <c r="AYE120" s="55"/>
      <c r="AYF120" s="55"/>
      <c r="AYG120" s="55"/>
      <c r="AYH120" s="55"/>
      <c r="AYI120" s="55"/>
      <c r="AYJ120" s="55"/>
      <c r="AYK120" s="55"/>
      <c r="AYL120" s="55"/>
      <c r="AYM120" s="55"/>
      <c r="AYN120" s="55"/>
      <c r="AYO120" s="55"/>
      <c r="AYP120" s="55"/>
      <c r="AYQ120" s="55"/>
      <c r="AYR120" s="55"/>
      <c r="AYS120" s="55"/>
      <c r="AYT120" s="55"/>
      <c r="AYU120" s="55"/>
      <c r="AYV120" s="55"/>
      <c r="AYW120" s="55"/>
      <c r="AYX120" s="55"/>
      <c r="AYY120" s="55"/>
      <c r="AYZ120" s="55"/>
      <c r="AZA120" s="55"/>
      <c r="AZB120" s="55"/>
      <c r="AZC120" s="55"/>
      <c r="AZD120" s="55"/>
      <c r="AZE120" s="55"/>
      <c r="AZF120" s="55"/>
      <c r="AZG120" s="55"/>
      <c r="AZH120" s="55"/>
      <c r="AZI120" s="55"/>
      <c r="AZJ120" s="55"/>
      <c r="AZK120" s="55"/>
      <c r="AZL120" s="55"/>
      <c r="AZM120" s="55"/>
      <c r="AZN120" s="55"/>
      <c r="AZO120" s="55"/>
      <c r="AZP120" s="55"/>
      <c r="AZQ120" s="55"/>
      <c r="AZR120" s="55"/>
      <c r="AZS120" s="55"/>
      <c r="AZT120" s="55"/>
      <c r="AZU120" s="55"/>
      <c r="AZV120" s="55"/>
      <c r="AZW120" s="55"/>
      <c r="AZX120" s="55"/>
      <c r="AZY120" s="55"/>
      <c r="AZZ120" s="55"/>
      <c r="BAA120" s="55"/>
      <c r="BAB120" s="55"/>
      <c r="BAC120" s="55"/>
      <c r="BAD120" s="55"/>
      <c r="BAE120" s="55"/>
      <c r="BAF120" s="55"/>
      <c r="BAG120" s="55"/>
      <c r="BAH120" s="55"/>
      <c r="BAI120" s="55"/>
      <c r="BAJ120" s="55"/>
      <c r="BAK120" s="55"/>
      <c r="BAL120" s="55"/>
      <c r="BAM120" s="55"/>
      <c r="BAN120" s="55"/>
      <c r="BAO120" s="55"/>
      <c r="BAP120" s="55"/>
      <c r="BAQ120" s="55"/>
      <c r="BAR120" s="55"/>
      <c r="BAS120" s="55"/>
      <c r="BAT120" s="55"/>
      <c r="BAU120" s="55"/>
      <c r="BAV120" s="55"/>
      <c r="BAW120" s="55"/>
      <c r="BAX120" s="55"/>
      <c r="BAY120" s="55"/>
      <c r="BAZ120" s="55"/>
      <c r="BBA120" s="55"/>
      <c r="BBB120" s="55"/>
      <c r="BBC120" s="55"/>
      <c r="BBD120" s="55"/>
      <c r="BBE120" s="55"/>
      <c r="BBF120" s="55"/>
      <c r="BBG120" s="55"/>
      <c r="BBH120" s="55"/>
      <c r="BBI120" s="55"/>
      <c r="BBJ120" s="55"/>
      <c r="BBK120" s="55"/>
      <c r="BBL120" s="55"/>
      <c r="BBM120" s="55"/>
      <c r="BBN120" s="55"/>
      <c r="BBO120" s="55"/>
      <c r="BBP120" s="55"/>
      <c r="BBQ120" s="55"/>
      <c r="BBR120" s="55"/>
      <c r="BBS120" s="55"/>
      <c r="BBT120" s="55"/>
      <c r="BBU120" s="55"/>
      <c r="BBV120" s="55"/>
      <c r="BBW120" s="55"/>
      <c r="BBX120" s="55"/>
      <c r="BBY120" s="55"/>
      <c r="BBZ120" s="55"/>
      <c r="BCA120" s="55"/>
      <c r="BCB120" s="55"/>
      <c r="BCC120" s="55"/>
      <c r="BCD120" s="55"/>
      <c r="BCE120" s="55"/>
      <c r="BCF120" s="55"/>
      <c r="BCG120" s="55"/>
      <c r="BCH120" s="55"/>
      <c r="BCI120" s="55"/>
      <c r="BCJ120" s="55"/>
      <c r="BCK120" s="55"/>
      <c r="BCL120" s="55"/>
      <c r="BCM120" s="55"/>
      <c r="BCN120" s="55"/>
      <c r="BCO120" s="55"/>
      <c r="BCP120" s="55"/>
      <c r="BCQ120" s="55"/>
      <c r="BCR120" s="55"/>
      <c r="BCS120" s="55"/>
      <c r="BCT120" s="55"/>
      <c r="BCU120" s="55"/>
      <c r="BCV120" s="55"/>
      <c r="BCW120" s="55"/>
      <c r="BCX120" s="55"/>
      <c r="BCY120" s="55"/>
      <c r="BCZ120" s="55"/>
      <c r="BDA120" s="55"/>
      <c r="BDB120" s="55"/>
      <c r="BDC120" s="55"/>
      <c r="BDD120" s="55"/>
      <c r="BDE120" s="55"/>
      <c r="BDF120" s="55"/>
      <c r="BDG120" s="55"/>
      <c r="BDH120" s="55"/>
      <c r="BDI120" s="55"/>
      <c r="BDJ120" s="55"/>
      <c r="BDK120" s="55"/>
      <c r="BDL120" s="55"/>
      <c r="BDM120" s="55"/>
      <c r="BDN120" s="55"/>
      <c r="BDO120" s="55"/>
      <c r="BDP120" s="55"/>
      <c r="BDQ120" s="55"/>
      <c r="BDR120" s="55"/>
      <c r="BDS120" s="55"/>
      <c r="BDT120" s="55"/>
      <c r="BDU120" s="55"/>
      <c r="BDV120" s="55"/>
      <c r="BDW120" s="55"/>
      <c r="BDX120" s="55"/>
      <c r="BDY120" s="55"/>
      <c r="BDZ120" s="55"/>
      <c r="BEA120" s="55"/>
      <c r="BEB120" s="55"/>
      <c r="BEC120" s="55"/>
      <c r="BED120" s="55"/>
      <c r="BEE120" s="55"/>
      <c r="BEF120" s="55"/>
      <c r="BEG120" s="55"/>
      <c r="BEH120" s="55"/>
      <c r="BEI120" s="55"/>
      <c r="BEJ120" s="55"/>
      <c r="BEK120" s="55"/>
      <c r="BEL120" s="55"/>
      <c r="BEM120" s="55"/>
      <c r="BEN120" s="55"/>
      <c r="BEO120" s="55"/>
      <c r="BEP120" s="55"/>
      <c r="BEQ120" s="55"/>
      <c r="BER120" s="55"/>
      <c r="BES120" s="55"/>
      <c r="BET120" s="55"/>
      <c r="BEU120" s="55"/>
      <c r="BEV120" s="55"/>
      <c r="BEW120" s="55"/>
      <c r="BEX120" s="55"/>
      <c r="BEY120" s="55"/>
      <c r="BEZ120" s="55"/>
      <c r="BFA120" s="55"/>
      <c r="BFB120" s="55"/>
      <c r="BFC120" s="55"/>
      <c r="BFD120" s="55"/>
      <c r="BFE120" s="55"/>
      <c r="BFF120" s="55"/>
      <c r="BFG120" s="55"/>
      <c r="BFH120" s="55"/>
      <c r="BFI120" s="55"/>
      <c r="BFJ120" s="55"/>
      <c r="BFK120" s="55"/>
      <c r="BFL120" s="55"/>
      <c r="BFM120" s="55"/>
      <c r="BFN120" s="55"/>
      <c r="BFO120" s="55"/>
      <c r="BFP120" s="55"/>
      <c r="BFQ120" s="55"/>
      <c r="BFR120" s="55"/>
      <c r="BFS120" s="55"/>
      <c r="BFT120" s="55"/>
      <c r="BFU120" s="55"/>
      <c r="BFV120" s="55"/>
      <c r="BFW120" s="55"/>
      <c r="BFX120" s="55"/>
      <c r="BFY120" s="55"/>
      <c r="BFZ120" s="55"/>
      <c r="BGA120" s="55"/>
      <c r="BGB120" s="55"/>
      <c r="BGC120" s="55"/>
      <c r="BGD120" s="55"/>
      <c r="BGE120" s="55"/>
      <c r="BGF120" s="55"/>
      <c r="BGG120" s="55"/>
      <c r="BGH120" s="55"/>
      <c r="BGI120" s="55"/>
      <c r="BGJ120" s="55"/>
      <c r="BGK120" s="55"/>
      <c r="BGL120" s="55"/>
      <c r="BGM120" s="55"/>
      <c r="BGN120" s="55"/>
      <c r="BGO120" s="55"/>
      <c r="BGP120" s="55"/>
      <c r="BGQ120" s="55"/>
      <c r="BGR120" s="55"/>
      <c r="BGS120" s="55"/>
      <c r="BGT120" s="55"/>
      <c r="BGU120" s="55"/>
      <c r="BGV120" s="55"/>
      <c r="BGW120" s="55"/>
      <c r="BGX120" s="55"/>
      <c r="BGY120" s="55"/>
      <c r="BGZ120" s="55"/>
      <c r="BHA120" s="55"/>
      <c r="BHB120" s="55"/>
      <c r="BHC120" s="55"/>
      <c r="BHD120" s="55"/>
      <c r="BHE120" s="55"/>
      <c r="BHF120" s="55"/>
      <c r="BHG120" s="55"/>
      <c r="BHH120" s="55"/>
      <c r="BHI120" s="55"/>
      <c r="BHJ120" s="55"/>
      <c r="BHK120" s="55"/>
      <c r="BHL120" s="55"/>
      <c r="BHM120" s="55"/>
      <c r="BHN120" s="55"/>
      <c r="BHO120" s="55"/>
      <c r="BHP120" s="55"/>
      <c r="BHQ120" s="55"/>
      <c r="BHR120" s="55"/>
      <c r="BHS120" s="55"/>
      <c r="BHT120" s="55"/>
      <c r="BHU120" s="55"/>
      <c r="BHV120" s="55"/>
      <c r="BHW120" s="55"/>
      <c r="BHX120" s="55"/>
      <c r="BHY120" s="55"/>
      <c r="BHZ120" s="55"/>
      <c r="BIA120" s="55"/>
      <c r="BIB120" s="55"/>
      <c r="BIC120" s="55"/>
      <c r="BID120" s="55"/>
      <c r="BIE120" s="55"/>
      <c r="BIF120" s="55"/>
      <c r="BIG120" s="55"/>
      <c r="BIH120" s="55"/>
      <c r="BII120" s="55"/>
      <c r="BIJ120" s="55"/>
      <c r="BIK120" s="55"/>
      <c r="BIL120" s="55"/>
      <c r="BIM120" s="55"/>
      <c r="BIN120" s="55"/>
      <c r="BIO120" s="55"/>
      <c r="BIP120" s="55"/>
      <c r="BIQ120" s="55"/>
      <c r="BIR120" s="55"/>
      <c r="BIS120" s="55"/>
      <c r="BIT120" s="55"/>
      <c r="BIU120" s="55"/>
      <c r="BIV120" s="55"/>
      <c r="BIW120" s="55"/>
      <c r="BIX120" s="55"/>
      <c r="BIY120" s="55"/>
      <c r="BIZ120" s="55"/>
      <c r="BJA120" s="55"/>
      <c r="BJB120" s="55"/>
      <c r="BJC120" s="55"/>
      <c r="BJD120" s="55"/>
      <c r="BJE120" s="55"/>
      <c r="BJF120" s="55"/>
      <c r="BJG120" s="55"/>
      <c r="BJH120" s="55"/>
      <c r="BJI120" s="55"/>
      <c r="BJJ120" s="55"/>
      <c r="BJK120" s="55"/>
      <c r="BJL120" s="55"/>
      <c r="BJM120" s="55"/>
      <c r="BJN120" s="55"/>
      <c r="BJO120" s="55"/>
      <c r="BJP120" s="55"/>
      <c r="BJQ120" s="55"/>
      <c r="BJR120" s="55"/>
      <c r="BJS120" s="55"/>
      <c r="BJT120" s="55"/>
      <c r="BJU120" s="55"/>
      <c r="BJV120" s="55"/>
      <c r="BJW120" s="55"/>
      <c r="BJX120" s="55"/>
      <c r="BJY120" s="55"/>
      <c r="BJZ120" s="55"/>
      <c r="BKA120" s="55"/>
      <c r="BKB120" s="55"/>
      <c r="BKC120" s="55"/>
      <c r="BKD120" s="55"/>
      <c r="BKE120" s="55"/>
      <c r="BKF120" s="55"/>
      <c r="BKG120" s="55"/>
      <c r="BKH120" s="55"/>
      <c r="BKI120" s="55"/>
      <c r="BKJ120" s="55"/>
      <c r="BKK120" s="55"/>
      <c r="BKL120" s="55"/>
      <c r="BKM120" s="55"/>
      <c r="BKN120" s="55"/>
      <c r="BKO120" s="55"/>
      <c r="BKP120" s="55"/>
      <c r="BKQ120" s="55"/>
      <c r="BKR120" s="55"/>
      <c r="BKS120" s="55"/>
      <c r="BKT120" s="55"/>
      <c r="BKU120" s="55"/>
      <c r="BKV120" s="55"/>
      <c r="BKW120" s="55"/>
      <c r="BKX120" s="55"/>
      <c r="BKY120" s="55"/>
      <c r="BKZ120" s="55"/>
      <c r="BLA120" s="55"/>
      <c r="BLB120" s="55"/>
      <c r="BLC120" s="55"/>
      <c r="BLD120" s="55"/>
      <c r="BLE120" s="55"/>
      <c r="BLF120" s="55"/>
      <c r="BLG120" s="55"/>
      <c r="BLH120" s="55"/>
      <c r="BLI120" s="55"/>
      <c r="BLJ120" s="55"/>
      <c r="BLK120" s="55"/>
      <c r="BLL120" s="55"/>
      <c r="BLM120" s="55"/>
      <c r="BLN120" s="55"/>
      <c r="BLO120" s="55"/>
      <c r="BLP120" s="55"/>
      <c r="BLQ120" s="55"/>
      <c r="BLR120" s="55"/>
      <c r="BLS120" s="55"/>
      <c r="BLT120" s="55"/>
      <c r="BLU120" s="55"/>
      <c r="BLV120" s="55"/>
      <c r="BLW120" s="55"/>
      <c r="BLX120" s="55"/>
      <c r="BLY120" s="55"/>
      <c r="BLZ120" s="55"/>
      <c r="BMA120" s="55"/>
      <c r="BMB120" s="55"/>
      <c r="BMC120" s="55"/>
      <c r="BMD120" s="55"/>
      <c r="BME120" s="55"/>
      <c r="BMF120" s="55"/>
      <c r="BMG120" s="55"/>
      <c r="BMH120" s="55"/>
      <c r="BMI120" s="55"/>
      <c r="BMJ120" s="55"/>
      <c r="BMK120" s="55"/>
      <c r="BML120" s="55"/>
      <c r="BMM120" s="55"/>
      <c r="BMN120" s="55"/>
      <c r="BMO120" s="55"/>
      <c r="BMP120" s="55"/>
      <c r="BMQ120" s="55"/>
      <c r="BMR120" s="55"/>
      <c r="BMS120" s="55"/>
      <c r="BMT120" s="55"/>
      <c r="BMU120" s="55"/>
      <c r="BMV120" s="55"/>
      <c r="BMW120" s="55"/>
      <c r="BMX120" s="55"/>
      <c r="BMY120" s="55"/>
      <c r="BMZ120" s="55"/>
      <c r="BNA120" s="55"/>
      <c r="BNB120" s="55"/>
      <c r="BNC120" s="55"/>
      <c r="BND120" s="55"/>
      <c r="BNE120" s="55"/>
      <c r="BNF120" s="55"/>
      <c r="BNG120" s="55"/>
      <c r="BNH120" s="55"/>
      <c r="BNI120" s="55"/>
      <c r="BNJ120" s="55"/>
      <c r="BNK120" s="55"/>
      <c r="BNL120" s="55"/>
      <c r="BNM120" s="55"/>
      <c r="BNN120" s="55"/>
      <c r="BNO120" s="55"/>
      <c r="BNP120" s="55"/>
      <c r="BNQ120" s="55"/>
      <c r="BNR120" s="55"/>
      <c r="BNS120" s="55"/>
      <c r="BNT120" s="55"/>
      <c r="BNU120" s="55"/>
      <c r="BNV120" s="55"/>
      <c r="BNW120" s="55"/>
      <c r="BNX120" s="55"/>
      <c r="BNY120" s="55"/>
      <c r="BNZ120" s="55"/>
      <c r="BOA120" s="55"/>
      <c r="BOB120" s="55"/>
      <c r="BOC120" s="55"/>
      <c r="BOD120" s="55"/>
      <c r="BOE120" s="55"/>
      <c r="BOF120" s="55"/>
      <c r="BOG120" s="55"/>
      <c r="BOH120" s="55"/>
      <c r="BOI120" s="55"/>
      <c r="BOJ120" s="55"/>
      <c r="BOK120" s="55"/>
      <c r="BOL120" s="55"/>
      <c r="BOM120" s="55"/>
      <c r="BON120" s="55"/>
      <c r="BOO120" s="55"/>
      <c r="BOP120" s="55"/>
      <c r="BOQ120" s="55"/>
      <c r="BOR120" s="55"/>
      <c r="BOS120" s="55"/>
      <c r="BOT120" s="55"/>
      <c r="BOU120" s="55"/>
      <c r="BOV120" s="55"/>
      <c r="BOW120" s="55"/>
      <c r="BOX120" s="55"/>
      <c r="BOY120" s="55"/>
      <c r="BOZ120" s="55"/>
      <c r="BPA120" s="55"/>
      <c r="BPB120" s="55"/>
      <c r="BPC120" s="55"/>
      <c r="BPD120" s="55"/>
      <c r="BPE120" s="55"/>
      <c r="BPF120" s="55"/>
      <c r="BPG120" s="55"/>
      <c r="BPH120" s="55"/>
      <c r="BPI120" s="55"/>
      <c r="BPJ120" s="55"/>
      <c r="BPK120" s="55"/>
      <c r="BPL120" s="55"/>
      <c r="BPM120" s="55"/>
      <c r="BPN120" s="55"/>
      <c r="BPO120" s="55"/>
      <c r="BPP120" s="55"/>
      <c r="BPQ120" s="55"/>
      <c r="BPR120" s="55"/>
      <c r="BPS120" s="55"/>
      <c r="BPT120" s="55"/>
      <c r="BPU120" s="55"/>
      <c r="BPV120" s="55"/>
      <c r="BPW120" s="55"/>
      <c r="BPX120" s="55"/>
      <c r="BPY120" s="55"/>
      <c r="BPZ120" s="55"/>
      <c r="BQA120" s="55"/>
      <c r="BQB120" s="55"/>
      <c r="BQC120" s="55"/>
      <c r="BQD120" s="55"/>
      <c r="BQE120" s="55"/>
      <c r="BQF120" s="55"/>
      <c r="BQG120" s="55"/>
      <c r="BQH120" s="55"/>
      <c r="BQI120" s="55"/>
      <c r="BQJ120" s="55"/>
      <c r="BQK120" s="55"/>
      <c r="BQL120" s="55"/>
      <c r="BQM120" s="55"/>
      <c r="BQN120" s="55"/>
      <c r="BQO120" s="55"/>
      <c r="BQP120" s="55"/>
      <c r="BQQ120" s="55"/>
      <c r="BQR120" s="55"/>
      <c r="BQS120" s="55"/>
      <c r="BQT120" s="55"/>
      <c r="BQU120" s="55"/>
      <c r="BQV120" s="55"/>
      <c r="BQW120" s="55"/>
      <c r="BQX120" s="55"/>
      <c r="BQY120" s="55"/>
      <c r="BQZ120" s="55"/>
      <c r="BRA120" s="55"/>
      <c r="BRB120" s="55"/>
      <c r="BRC120" s="55"/>
      <c r="BRD120" s="55"/>
      <c r="BRE120" s="55"/>
      <c r="BRF120" s="55"/>
      <c r="BRG120" s="55"/>
      <c r="BRH120" s="55"/>
      <c r="BRI120" s="55"/>
      <c r="BRJ120" s="55"/>
      <c r="BRK120" s="55"/>
      <c r="BRL120" s="55"/>
      <c r="BRM120" s="55"/>
      <c r="BRN120" s="55"/>
      <c r="BRO120" s="55"/>
      <c r="BRP120" s="55"/>
      <c r="BRQ120" s="55"/>
      <c r="BRR120" s="55"/>
      <c r="BRS120" s="55"/>
      <c r="BRT120" s="55"/>
      <c r="BRU120" s="55"/>
      <c r="BRV120" s="55"/>
      <c r="BRW120" s="55"/>
      <c r="BRX120" s="55"/>
      <c r="BRY120" s="55"/>
      <c r="BRZ120" s="55"/>
      <c r="BSA120" s="55"/>
      <c r="BSB120" s="55"/>
      <c r="BSC120" s="55"/>
      <c r="BSD120" s="55"/>
      <c r="BSE120" s="55"/>
      <c r="BSF120" s="55"/>
      <c r="BSG120" s="55"/>
      <c r="BSH120" s="55"/>
      <c r="BSI120" s="55"/>
      <c r="BSJ120" s="55"/>
      <c r="BSK120" s="55"/>
      <c r="BSL120" s="55"/>
      <c r="BSM120" s="55"/>
      <c r="BSN120" s="55"/>
      <c r="BSO120" s="55"/>
      <c r="BSP120" s="55"/>
      <c r="BSQ120" s="55"/>
      <c r="BSR120" s="55"/>
      <c r="BSS120" s="55"/>
      <c r="BST120" s="55"/>
      <c r="BSU120" s="55"/>
      <c r="BSV120" s="55"/>
      <c r="BSW120" s="55"/>
      <c r="BSX120" s="55"/>
      <c r="BSY120" s="55"/>
      <c r="BSZ120" s="55"/>
      <c r="BTA120" s="55"/>
      <c r="BTB120" s="55"/>
      <c r="BTC120" s="55"/>
      <c r="BTD120" s="55"/>
      <c r="BTE120" s="55"/>
      <c r="BTF120" s="55"/>
      <c r="BTG120" s="55"/>
      <c r="BTH120" s="55"/>
      <c r="BTI120" s="55"/>
      <c r="BTJ120" s="55"/>
      <c r="BTK120" s="55"/>
      <c r="BTL120" s="55"/>
      <c r="BTM120" s="55"/>
      <c r="BTN120" s="55"/>
      <c r="BTO120" s="55"/>
      <c r="BTP120" s="55"/>
      <c r="BTQ120" s="55"/>
      <c r="BTR120" s="55"/>
      <c r="BTS120" s="55"/>
      <c r="BTT120" s="55"/>
      <c r="BTU120" s="55"/>
      <c r="BTV120" s="55"/>
      <c r="BTW120" s="55"/>
      <c r="BTX120" s="55"/>
      <c r="BTY120" s="55"/>
      <c r="BTZ120" s="55"/>
      <c r="BUA120" s="55"/>
      <c r="BUB120" s="55"/>
      <c r="BUC120" s="55"/>
      <c r="BUD120" s="55"/>
      <c r="BUE120" s="55"/>
      <c r="BUF120" s="55"/>
      <c r="BUG120" s="55"/>
      <c r="BUH120" s="55"/>
      <c r="BUI120" s="55"/>
      <c r="BUJ120" s="55"/>
      <c r="BUK120" s="55"/>
      <c r="BUL120" s="55"/>
      <c r="BUM120" s="55"/>
      <c r="BUN120" s="55"/>
      <c r="BUO120" s="55"/>
      <c r="BUP120" s="55"/>
      <c r="BUQ120" s="55"/>
      <c r="BUR120" s="55"/>
      <c r="BUS120" s="55"/>
      <c r="BUT120" s="55"/>
      <c r="BUU120" s="55"/>
      <c r="BUV120" s="55"/>
      <c r="BUW120" s="55"/>
      <c r="BUX120" s="55"/>
      <c r="BUY120" s="55"/>
      <c r="BUZ120" s="55"/>
      <c r="BVA120" s="55"/>
      <c r="BVB120" s="55"/>
      <c r="BVC120" s="55"/>
      <c r="BVD120" s="55"/>
      <c r="BVE120" s="55"/>
      <c r="BVF120" s="55"/>
      <c r="BVG120" s="55"/>
      <c r="BVH120" s="55"/>
      <c r="BVI120" s="55"/>
      <c r="BVJ120" s="55"/>
      <c r="BVK120" s="55"/>
      <c r="BVL120" s="55"/>
      <c r="BVM120" s="55"/>
      <c r="BVN120" s="55"/>
      <c r="BVO120" s="55"/>
      <c r="BVP120" s="55"/>
      <c r="BVQ120" s="55"/>
      <c r="BVR120" s="55"/>
      <c r="BVS120" s="55"/>
      <c r="BVT120" s="55"/>
      <c r="BVU120" s="55"/>
      <c r="BVV120" s="55"/>
      <c r="BVW120" s="55"/>
      <c r="BVX120" s="55"/>
      <c r="BVY120" s="55"/>
      <c r="BVZ120" s="55"/>
      <c r="BWA120" s="55"/>
      <c r="BWB120" s="55"/>
      <c r="BWC120" s="55"/>
      <c r="BWD120" s="55"/>
      <c r="BWE120" s="55"/>
      <c r="BWF120" s="55"/>
      <c r="BWG120" s="55"/>
      <c r="BWH120" s="55"/>
      <c r="BWI120" s="55"/>
      <c r="BWJ120" s="55"/>
      <c r="BWK120" s="55"/>
      <c r="BWL120" s="55"/>
      <c r="BWM120" s="55"/>
      <c r="BWN120" s="55"/>
      <c r="BWO120" s="55"/>
      <c r="BWP120" s="55"/>
      <c r="BWQ120" s="55"/>
      <c r="BWR120" s="55"/>
      <c r="BWS120" s="55"/>
      <c r="BWT120" s="55"/>
      <c r="BWU120" s="55"/>
      <c r="BWV120" s="55"/>
      <c r="BWW120" s="55"/>
      <c r="BWX120" s="55"/>
      <c r="BWY120" s="55"/>
      <c r="BWZ120" s="55"/>
      <c r="BXA120" s="55"/>
      <c r="BXB120" s="55"/>
      <c r="BXC120" s="55"/>
      <c r="BXD120" s="55"/>
      <c r="BXE120" s="55"/>
      <c r="BXF120" s="55"/>
      <c r="BXG120" s="55"/>
      <c r="BXH120" s="55"/>
      <c r="BXI120" s="55"/>
      <c r="BXJ120" s="55"/>
      <c r="BXK120" s="55"/>
      <c r="BXL120" s="55"/>
      <c r="BXM120" s="55"/>
      <c r="BXN120" s="55"/>
      <c r="BXO120" s="55"/>
      <c r="BXP120" s="55"/>
      <c r="BXQ120" s="55"/>
      <c r="BXR120" s="55"/>
      <c r="BXS120" s="55"/>
      <c r="BXT120" s="55"/>
      <c r="BXU120" s="55"/>
      <c r="BXV120" s="55"/>
      <c r="BXW120" s="55"/>
      <c r="BXX120" s="55"/>
      <c r="BXY120" s="55"/>
      <c r="BXZ120" s="55"/>
      <c r="BYA120" s="55"/>
      <c r="BYB120" s="55"/>
      <c r="BYC120" s="55"/>
      <c r="BYD120" s="55"/>
      <c r="BYE120" s="55"/>
      <c r="BYF120" s="55"/>
      <c r="BYG120" s="55"/>
      <c r="BYH120" s="55"/>
      <c r="BYI120" s="55"/>
      <c r="BYJ120" s="55"/>
      <c r="BYK120" s="55"/>
      <c r="BYL120" s="55"/>
      <c r="BYM120" s="55"/>
      <c r="BYN120" s="55"/>
      <c r="BYO120" s="55"/>
      <c r="BYP120" s="55"/>
      <c r="BYQ120" s="55"/>
      <c r="BYR120" s="55"/>
      <c r="BYS120" s="55"/>
      <c r="BYT120" s="55"/>
      <c r="BYU120" s="55"/>
      <c r="BYV120" s="55"/>
      <c r="BYW120" s="55"/>
      <c r="BYX120" s="55"/>
      <c r="BYY120" s="55"/>
      <c r="BYZ120" s="55"/>
      <c r="BZA120" s="55"/>
      <c r="BZB120" s="55"/>
      <c r="BZC120" s="55"/>
      <c r="BZD120" s="55"/>
      <c r="BZE120" s="55"/>
      <c r="BZF120" s="55"/>
      <c r="BZG120" s="55"/>
      <c r="BZH120" s="55"/>
      <c r="BZI120" s="55"/>
      <c r="BZJ120" s="55"/>
      <c r="BZK120" s="55"/>
      <c r="BZL120" s="55"/>
      <c r="BZM120" s="55"/>
      <c r="BZN120" s="55"/>
      <c r="BZO120" s="55"/>
      <c r="BZP120" s="55"/>
      <c r="BZQ120" s="55"/>
      <c r="BZR120" s="55"/>
      <c r="BZS120" s="55"/>
      <c r="BZT120" s="55"/>
      <c r="BZU120" s="55"/>
      <c r="BZV120" s="55"/>
      <c r="BZW120" s="55"/>
      <c r="BZX120" s="55"/>
      <c r="BZY120" s="55"/>
      <c r="BZZ120" s="55"/>
      <c r="CAA120" s="55"/>
      <c r="CAB120" s="55"/>
      <c r="CAC120" s="55"/>
      <c r="CAD120" s="55"/>
      <c r="CAE120" s="55"/>
      <c r="CAF120" s="55"/>
      <c r="CAG120" s="55"/>
      <c r="CAH120" s="55"/>
      <c r="CAI120" s="55"/>
      <c r="CAJ120" s="55"/>
      <c r="CAK120" s="55"/>
      <c r="CAL120" s="55"/>
      <c r="CAM120" s="55"/>
      <c r="CAN120" s="55"/>
      <c r="CAO120" s="55"/>
      <c r="CAP120" s="55"/>
      <c r="CAQ120" s="55"/>
      <c r="CAR120" s="55"/>
      <c r="CAS120" s="55"/>
      <c r="CAT120" s="55"/>
      <c r="CAU120" s="55"/>
      <c r="CAV120" s="55"/>
      <c r="CAW120" s="55"/>
      <c r="CAX120" s="55"/>
      <c r="CAY120" s="55"/>
      <c r="CAZ120" s="55"/>
      <c r="CBA120" s="55"/>
      <c r="CBB120" s="55"/>
      <c r="CBC120" s="55"/>
      <c r="CBD120" s="55"/>
      <c r="CBE120" s="55"/>
      <c r="CBF120" s="55"/>
      <c r="CBG120" s="55"/>
      <c r="CBH120" s="55"/>
      <c r="CBI120" s="55"/>
      <c r="CBJ120" s="55"/>
      <c r="CBK120" s="55"/>
      <c r="CBL120" s="55"/>
      <c r="CBM120" s="55"/>
      <c r="CBN120" s="55"/>
      <c r="CBO120" s="55"/>
      <c r="CBP120" s="55"/>
      <c r="CBQ120" s="55"/>
      <c r="CBR120" s="55"/>
      <c r="CBS120" s="55"/>
      <c r="CBT120" s="55"/>
      <c r="CBU120" s="55"/>
      <c r="CBV120" s="55"/>
      <c r="CBW120" s="55"/>
      <c r="CBX120" s="55"/>
      <c r="CBY120" s="55"/>
      <c r="CBZ120" s="55"/>
      <c r="CCA120" s="55"/>
      <c r="CCB120" s="55"/>
      <c r="CCC120" s="55"/>
      <c r="CCD120" s="55"/>
      <c r="CCE120" s="55"/>
      <c r="CCF120" s="55"/>
      <c r="CCG120" s="55"/>
      <c r="CCH120" s="55"/>
      <c r="CCI120" s="55"/>
      <c r="CCJ120" s="55"/>
      <c r="CCK120" s="55"/>
      <c r="CCL120" s="55"/>
      <c r="CCM120" s="55"/>
      <c r="CCN120" s="55"/>
      <c r="CCO120" s="55"/>
      <c r="CCP120" s="55"/>
      <c r="CCQ120" s="55"/>
      <c r="CCR120" s="55"/>
      <c r="CCS120" s="55"/>
      <c r="CCT120" s="55"/>
      <c r="CCU120" s="55"/>
      <c r="CCV120" s="55"/>
      <c r="CCW120" s="55"/>
      <c r="CCX120" s="55"/>
      <c r="CCY120" s="55"/>
      <c r="CCZ120" s="55"/>
      <c r="CDA120" s="55"/>
      <c r="CDB120" s="55"/>
      <c r="CDC120" s="55"/>
      <c r="CDD120" s="55"/>
      <c r="CDE120" s="55"/>
      <c r="CDF120" s="55"/>
      <c r="CDG120" s="55"/>
      <c r="CDH120" s="55"/>
      <c r="CDI120" s="55"/>
      <c r="CDJ120" s="55"/>
      <c r="CDK120" s="55"/>
      <c r="CDL120" s="55"/>
      <c r="CDM120" s="55"/>
      <c r="CDN120" s="55"/>
      <c r="CDO120" s="55"/>
      <c r="CDP120" s="55"/>
      <c r="CDQ120" s="55"/>
      <c r="CDR120" s="55"/>
      <c r="CDS120" s="55"/>
      <c r="CDT120" s="55"/>
      <c r="CDU120" s="55"/>
      <c r="CDV120" s="55"/>
      <c r="CDW120" s="55"/>
      <c r="CDX120" s="55"/>
      <c r="CDY120" s="55"/>
      <c r="CDZ120" s="55"/>
      <c r="CEA120" s="55"/>
      <c r="CEB120" s="55"/>
      <c r="CEC120" s="55"/>
      <c r="CED120" s="55"/>
      <c r="CEE120" s="55"/>
      <c r="CEF120" s="55"/>
      <c r="CEG120" s="55"/>
      <c r="CEH120" s="55"/>
      <c r="CEI120" s="55"/>
      <c r="CEJ120" s="55"/>
      <c r="CEK120" s="55"/>
      <c r="CEL120" s="55"/>
      <c r="CEM120" s="55"/>
      <c r="CEN120" s="55"/>
      <c r="CEO120" s="55"/>
      <c r="CEP120" s="55"/>
      <c r="CEQ120" s="55"/>
      <c r="CER120" s="55"/>
      <c r="CES120" s="55"/>
      <c r="CET120" s="55"/>
      <c r="CEU120" s="55"/>
      <c r="CEV120" s="55"/>
      <c r="CEW120" s="55"/>
      <c r="CEX120" s="55"/>
      <c r="CEY120" s="55"/>
      <c r="CEZ120" s="55"/>
      <c r="CFA120" s="55"/>
      <c r="CFB120" s="55"/>
      <c r="CFC120" s="55"/>
      <c r="CFD120" s="55"/>
      <c r="CFE120" s="55"/>
      <c r="CFF120" s="55"/>
      <c r="CFG120" s="55"/>
      <c r="CFH120" s="55"/>
      <c r="CFI120" s="55"/>
      <c r="CFJ120" s="55"/>
      <c r="CFK120" s="55"/>
      <c r="CFL120" s="55"/>
      <c r="CFM120" s="55"/>
      <c r="CFN120" s="55"/>
      <c r="CFO120" s="55"/>
      <c r="CFP120" s="55"/>
      <c r="CFQ120" s="55"/>
      <c r="CFR120" s="55"/>
      <c r="CFS120" s="55"/>
      <c r="CFT120" s="55"/>
      <c r="CFU120" s="55"/>
      <c r="CFV120" s="55"/>
      <c r="CFW120" s="55"/>
      <c r="CFX120" s="55"/>
      <c r="CFY120" s="55"/>
      <c r="CFZ120" s="55"/>
      <c r="CGA120" s="55"/>
      <c r="CGB120" s="55"/>
      <c r="CGC120" s="55"/>
      <c r="CGD120" s="55"/>
      <c r="CGE120" s="55"/>
      <c r="CGF120" s="55"/>
      <c r="CGG120" s="55"/>
      <c r="CGH120" s="55"/>
      <c r="CGI120" s="55"/>
      <c r="CGJ120" s="55"/>
      <c r="CGK120" s="55"/>
      <c r="CGL120" s="55"/>
      <c r="CGM120" s="55"/>
      <c r="CGN120" s="55"/>
      <c r="CGO120" s="55"/>
      <c r="CGP120" s="55"/>
      <c r="CGQ120" s="55"/>
      <c r="CGR120" s="55"/>
      <c r="CGS120" s="55"/>
      <c r="CGT120" s="55"/>
      <c r="CGU120" s="55"/>
      <c r="CGV120" s="55"/>
      <c r="CGW120" s="55"/>
      <c r="CGX120" s="55"/>
      <c r="CGY120" s="55"/>
      <c r="CGZ120" s="55"/>
      <c r="CHA120" s="55"/>
      <c r="CHB120" s="55"/>
      <c r="CHC120" s="55"/>
      <c r="CHD120" s="55"/>
      <c r="CHE120" s="55"/>
      <c r="CHF120" s="55"/>
      <c r="CHG120" s="55"/>
      <c r="CHH120" s="55"/>
      <c r="CHI120" s="55"/>
      <c r="CHJ120" s="55"/>
      <c r="CHK120" s="55"/>
      <c r="CHL120" s="55"/>
      <c r="CHM120" s="55"/>
      <c r="CHN120" s="55"/>
      <c r="CHO120" s="55"/>
      <c r="CHP120" s="55"/>
      <c r="CHQ120" s="55"/>
      <c r="CHR120" s="55"/>
      <c r="CHS120" s="55"/>
      <c r="CHT120" s="55"/>
      <c r="CHU120" s="55"/>
      <c r="CHV120" s="55"/>
      <c r="CHW120" s="55"/>
      <c r="CHX120" s="55"/>
      <c r="CHY120" s="55"/>
      <c r="CHZ120" s="55"/>
      <c r="CIA120" s="55"/>
      <c r="CIB120" s="55"/>
      <c r="CIC120" s="55"/>
      <c r="CID120" s="55"/>
      <c r="CIE120" s="55"/>
      <c r="CIF120" s="55"/>
      <c r="CIG120" s="55"/>
      <c r="CIH120" s="55"/>
      <c r="CII120" s="55"/>
      <c r="CIJ120" s="55"/>
      <c r="CIK120" s="55"/>
      <c r="CIL120" s="55"/>
      <c r="CIM120" s="55"/>
      <c r="CIN120" s="55"/>
      <c r="CIO120" s="55"/>
      <c r="CIP120" s="55"/>
      <c r="CIQ120" s="55"/>
      <c r="CIR120" s="55"/>
      <c r="CIS120" s="55"/>
      <c r="CIT120" s="55"/>
      <c r="CIU120" s="55"/>
      <c r="CIV120" s="55"/>
      <c r="CIW120" s="55"/>
      <c r="CIX120" s="55"/>
      <c r="CIY120" s="55"/>
      <c r="CIZ120" s="55"/>
      <c r="CJA120" s="55"/>
      <c r="CJB120" s="55"/>
      <c r="CJC120" s="55"/>
      <c r="CJD120" s="55"/>
      <c r="CJE120" s="55"/>
      <c r="CJF120" s="55"/>
      <c r="CJG120" s="55"/>
      <c r="CJH120" s="55"/>
      <c r="CJI120" s="55"/>
      <c r="CJJ120" s="55"/>
      <c r="CJK120" s="55"/>
      <c r="CJL120" s="55"/>
      <c r="CJM120" s="55"/>
      <c r="CJN120" s="55"/>
      <c r="CJO120" s="55"/>
      <c r="CJP120" s="55"/>
      <c r="CJQ120" s="55"/>
      <c r="CJR120" s="55"/>
      <c r="CJS120" s="55"/>
      <c r="CJT120" s="55"/>
      <c r="CJU120" s="55"/>
      <c r="CJV120" s="55"/>
      <c r="CJW120" s="55"/>
      <c r="CJX120" s="55"/>
      <c r="CJY120" s="55"/>
      <c r="CJZ120" s="55"/>
      <c r="CKA120" s="55"/>
      <c r="CKB120" s="55"/>
      <c r="CKC120" s="55"/>
      <c r="CKD120" s="55"/>
      <c r="CKE120" s="55"/>
      <c r="CKF120" s="55"/>
      <c r="CKG120" s="55"/>
      <c r="CKH120" s="55"/>
      <c r="CKI120" s="55"/>
      <c r="CKJ120" s="55"/>
      <c r="CKK120" s="55"/>
      <c r="CKL120" s="55"/>
      <c r="CKM120" s="55"/>
      <c r="CKN120" s="55"/>
      <c r="CKO120" s="55"/>
      <c r="CKP120" s="55"/>
      <c r="CKQ120" s="55"/>
      <c r="CKR120" s="55"/>
      <c r="CKS120" s="55"/>
      <c r="CKT120" s="55"/>
      <c r="CKU120" s="55"/>
      <c r="CKV120" s="55"/>
      <c r="CKW120" s="55"/>
      <c r="CKX120" s="55"/>
      <c r="CKY120" s="55"/>
      <c r="CKZ120" s="55"/>
      <c r="CLA120" s="55"/>
      <c r="CLB120" s="55"/>
      <c r="CLC120" s="55"/>
      <c r="CLD120" s="55"/>
      <c r="CLE120" s="55"/>
      <c r="CLF120" s="55"/>
      <c r="CLG120" s="55"/>
      <c r="CLH120" s="55"/>
      <c r="CLI120" s="55"/>
      <c r="CLJ120" s="55"/>
      <c r="CLK120" s="55"/>
      <c r="CLL120" s="55"/>
      <c r="CLM120" s="55"/>
      <c r="CLN120" s="55"/>
      <c r="CLO120" s="55"/>
      <c r="CLP120" s="55"/>
      <c r="CLQ120" s="55"/>
      <c r="CLR120" s="55"/>
      <c r="CLS120" s="55"/>
      <c r="CLT120" s="55"/>
      <c r="CLU120" s="55"/>
      <c r="CLV120" s="55"/>
      <c r="CLW120" s="55"/>
      <c r="CLX120" s="55"/>
      <c r="CLY120" s="55"/>
      <c r="CLZ120" s="55"/>
      <c r="CMA120" s="55"/>
      <c r="CMB120" s="55"/>
      <c r="CMC120" s="55"/>
      <c r="CMD120" s="55"/>
      <c r="CME120" s="55"/>
      <c r="CMF120" s="55"/>
      <c r="CMG120" s="55"/>
      <c r="CMH120" s="55"/>
      <c r="CMI120" s="55"/>
      <c r="CMJ120" s="55"/>
      <c r="CMK120" s="55"/>
      <c r="CML120" s="55"/>
      <c r="CMM120" s="55"/>
      <c r="CMN120" s="55"/>
      <c r="CMO120" s="55"/>
      <c r="CMP120" s="55"/>
      <c r="CMQ120" s="55"/>
      <c r="CMR120" s="55"/>
      <c r="CMS120" s="55"/>
      <c r="CMT120" s="55"/>
      <c r="CMU120" s="55"/>
      <c r="CMV120" s="55"/>
      <c r="CMW120" s="55"/>
      <c r="CMX120" s="55"/>
      <c r="CMY120" s="55"/>
      <c r="CMZ120" s="55"/>
      <c r="CNA120" s="55"/>
      <c r="CNB120" s="55"/>
      <c r="CNC120" s="55"/>
      <c r="CND120" s="55"/>
      <c r="CNE120" s="55"/>
      <c r="CNF120" s="55"/>
      <c r="CNG120" s="55"/>
      <c r="CNH120" s="55"/>
      <c r="CNI120" s="55"/>
      <c r="CNJ120" s="55"/>
      <c r="CNK120" s="55"/>
      <c r="CNL120" s="55"/>
      <c r="CNM120" s="55"/>
      <c r="CNN120" s="55"/>
      <c r="CNO120" s="55"/>
      <c r="CNP120" s="55"/>
      <c r="CNQ120" s="55"/>
      <c r="CNR120" s="55"/>
      <c r="CNS120" s="55"/>
      <c r="CNT120" s="55"/>
      <c r="CNU120" s="55"/>
      <c r="CNV120" s="55"/>
      <c r="CNW120" s="55"/>
      <c r="CNX120" s="55"/>
      <c r="CNY120" s="55"/>
      <c r="CNZ120" s="55"/>
      <c r="COA120" s="55"/>
      <c r="COB120" s="55"/>
      <c r="COC120" s="55"/>
      <c r="COD120" s="55"/>
      <c r="COE120" s="55"/>
      <c r="COF120" s="55"/>
      <c r="COG120" s="55"/>
      <c r="COH120" s="55"/>
      <c r="COI120" s="55"/>
      <c r="COJ120" s="55"/>
      <c r="COK120" s="55"/>
      <c r="COL120" s="55"/>
      <c r="COM120" s="55"/>
      <c r="CON120" s="55"/>
      <c r="COO120" s="55"/>
      <c r="COP120" s="55"/>
      <c r="COQ120" s="55"/>
      <c r="COR120" s="55"/>
      <c r="COS120" s="55"/>
      <c r="COT120" s="55"/>
      <c r="COU120" s="55"/>
      <c r="COV120" s="55"/>
      <c r="COW120" s="55"/>
      <c r="COX120" s="55"/>
      <c r="COY120" s="55"/>
      <c r="COZ120" s="55"/>
      <c r="CPA120" s="55"/>
      <c r="CPB120" s="55"/>
      <c r="CPC120" s="55"/>
      <c r="CPD120" s="55"/>
      <c r="CPE120" s="55"/>
      <c r="CPF120" s="55"/>
      <c r="CPG120" s="55"/>
      <c r="CPH120" s="55"/>
      <c r="CPI120" s="55"/>
      <c r="CPJ120" s="55"/>
      <c r="CPK120" s="55"/>
      <c r="CPL120" s="55"/>
      <c r="CPM120" s="55"/>
      <c r="CPN120" s="55"/>
      <c r="CPO120" s="55"/>
      <c r="CPP120" s="55"/>
      <c r="CPQ120" s="55"/>
      <c r="CPR120" s="55"/>
      <c r="CPS120" s="55"/>
      <c r="CPT120" s="55"/>
      <c r="CPU120" s="55"/>
      <c r="CPV120" s="55"/>
      <c r="CPW120" s="55"/>
      <c r="CPX120" s="55"/>
      <c r="CPY120" s="55"/>
      <c r="CPZ120" s="55"/>
      <c r="CQA120" s="55"/>
      <c r="CQB120" s="55"/>
      <c r="CQC120" s="55"/>
      <c r="CQD120" s="55"/>
      <c r="CQE120" s="55"/>
      <c r="CQF120" s="55"/>
      <c r="CQG120" s="55"/>
      <c r="CQH120" s="55"/>
      <c r="CQI120" s="55"/>
      <c r="CQJ120" s="55"/>
      <c r="CQK120" s="55"/>
      <c r="CQL120" s="55"/>
      <c r="CQM120" s="55"/>
      <c r="CQN120" s="55"/>
      <c r="CQO120" s="55"/>
      <c r="CQP120" s="55"/>
      <c r="CQQ120" s="55"/>
      <c r="CQR120" s="55"/>
      <c r="CQS120" s="55"/>
      <c r="CQT120" s="55"/>
      <c r="CQU120" s="55"/>
      <c r="CQV120" s="55"/>
      <c r="CQW120" s="55"/>
      <c r="CQX120" s="55"/>
      <c r="CQY120" s="55"/>
      <c r="CQZ120" s="55"/>
      <c r="CRA120" s="55"/>
      <c r="CRB120" s="55"/>
      <c r="CRC120" s="55"/>
      <c r="CRD120" s="55"/>
      <c r="CRE120" s="55"/>
      <c r="CRF120" s="55"/>
      <c r="CRG120" s="55"/>
      <c r="CRH120" s="55"/>
      <c r="CRI120" s="55"/>
      <c r="CRJ120" s="55"/>
      <c r="CRK120" s="55"/>
      <c r="CRL120" s="55"/>
      <c r="CRM120" s="55"/>
      <c r="CRN120" s="55"/>
      <c r="CRO120" s="55"/>
      <c r="CRP120" s="55"/>
      <c r="CRQ120" s="55"/>
      <c r="CRR120" s="55"/>
      <c r="CRS120" s="55"/>
      <c r="CRT120" s="55"/>
      <c r="CRU120" s="55"/>
      <c r="CRV120" s="55"/>
      <c r="CRW120" s="55"/>
      <c r="CRX120" s="55"/>
      <c r="CRY120" s="55"/>
      <c r="CRZ120" s="55"/>
      <c r="CSA120" s="55"/>
      <c r="CSB120" s="55"/>
      <c r="CSC120" s="55"/>
      <c r="CSD120" s="55"/>
      <c r="CSE120" s="55"/>
      <c r="CSF120" s="55"/>
      <c r="CSG120" s="55"/>
      <c r="CSH120" s="55"/>
      <c r="CSI120" s="55"/>
      <c r="CSJ120" s="55"/>
      <c r="CSK120" s="55"/>
      <c r="CSL120" s="55"/>
      <c r="CSM120" s="55"/>
      <c r="CSN120" s="55"/>
      <c r="CSO120" s="55"/>
      <c r="CSP120" s="55"/>
      <c r="CSQ120" s="55"/>
      <c r="CSR120" s="55"/>
      <c r="CSS120" s="55"/>
      <c r="CST120" s="55"/>
      <c r="CSU120" s="55"/>
      <c r="CSV120" s="55"/>
      <c r="CSW120" s="55"/>
      <c r="CSX120" s="55"/>
      <c r="CSY120" s="55"/>
      <c r="CSZ120" s="55"/>
      <c r="CTA120" s="55"/>
      <c r="CTB120" s="55"/>
      <c r="CTC120" s="55"/>
      <c r="CTD120" s="55"/>
      <c r="CTE120" s="55"/>
      <c r="CTF120" s="55"/>
      <c r="CTG120" s="55"/>
      <c r="CTH120" s="55"/>
      <c r="CTI120" s="55"/>
      <c r="CTJ120" s="55"/>
      <c r="CTK120" s="55"/>
      <c r="CTL120" s="55"/>
      <c r="CTM120" s="55"/>
      <c r="CTN120" s="55"/>
      <c r="CTO120" s="55"/>
      <c r="CTP120" s="55"/>
      <c r="CTQ120" s="55"/>
      <c r="CTR120" s="55"/>
      <c r="CTS120" s="55"/>
      <c r="CTT120" s="55"/>
      <c r="CTU120" s="55"/>
      <c r="CTV120" s="55"/>
      <c r="CTW120" s="55"/>
      <c r="CTX120" s="55"/>
      <c r="CTY120" s="55"/>
      <c r="CTZ120" s="55"/>
      <c r="CUA120" s="55"/>
      <c r="CUB120" s="55"/>
      <c r="CUC120" s="55"/>
      <c r="CUD120" s="55"/>
      <c r="CUE120" s="55"/>
      <c r="CUF120" s="55"/>
      <c r="CUG120" s="55"/>
      <c r="CUH120" s="55"/>
      <c r="CUI120" s="55"/>
      <c r="CUJ120" s="55"/>
      <c r="CUK120" s="55"/>
      <c r="CUL120" s="55"/>
      <c r="CUM120" s="55"/>
      <c r="CUN120" s="55"/>
      <c r="CUO120" s="55"/>
      <c r="CUP120" s="55"/>
      <c r="CUQ120" s="55"/>
      <c r="CUR120" s="55"/>
      <c r="CUS120" s="55"/>
      <c r="CUT120" s="55"/>
      <c r="CUU120" s="55"/>
      <c r="CUV120" s="55"/>
      <c r="CUW120" s="55"/>
      <c r="CUX120" s="55"/>
      <c r="CUY120" s="55"/>
      <c r="CUZ120" s="55"/>
      <c r="CVA120" s="55"/>
      <c r="CVB120" s="55"/>
      <c r="CVC120" s="55"/>
      <c r="CVD120" s="55"/>
      <c r="CVE120" s="55"/>
      <c r="CVF120" s="55"/>
      <c r="CVG120" s="55"/>
      <c r="CVH120" s="55"/>
      <c r="CVI120" s="55"/>
      <c r="CVJ120" s="55"/>
      <c r="CVK120" s="55"/>
      <c r="CVL120" s="55"/>
      <c r="CVM120" s="55"/>
      <c r="CVN120" s="55"/>
      <c r="CVO120" s="55"/>
      <c r="CVP120" s="55"/>
      <c r="CVQ120" s="55"/>
      <c r="CVR120" s="55"/>
      <c r="CVS120" s="55"/>
      <c r="CVT120" s="55"/>
      <c r="CVU120" s="55"/>
      <c r="CVV120" s="55"/>
      <c r="CVW120" s="55"/>
      <c r="CVX120" s="55"/>
      <c r="CVY120" s="55"/>
      <c r="CVZ120" s="55"/>
      <c r="CWA120" s="55"/>
      <c r="CWB120" s="55"/>
      <c r="CWC120" s="55"/>
      <c r="CWD120" s="55"/>
      <c r="CWE120" s="55"/>
      <c r="CWF120" s="55"/>
      <c r="CWG120" s="55"/>
      <c r="CWH120" s="55"/>
      <c r="CWI120" s="55"/>
      <c r="CWJ120" s="55"/>
      <c r="CWK120" s="55"/>
      <c r="CWL120" s="55"/>
      <c r="CWM120" s="55"/>
      <c r="CWN120" s="55"/>
      <c r="CWO120" s="55"/>
      <c r="CWP120" s="55"/>
      <c r="CWQ120" s="55"/>
      <c r="CWR120" s="55"/>
      <c r="CWS120" s="55"/>
      <c r="CWT120" s="55"/>
      <c r="CWU120" s="55"/>
      <c r="CWV120" s="55"/>
      <c r="CWW120" s="55"/>
      <c r="CWX120" s="55"/>
      <c r="CWY120" s="55"/>
      <c r="CWZ120" s="55"/>
      <c r="CXA120" s="55"/>
      <c r="CXB120" s="55"/>
      <c r="CXC120" s="55"/>
      <c r="CXD120" s="55"/>
      <c r="CXE120" s="55"/>
      <c r="CXF120" s="55"/>
      <c r="CXG120" s="55"/>
      <c r="CXH120" s="55"/>
      <c r="CXI120" s="55"/>
      <c r="CXJ120" s="55"/>
      <c r="CXK120" s="55"/>
      <c r="CXL120" s="55"/>
      <c r="CXM120" s="55"/>
      <c r="CXN120" s="55"/>
      <c r="CXO120" s="55"/>
      <c r="CXP120" s="55"/>
      <c r="CXQ120" s="55"/>
      <c r="CXR120" s="55"/>
      <c r="CXS120" s="55"/>
      <c r="CXT120" s="55"/>
      <c r="CXU120" s="55"/>
      <c r="CXV120" s="55"/>
      <c r="CXW120" s="55"/>
      <c r="CXX120" s="55"/>
      <c r="CXY120" s="55"/>
      <c r="CXZ120" s="55"/>
      <c r="CYA120" s="55"/>
      <c r="CYB120" s="55"/>
      <c r="CYC120" s="55"/>
      <c r="CYD120" s="55"/>
      <c r="CYE120" s="55"/>
      <c r="CYF120" s="55"/>
      <c r="CYG120" s="55"/>
      <c r="CYH120" s="55"/>
      <c r="CYI120" s="55"/>
      <c r="CYJ120" s="55"/>
      <c r="CYK120" s="55"/>
      <c r="CYL120" s="55"/>
      <c r="CYM120" s="55"/>
      <c r="CYN120" s="55"/>
      <c r="CYO120" s="55"/>
      <c r="CYP120" s="55"/>
      <c r="CYQ120" s="55"/>
      <c r="CYR120" s="55"/>
      <c r="CYS120" s="55"/>
      <c r="CYT120" s="55"/>
      <c r="CYU120" s="55"/>
      <c r="CYV120" s="55"/>
      <c r="CYW120" s="55"/>
      <c r="CYX120" s="55"/>
      <c r="CYY120" s="55"/>
      <c r="CYZ120" s="55"/>
      <c r="CZA120" s="55"/>
      <c r="CZB120" s="55"/>
      <c r="CZC120" s="55"/>
      <c r="CZD120" s="55"/>
      <c r="CZE120" s="55"/>
      <c r="CZF120" s="55"/>
      <c r="CZG120" s="55"/>
      <c r="CZH120" s="55"/>
      <c r="CZI120" s="55"/>
      <c r="CZJ120" s="55"/>
      <c r="CZK120" s="55"/>
      <c r="CZL120" s="55"/>
      <c r="CZM120" s="55"/>
      <c r="CZN120" s="55"/>
      <c r="CZO120" s="55"/>
      <c r="CZP120" s="55"/>
      <c r="CZQ120" s="55"/>
      <c r="CZR120" s="55"/>
      <c r="CZS120" s="55"/>
      <c r="CZT120" s="55"/>
      <c r="CZU120" s="55"/>
      <c r="CZV120" s="55"/>
      <c r="CZW120" s="55"/>
      <c r="CZX120" s="55"/>
      <c r="CZY120" s="55"/>
      <c r="CZZ120" s="55"/>
      <c r="DAA120" s="55"/>
      <c r="DAB120" s="55"/>
      <c r="DAC120" s="55"/>
      <c r="DAD120" s="55"/>
      <c r="DAE120" s="55"/>
      <c r="DAF120" s="55"/>
      <c r="DAG120" s="55"/>
      <c r="DAH120" s="55"/>
      <c r="DAI120" s="55"/>
      <c r="DAJ120" s="55"/>
      <c r="DAK120" s="55"/>
      <c r="DAL120" s="55"/>
      <c r="DAM120" s="55"/>
      <c r="DAN120" s="55"/>
      <c r="DAO120" s="55"/>
      <c r="DAP120" s="55"/>
      <c r="DAQ120" s="55"/>
      <c r="DAR120" s="55"/>
      <c r="DAS120" s="55"/>
      <c r="DAT120" s="55"/>
      <c r="DAU120" s="55"/>
      <c r="DAV120" s="55"/>
      <c r="DAW120" s="55"/>
      <c r="DAX120" s="55"/>
      <c r="DAY120" s="55"/>
      <c r="DAZ120" s="55"/>
      <c r="DBA120" s="55"/>
      <c r="DBB120" s="55"/>
      <c r="DBC120" s="55"/>
      <c r="DBD120" s="55"/>
      <c r="DBE120" s="55"/>
      <c r="DBF120" s="55"/>
      <c r="DBG120" s="55"/>
      <c r="DBH120" s="55"/>
      <c r="DBI120" s="55"/>
      <c r="DBJ120" s="55"/>
      <c r="DBK120" s="55"/>
      <c r="DBL120" s="55"/>
      <c r="DBM120" s="55"/>
      <c r="DBN120" s="55"/>
      <c r="DBO120" s="55"/>
      <c r="DBP120" s="55"/>
      <c r="DBQ120" s="55"/>
      <c r="DBR120" s="55"/>
      <c r="DBS120" s="55"/>
      <c r="DBT120" s="55"/>
      <c r="DBU120" s="55"/>
      <c r="DBV120" s="55"/>
      <c r="DBW120" s="55"/>
      <c r="DBX120" s="55"/>
      <c r="DBY120" s="55"/>
      <c r="DBZ120" s="55"/>
      <c r="DCA120" s="55"/>
      <c r="DCB120" s="55"/>
      <c r="DCC120" s="55"/>
      <c r="DCD120" s="55"/>
      <c r="DCE120" s="55"/>
      <c r="DCF120" s="55"/>
      <c r="DCG120" s="55"/>
      <c r="DCH120" s="55"/>
      <c r="DCI120" s="55"/>
      <c r="DCJ120" s="55"/>
      <c r="DCK120" s="55"/>
      <c r="DCL120" s="55"/>
      <c r="DCM120" s="55"/>
      <c r="DCN120" s="55"/>
      <c r="DCO120" s="55"/>
      <c r="DCP120" s="55"/>
      <c r="DCQ120" s="55"/>
      <c r="DCR120" s="55"/>
      <c r="DCS120" s="55"/>
      <c r="DCT120" s="55"/>
      <c r="DCU120" s="55"/>
      <c r="DCV120" s="55"/>
      <c r="DCW120" s="55"/>
      <c r="DCX120" s="55"/>
      <c r="DCY120" s="55"/>
      <c r="DCZ120" s="55"/>
      <c r="DDA120" s="55"/>
      <c r="DDB120" s="55"/>
      <c r="DDC120" s="55"/>
      <c r="DDD120" s="55"/>
      <c r="DDE120" s="55"/>
      <c r="DDF120" s="55"/>
      <c r="DDG120" s="55"/>
      <c r="DDH120" s="55"/>
      <c r="DDI120" s="55"/>
      <c r="DDJ120" s="55"/>
      <c r="DDK120" s="55"/>
      <c r="DDL120" s="55"/>
      <c r="DDM120" s="55"/>
      <c r="DDN120" s="55"/>
      <c r="DDO120" s="55"/>
      <c r="DDP120" s="55"/>
      <c r="DDQ120" s="55"/>
      <c r="DDR120" s="55"/>
      <c r="DDS120" s="55"/>
      <c r="DDT120" s="55"/>
      <c r="DDU120" s="55"/>
      <c r="DDV120" s="55"/>
      <c r="DDW120" s="55"/>
      <c r="DDX120" s="55"/>
      <c r="DDY120" s="55"/>
      <c r="DDZ120" s="55"/>
      <c r="DEA120" s="55"/>
      <c r="DEB120" s="55"/>
      <c r="DEC120" s="55"/>
      <c r="DED120" s="55"/>
      <c r="DEE120" s="55"/>
      <c r="DEF120" s="55"/>
      <c r="DEG120" s="55"/>
      <c r="DEH120" s="55"/>
      <c r="DEI120" s="55"/>
      <c r="DEJ120" s="55"/>
      <c r="DEK120" s="55"/>
      <c r="DEL120" s="55"/>
      <c r="DEM120" s="55"/>
      <c r="DEN120" s="55"/>
      <c r="DEO120" s="55"/>
      <c r="DEP120" s="55"/>
      <c r="DEQ120" s="55"/>
      <c r="DER120" s="55"/>
      <c r="DES120" s="55"/>
      <c r="DET120" s="55"/>
      <c r="DEU120" s="55"/>
      <c r="DEV120" s="55"/>
      <c r="DEW120" s="55"/>
      <c r="DEX120" s="55"/>
      <c r="DEY120" s="55"/>
      <c r="DEZ120" s="55"/>
      <c r="DFA120" s="55"/>
      <c r="DFB120" s="55"/>
      <c r="DFC120" s="55"/>
      <c r="DFD120" s="55"/>
      <c r="DFE120" s="55"/>
      <c r="DFF120" s="55"/>
      <c r="DFG120" s="55"/>
      <c r="DFH120" s="55"/>
      <c r="DFI120" s="55"/>
      <c r="DFJ120" s="55"/>
      <c r="DFK120" s="55"/>
      <c r="DFL120" s="55"/>
      <c r="DFM120" s="55"/>
      <c r="DFN120" s="55"/>
      <c r="DFO120" s="55"/>
      <c r="DFP120" s="55"/>
      <c r="DFQ120" s="55"/>
      <c r="DFR120" s="55"/>
      <c r="DFS120" s="55"/>
      <c r="DFT120" s="55"/>
      <c r="DFU120" s="55"/>
      <c r="DFV120" s="55"/>
      <c r="DFW120" s="55"/>
      <c r="DFX120" s="55"/>
      <c r="DFY120" s="55"/>
      <c r="DFZ120" s="55"/>
      <c r="DGA120" s="55"/>
      <c r="DGB120" s="55"/>
      <c r="DGC120" s="55"/>
      <c r="DGD120" s="55"/>
      <c r="DGE120" s="55"/>
      <c r="DGF120" s="55"/>
      <c r="DGG120" s="55"/>
      <c r="DGH120" s="55"/>
      <c r="DGI120" s="55"/>
      <c r="DGJ120" s="55"/>
      <c r="DGK120" s="55"/>
      <c r="DGL120" s="55"/>
      <c r="DGM120" s="55"/>
      <c r="DGN120" s="55"/>
      <c r="DGO120" s="55"/>
      <c r="DGP120" s="55"/>
      <c r="DGQ120" s="55"/>
      <c r="DGR120" s="55"/>
      <c r="DGS120" s="55"/>
      <c r="DGT120" s="55"/>
      <c r="DGU120" s="55"/>
      <c r="DGV120" s="55"/>
      <c r="DGW120" s="55"/>
      <c r="DGX120" s="55"/>
      <c r="DGY120" s="55"/>
      <c r="DGZ120" s="55"/>
      <c r="DHA120" s="55"/>
      <c r="DHB120" s="55"/>
      <c r="DHC120" s="55"/>
      <c r="DHD120" s="55"/>
      <c r="DHE120" s="55"/>
      <c r="DHF120" s="55"/>
      <c r="DHG120" s="55"/>
      <c r="DHH120" s="55"/>
      <c r="DHI120" s="55"/>
      <c r="DHJ120" s="55"/>
      <c r="DHK120" s="55"/>
      <c r="DHL120" s="55"/>
      <c r="DHM120" s="55"/>
      <c r="DHN120" s="55"/>
      <c r="DHO120" s="55"/>
      <c r="DHP120" s="55"/>
      <c r="DHQ120" s="55"/>
      <c r="DHR120" s="55"/>
      <c r="DHS120" s="55"/>
      <c r="DHT120" s="55"/>
      <c r="DHU120" s="55"/>
      <c r="DHV120" s="55"/>
      <c r="DHW120" s="55"/>
      <c r="DHX120" s="55"/>
      <c r="DHY120" s="55"/>
      <c r="DHZ120" s="55"/>
      <c r="DIA120" s="55"/>
      <c r="DIB120" s="55"/>
      <c r="DIC120" s="55"/>
      <c r="DID120" s="55"/>
      <c r="DIE120" s="55"/>
      <c r="DIF120" s="55"/>
      <c r="DIG120" s="55"/>
      <c r="DIH120" s="55"/>
      <c r="DII120" s="55"/>
      <c r="DIJ120" s="55"/>
      <c r="DIK120" s="55"/>
      <c r="DIL120" s="55"/>
      <c r="DIM120" s="55"/>
      <c r="DIN120" s="55"/>
      <c r="DIO120" s="55"/>
      <c r="DIP120" s="55"/>
      <c r="DIQ120" s="55"/>
      <c r="DIR120" s="55"/>
      <c r="DIS120" s="55"/>
      <c r="DIT120" s="55"/>
      <c r="DIU120" s="55"/>
      <c r="DIV120" s="55"/>
      <c r="DIW120" s="55"/>
      <c r="DIX120" s="55"/>
      <c r="DIY120" s="55"/>
      <c r="DIZ120" s="55"/>
      <c r="DJA120" s="55"/>
      <c r="DJB120" s="55"/>
      <c r="DJC120" s="55"/>
      <c r="DJD120" s="55"/>
      <c r="DJE120" s="55"/>
      <c r="DJF120" s="55"/>
      <c r="DJG120" s="55"/>
      <c r="DJH120" s="55"/>
      <c r="DJI120" s="55"/>
      <c r="DJJ120" s="55"/>
      <c r="DJK120" s="55"/>
      <c r="DJL120" s="55"/>
      <c r="DJM120" s="55"/>
      <c r="DJN120" s="55"/>
      <c r="DJO120" s="55"/>
      <c r="DJP120" s="55"/>
      <c r="DJQ120" s="55"/>
      <c r="DJR120" s="55"/>
      <c r="DJS120" s="55"/>
      <c r="DJT120" s="55"/>
      <c r="DJU120" s="55"/>
      <c r="DJV120" s="55"/>
      <c r="DJW120" s="55"/>
      <c r="DJX120" s="55"/>
      <c r="DJY120" s="55"/>
      <c r="DJZ120" s="55"/>
      <c r="DKA120" s="55"/>
      <c r="DKB120" s="55"/>
      <c r="DKC120" s="55"/>
      <c r="DKD120" s="55"/>
      <c r="DKE120" s="55"/>
      <c r="DKF120" s="55"/>
      <c r="DKG120" s="55"/>
      <c r="DKH120" s="55"/>
      <c r="DKI120" s="55"/>
      <c r="DKJ120" s="55"/>
      <c r="DKK120" s="55"/>
      <c r="DKL120" s="55"/>
      <c r="DKM120" s="55"/>
      <c r="DKN120" s="55"/>
      <c r="DKO120" s="55"/>
      <c r="DKP120" s="55"/>
      <c r="DKQ120" s="55"/>
      <c r="DKR120" s="55"/>
      <c r="DKS120" s="55"/>
      <c r="DKT120" s="55"/>
      <c r="DKU120" s="55"/>
      <c r="DKV120" s="55"/>
      <c r="DKW120" s="55"/>
      <c r="DKX120" s="55"/>
      <c r="DKY120" s="55"/>
      <c r="DKZ120" s="55"/>
      <c r="DLA120" s="55"/>
      <c r="DLB120" s="55"/>
      <c r="DLC120" s="55"/>
      <c r="DLD120" s="55"/>
      <c r="DLE120" s="55"/>
      <c r="DLF120" s="55"/>
      <c r="DLG120" s="55"/>
      <c r="DLH120" s="55"/>
      <c r="DLI120" s="55"/>
      <c r="DLJ120" s="55"/>
      <c r="DLK120" s="55"/>
      <c r="DLL120" s="55"/>
      <c r="DLM120" s="55"/>
      <c r="DLN120" s="55"/>
      <c r="DLO120" s="55"/>
      <c r="DLP120" s="55"/>
      <c r="DLQ120" s="55"/>
      <c r="DLR120" s="55"/>
      <c r="DLS120" s="55"/>
      <c r="DLT120" s="55"/>
      <c r="DLU120" s="55"/>
      <c r="DLV120" s="55"/>
      <c r="DLW120" s="55"/>
      <c r="DLX120" s="55"/>
      <c r="DLY120" s="55"/>
      <c r="DLZ120" s="55"/>
      <c r="DMA120" s="55"/>
      <c r="DMB120" s="55"/>
      <c r="DMC120" s="55"/>
      <c r="DMD120" s="55"/>
      <c r="DME120" s="55"/>
      <c r="DMF120" s="55"/>
      <c r="DMG120" s="55"/>
      <c r="DMH120" s="55"/>
      <c r="DMI120" s="55"/>
      <c r="DMJ120" s="55"/>
      <c r="DMK120" s="55"/>
      <c r="DML120" s="55"/>
      <c r="DMM120" s="55"/>
      <c r="DMN120" s="55"/>
      <c r="DMO120" s="55"/>
      <c r="DMP120" s="55"/>
      <c r="DMQ120" s="55"/>
      <c r="DMR120" s="55"/>
      <c r="DMS120" s="55"/>
      <c r="DMT120" s="55"/>
      <c r="DMU120" s="55"/>
      <c r="DMV120" s="55"/>
      <c r="DMW120" s="55"/>
      <c r="DMX120" s="55"/>
      <c r="DMY120" s="55"/>
      <c r="DMZ120" s="55"/>
      <c r="DNA120" s="55"/>
      <c r="DNB120" s="55"/>
      <c r="DNC120" s="55"/>
      <c r="DND120" s="55"/>
      <c r="DNE120" s="55"/>
      <c r="DNF120" s="55"/>
      <c r="DNG120" s="55"/>
      <c r="DNH120" s="55"/>
      <c r="DNI120" s="55"/>
      <c r="DNJ120" s="55"/>
      <c r="DNK120" s="55"/>
      <c r="DNL120" s="55"/>
      <c r="DNM120" s="55"/>
      <c r="DNN120" s="55"/>
      <c r="DNO120" s="55"/>
      <c r="DNP120" s="55"/>
      <c r="DNQ120" s="55"/>
      <c r="DNR120" s="55"/>
      <c r="DNS120" s="55"/>
      <c r="DNT120" s="55"/>
      <c r="DNU120" s="55"/>
      <c r="DNV120" s="55"/>
      <c r="DNW120" s="55"/>
      <c r="DNX120" s="55"/>
      <c r="DNY120" s="55"/>
      <c r="DNZ120" s="55"/>
      <c r="DOA120" s="55"/>
      <c r="DOB120" s="55"/>
      <c r="DOC120" s="55"/>
      <c r="DOD120" s="55"/>
      <c r="DOE120" s="55"/>
      <c r="DOF120" s="55"/>
      <c r="DOG120" s="55"/>
      <c r="DOH120" s="55"/>
      <c r="DOI120" s="55"/>
      <c r="DOJ120" s="55"/>
      <c r="DOK120" s="55"/>
      <c r="DOL120" s="55"/>
      <c r="DOM120" s="55"/>
      <c r="DON120" s="55"/>
      <c r="DOO120" s="55"/>
      <c r="DOP120" s="55"/>
      <c r="DOQ120" s="55"/>
      <c r="DOR120" s="55"/>
      <c r="DOS120" s="55"/>
      <c r="DOT120" s="55"/>
      <c r="DOU120" s="55"/>
      <c r="DOV120" s="55"/>
      <c r="DOW120" s="55"/>
      <c r="DOX120" s="55"/>
      <c r="DOY120" s="55"/>
      <c r="DOZ120" s="55"/>
      <c r="DPA120" s="55"/>
      <c r="DPB120" s="55"/>
      <c r="DPC120" s="55"/>
      <c r="DPD120" s="55"/>
      <c r="DPE120" s="55"/>
      <c r="DPF120" s="55"/>
      <c r="DPG120" s="55"/>
      <c r="DPH120" s="55"/>
      <c r="DPI120" s="55"/>
      <c r="DPJ120" s="55"/>
      <c r="DPK120" s="55"/>
      <c r="DPL120" s="55"/>
      <c r="DPM120" s="55"/>
      <c r="DPN120" s="55"/>
      <c r="DPO120" s="55"/>
      <c r="DPP120" s="55"/>
      <c r="DPQ120" s="55"/>
      <c r="DPR120" s="55"/>
      <c r="DPS120" s="55"/>
      <c r="DPT120" s="55"/>
      <c r="DPU120" s="55"/>
      <c r="DPV120" s="55"/>
      <c r="DPW120" s="55"/>
      <c r="DPX120" s="55"/>
      <c r="DPY120" s="55"/>
      <c r="DPZ120" s="55"/>
      <c r="DQA120" s="55"/>
      <c r="DQB120" s="55"/>
      <c r="DQC120" s="55"/>
      <c r="DQD120" s="55"/>
      <c r="DQE120" s="55"/>
      <c r="DQF120" s="55"/>
      <c r="DQG120" s="55"/>
      <c r="DQH120" s="55"/>
      <c r="DQI120" s="55"/>
      <c r="DQJ120" s="55"/>
      <c r="DQK120" s="55"/>
      <c r="DQL120" s="55"/>
      <c r="DQM120" s="55"/>
      <c r="DQN120" s="55"/>
      <c r="DQO120" s="55"/>
      <c r="DQP120" s="55"/>
      <c r="DQQ120" s="55"/>
      <c r="DQR120" s="55"/>
      <c r="DQS120" s="55"/>
      <c r="DQT120" s="55"/>
      <c r="DQU120" s="55"/>
      <c r="DQV120" s="55"/>
      <c r="DQW120" s="55"/>
      <c r="DQX120" s="55"/>
      <c r="DQY120" s="55"/>
      <c r="DQZ120" s="55"/>
      <c r="DRA120" s="55"/>
      <c r="DRB120" s="55"/>
      <c r="DRC120" s="55"/>
      <c r="DRD120" s="55"/>
      <c r="DRE120" s="55"/>
      <c r="DRF120" s="55"/>
      <c r="DRG120" s="55"/>
      <c r="DRH120" s="55"/>
      <c r="DRI120" s="55"/>
      <c r="DRJ120" s="55"/>
      <c r="DRK120" s="55"/>
      <c r="DRL120" s="55"/>
      <c r="DRM120" s="55"/>
      <c r="DRN120" s="55"/>
      <c r="DRO120" s="55"/>
      <c r="DRP120" s="55"/>
      <c r="DRQ120" s="55"/>
      <c r="DRR120" s="55"/>
      <c r="DRS120" s="55"/>
      <c r="DRT120" s="55"/>
      <c r="DRU120" s="55"/>
      <c r="DRV120" s="55"/>
      <c r="DRW120" s="55"/>
      <c r="DRX120" s="55"/>
      <c r="DRY120" s="55"/>
      <c r="DRZ120" s="55"/>
      <c r="DSA120" s="55"/>
      <c r="DSB120" s="55"/>
      <c r="DSC120" s="55"/>
      <c r="DSD120" s="55"/>
      <c r="DSE120" s="55"/>
      <c r="DSF120" s="55"/>
      <c r="DSG120" s="55"/>
      <c r="DSH120" s="55"/>
      <c r="DSI120" s="55"/>
      <c r="DSJ120" s="55"/>
      <c r="DSK120" s="55"/>
      <c r="DSL120" s="55"/>
      <c r="DSM120" s="55"/>
      <c r="DSN120" s="55"/>
      <c r="DSO120" s="55"/>
      <c r="DSP120" s="55"/>
      <c r="DSQ120" s="55"/>
      <c r="DSR120" s="55"/>
      <c r="DSS120" s="55"/>
      <c r="DST120" s="55"/>
      <c r="DSU120" s="55"/>
      <c r="DSV120" s="55"/>
      <c r="DSW120" s="55"/>
      <c r="DSX120" s="55"/>
      <c r="DSY120" s="55"/>
      <c r="DSZ120" s="55"/>
      <c r="DTA120" s="55"/>
      <c r="DTB120" s="55"/>
      <c r="DTC120" s="55"/>
      <c r="DTD120" s="55"/>
      <c r="DTE120" s="55"/>
      <c r="DTF120" s="55"/>
      <c r="DTG120" s="55"/>
      <c r="DTH120" s="55"/>
      <c r="DTI120" s="55"/>
      <c r="DTJ120" s="55"/>
      <c r="DTK120" s="55"/>
      <c r="DTL120" s="55"/>
      <c r="DTM120" s="55"/>
      <c r="DTN120" s="55"/>
      <c r="DTO120" s="55"/>
      <c r="DTP120" s="55"/>
      <c r="DTQ120" s="55"/>
      <c r="DTR120" s="55"/>
      <c r="DTS120" s="55"/>
      <c r="DTT120" s="55"/>
      <c r="DTU120" s="55"/>
      <c r="DTV120" s="55"/>
      <c r="DTW120" s="55"/>
      <c r="DTX120" s="55"/>
      <c r="DTY120" s="55"/>
      <c r="DTZ120" s="55"/>
      <c r="DUA120" s="55"/>
      <c r="DUB120" s="55"/>
      <c r="DUC120" s="55"/>
      <c r="DUD120" s="55"/>
      <c r="DUE120" s="55"/>
      <c r="DUF120" s="55"/>
      <c r="DUG120" s="55"/>
      <c r="DUH120" s="55"/>
      <c r="DUI120" s="55"/>
      <c r="DUJ120" s="55"/>
      <c r="DUK120" s="55"/>
      <c r="DUL120" s="55"/>
      <c r="DUM120" s="55"/>
      <c r="DUN120" s="55"/>
      <c r="DUO120" s="55"/>
      <c r="DUP120" s="55"/>
      <c r="DUQ120" s="55"/>
      <c r="DUR120" s="55"/>
      <c r="DUS120" s="55"/>
      <c r="DUT120" s="55"/>
      <c r="DUU120" s="55"/>
      <c r="DUV120" s="55"/>
      <c r="DUW120" s="55"/>
      <c r="DUX120" s="55"/>
      <c r="DUY120" s="55"/>
      <c r="DUZ120" s="55"/>
      <c r="DVA120" s="55"/>
      <c r="DVB120" s="55"/>
      <c r="DVC120" s="55"/>
      <c r="DVD120" s="55"/>
      <c r="DVE120" s="55"/>
      <c r="DVF120" s="55"/>
      <c r="DVG120" s="55"/>
      <c r="DVH120" s="55"/>
      <c r="DVI120" s="55"/>
      <c r="DVJ120" s="55"/>
      <c r="DVK120" s="55"/>
      <c r="DVL120" s="55"/>
      <c r="DVM120" s="55"/>
      <c r="DVN120" s="55"/>
      <c r="DVO120" s="55"/>
      <c r="DVP120" s="55"/>
      <c r="DVQ120" s="55"/>
      <c r="DVR120" s="55"/>
      <c r="DVS120" s="55"/>
      <c r="DVT120" s="55"/>
      <c r="DVU120" s="55"/>
      <c r="DVV120" s="55"/>
      <c r="DVW120" s="55"/>
      <c r="DVX120" s="55"/>
      <c r="DVY120" s="55"/>
      <c r="DVZ120" s="55"/>
      <c r="DWA120" s="55"/>
      <c r="DWB120" s="55"/>
      <c r="DWC120" s="55"/>
      <c r="DWD120" s="55"/>
      <c r="DWE120" s="55"/>
      <c r="DWF120" s="55"/>
      <c r="DWG120" s="55"/>
      <c r="DWH120" s="55"/>
      <c r="DWI120" s="55"/>
      <c r="DWJ120" s="55"/>
      <c r="DWK120" s="55"/>
      <c r="DWL120" s="55"/>
      <c r="DWM120" s="55"/>
      <c r="DWN120" s="55"/>
      <c r="DWO120" s="55"/>
      <c r="DWP120" s="55"/>
      <c r="DWQ120" s="55"/>
      <c r="DWR120" s="55"/>
      <c r="DWS120" s="55"/>
      <c r="DWT120" s="55"/>
      <c r="DWU120" s="55"/>
      <c r="DWV120" s="55"/>
      <c r="DWW120" s="55"/>
      <c r="DWX120" s="55"/>
      <c r="DWY120" s="55"/>
      <c r="DWZ120" s="55"/>
      <c r="DXA120" s="55"/>
      <c r="DXB120" s="55"/>
      <c r="DXC120" s="55"/>
      <c r="DXD120" s="55"/>
      <c r="DXE120" s="55"/>
      <c r="DXF120" s="55"/>
      <c r="DXG120" s="55"/>
      <c r="DXH120" s="55"/>
      <c r="DXI120" s="55"/>
      <c r="DXJ120" s="55"/>
      <c r="DXK120" s="55"/>
      <c r="DXL120" s="55"/>
      <c r="DXM120" s="55"/>
      <c r="DXN120" s="55"/>
      <c r="DXO120" s="55"/>
      <c r="DXP120" s="55"/>
      <c r="DXQ120" s="55"/>
      <c r="DXR120" s="55"/>
      <c r="DXS120" s="55"/>
      <c r="DXT120" s="55"/>
      <c r="DXU120" s="55"/>
      <c r="DXV120" s="55"/>
      <c r="DXW120" s="55"/>
      <c r="DXX120" s="55"/>
      <c r="DXY120" s="55"/>
      <c r="DXZ120" s="55"/>
      <c r="DYA120" s="55"/>
      <c r="DYB120" s="55"/>
      <c r="DYC120" s="55"/>
      <c r="DYD120" s="55"/>
      <c r="DYE120" s="55"/>
      <c r="DYF120" s="55"/>
      <c r="DYG120" s="55"/>
      <c r="DYH120" s="55"/>
      <c r="DYI120" s="55"/>
      <c r="DYJ120" s="55"/>
      <c r="DYK120" s="55"/>
      <c r="DYL120" s="55"/>
      <c r="DYM120" s="55"/>
      <c r="DYN120" s="55"/>
      <c r="DYO120" s="55"/>
      <c r="DYP120" s="55"/>
      <c r="DYQ120" s="55"/>
      <c r="DYR120" s="55"/>
      <c r="DYS120" s="55"/>
      <c r="DYT120" s="55"/>
      <c r="DYU120" s="55"/>
      <c r="DYV120" s="55"/>
      <c r="DYW120" s="55"/>
      <c r="DYX120" s="55"/>
      <c r="DYY120" s="55"/>
      <c r="DYZ120" s="55"/>
      <c r="DZA120" s="55"/>
      <c r="DZB120" s="55"/>
      <c r="DZC120" s="55"/>
      <c r="DZD120" s="55"/>
      <c r="DZE120" s="55"/>
      <c r="DZF120" s="55"/>
      <c r="DZG120" s="55"/>
      <c r="DZH120" s="55"/>
      <c r="DZI120" s="55"/>
      <c r="DZJ120" s="55"/>
      <c r="DZK120" s="55"/>
      <c r="DZL120" s="55"/>
      <c r="DZM120" s="55"/>
      <c r="DZN120" s="55"/>
      <c r="DZO120" s="55"/>
      <c r="DZP120" s="55"/>
      <c r="DZQ120" s="55"/>
      <c r="DZR120" s="55"/>
      <c r="DZS120" s="55"/>
      <c r="DZT120" s="55"/>
      <c r="DZU120" s="55"/>
      <c r="DZV120" s="55"/>
      <c r="DZW120" s="55"/>
      <c r="DZX120" s="55"/>
      <c r="DZY120" s="55"/>
      <c r="DZZ120" s="55"/>
      <c r="EAA120" s="55"/>
      <c r="EAB120" s="55"/>
      <c r="EAC120" s="55"/>
      <c r="EAD120" s="55"/>
      <c r="EAE120" s="55"/>
      <c r="EAF120" s="55"/>
      <c r="EAG120" s="55"/>
      <c r="EAH120" s="55"/>
      <c r="EAI120" s="55"/>
      <c r="EAJ120" s="55"/>
      <c r="EAK120" s="55"/>
      <c r="EAL120" s="55"/>
      <c r="EAM120" s="55"/>
      <c r="EAN120" s="55"/>
      <c r="EAO120" s="55"/>
      <c r="EAP120" s="55"/>
      <c r="EAQ120" s="55"/>
      <c r="EAR120" s="55"/>
      <c r="EAS120" s="55"/>
      <c r="EAT120" s="55"/>
      <c r="EAU120" s="55"/>
      <c r="EAV120" s="55"/>
      <c r="EAW120" s="55"/>
      <c r="EAX120" s="55"/>
      <c r="EAY120" s="55"/>
      <c r="EAZ120" s="55"/>
      <c r="EBA120" s="55"/>
      <c r="EBB120" s="55"/>
      <c r="EBC120" s="55"/>
      <c r="EBD120" s="55"/>
      <c r="EBE120" s="55"/>
      <c r="EBF120" s="55"/>
      <c r="EBG120" s="55"/>
      <c r="EBH120" s="55"/>
      <c r="EBI120" s="55"/>
      <c r="EBJ120" s="55"/>
      <c r="EBK120" s="55"/>
      <c r="EBL120" s="55"/>
      <c r="EBM120" s="55"/>
      <c r="EBN120" s="55"/>
      <c r="EBO120" s="55"/>
      <c r="EBP120" s="55"/>
      <c r="EBQ120" s="55"/>
      <c r="EBR120" s="55"/>
      <c r="EBS120" s="55"/>
      <c r="EBT120" s="55"/>
      <c r="EBU120" s="55"/>
      <c r="EBV120" s="55"/>
      <c r="EBW120" s="55"/>
      <c r="EBX120" s="55"/>
      <c r="EBY120" s="55"/>
      <c r="EBZ120" s="55"/>
      <c r="ECA120" s="55"/>
      <c r="ECB120" s="55"/>
      <c r="ECC120" s="55"/>
      <c r="ECD120" s="55"/>
      <c r="ECE120" s="55"/>
      <c r="ECF120" s="55"/>
      <c r="ECG120" s="55"/>
      <c r="ECH120" s="55"/>
      <c r="ECI120" s="55"/>
      <c r="ECJ120" s="55"/>
      <c r="ECK120" s="55"/>
      <c r="ECL120" s="55"/>
      <c r="ECM120" s="55"/>
      <c r="ECN120" s="55"/>
      <c r="ECO120" s="55"/>
      <c r="ECP120" s="55"/>
      <c r="ECQ120" s="55"/>
      <c r="ECR120" s="55"/>
      <c r="ECS120" s="55"/>
      <c r="ECT120" s="55"/>
      <c r="ECU120" s="55"/>
      <c r="ECV120" s="55"/>
      <c r="ECW120" s="55"/>
      <c r="ECX120" s="55"/>
      <c r="ECY120" s="55"/>
      <c r="ECZ120" s="55"/>
      <c r="EDA120" s="55"/>
      <c r="EDB120" s="55"/>
      <c r="EDC120" s="55"/>
      <c r="EDD120" s="55"/>
      <c r="EDE120" s="55"/>
      <c r="EDF120" s="55"/>
      <c r="EDG120" s="55"/>
      <c r="EDH120" s="55"/>
      <c r="EDI120" s="55"/>
      <c r="EDJ120" s="55"/>
      <c r="EDK120" s="55"/>
      <c r="EDL120" s="55"/>
      <c r="EDM120" s="55"/>
      <c r="EDN120" s="55"/>
      <c r="EDO120" s="55"/>
      <c r="EDP120" s="55"/>
      <c r="EDQ120" s="55"/>
      <c r="EDR120" s="55"/>
      <c r="EDS120" s="55"/>
      <c r="EDT120" s="55"/>
      <c r="EDU120" s="55"/>
      <c r="EDV120" s="55"/>
      <c r="EDW120" s="55"/>
      <c r="EDX120" s="55"/>
      <c r="EDY120" s="55"/>
      <c r="EDZ120" s="55"/>
      <c r="EEA120" s="55"/>
      <c r="EEB120" s="55"/>
      <c r="EEC120" s="55"/>
      <c r="EED120" s="55"/>
      <c r="EEE120" s="55"/>
      <c r="EEF120" s="55"/>
      <c r="EEG120" s="55"/>
      <c r="EEH120" s="55"/>
      <c r="EEI120" s="55"/>
      <c r="EEJ120" s="55"/>
      <c r="EEK120" s="55"/>
      <c r="EEL120" s="55"/>
      <c r="EEM120" s="55"/>
      <c r="EEN120" s="55"/>
      <c r="EEO120" s="55"/>
      <c r="EEP120" s="55"/>
      <c r="EEQ120" s="55"/>
      <c r="EER120" s="55"/>
      <c r="EES120" s="55"/>
      <c r="EET120" s="55"/>
      <c r="EEU120" s="55"/>
      <c r="EEV120" s="55"/>
      <c r="EEW120" s="55"/>
      <c r="EEX120" s="55"/>
      <c r="EEY120" s="55"/>
      <c r="EEZ120" s="55"/>
      <c r="EFA120" s="55"/>
      <c r="EFB120" s="55"/>
      <c r="EFC120" s="55"/>
      <c r="EFD120" s="55"/>
      <c r="EFE120" s="55"/>
      <c r="EFF120" s="55"/>
      <c r="EFG120" s="55"/>
      <c r="EFH120" s="55"/>
      <c r="EFI120" s="55"/>
      <c r="EFJ120" s="55"/>
      <c r="EFK120" s="55"/>
      <c r="EFL120" s="55"/>
      <c r="EFM120" s="55"/>
      <c r="EFN120" s="55"/>
      <c r="EFO120" s="55"/>
      <c r="EFP120" s="55"/>
      <c r="EFQ120" s="55"/>
      <c r="EFR120" s="55"/>
      <c r="EFS120" s="55"/>
      <c r="EFT120" s="55"/>
      <c r="EFU120" s="55"/>
      <c r="EFV120" s="55"/>
      <c r="EFW120" s="55"/>
      <c r="EFX120" s="55"/>
      <c r="EFY120" s="55"/>
      <c r="EFZ120" s="55"/>
      <c r="EGA120" s="55"/>
      <c r="EGB120" s="55"/>
      <c r="EGC120" s="55"/>
      <c r="EGD120" s="55"/>
      <c r="EGE120" s="55"/>
      <c r="EGF120" s="55"/>
      <c r="EGG120" s="55"/>
      <c r="EGH120" s="55"/>
      <c r="EGI120" s="55"/>
      <c r="EGJ120" s="55"/>
      <c r="EGK120" s="55"/>
      <c r="EGL120" s="55"/>
      <c r="EGM120" s="55"/>
      <c r="EGN120" s="55"/>
      <c r="EGO120" s="55"/>
      <c r="EGP120" s="55"/>
      <c r="EGQ120" s="55"/>
      <c r="EGR120" s="55"/>
      <c r="EGS120" s="55"/>
      <c r="EGT120" s="55"/>
      <c r="EGU120" s="55"/>
      <c r="EGV120" s="55"/>
      <c r="EGW120" s="55"/>
      <c r="EGX120" s="55"/>
      <c r="EGY120" s="55"/>
      <c r="EGZ120" s="55"/>
      <c r="EHA120" s="55"/>
      <c r="EHB120" s="55"/>
      <c r="EHC120" s="55"/>
      <c r="EHD120" s="55"/>
      <c r="EHE120" s="55"/>
      <c r="EHF120" s="55"/>
      <c r="EHG120" s="55"/>
      <c r="EHH120" s="55"/>
      <c r="EHI120" s="55"/>
      <c r="EHJ120" s="55"/>
      <c r="EHK120" s="55"/>
      <c r="EHL120" s="55"/>
      <c r="EHM120" s="55"/>
      <c r="EHN120" s="55"/>
      <c r="EHO120" s="55"/>
      <c r="EHP120" s="55"/>
      <c r="EHQ120" s="55"/>
      <c r="EHR120" s="55"/>
      <c r="EHS120" s="55"/>
      <c r="EHT120" s="55"/>
      <c r="EHU120" s="55"/>
      <c r="EHV120" s="55"/>
      <c r="EHW120" s="55"/>
      <c r="EHX120" s="55"/>
      <c r="EHY120" s="55"/>
      <c r="EHZ120" s="55"/>
      <c r="EIA120" s="55"/>
      <c r="EIB120" s="55"/>
      <c r="EIC120" s="55"/>
      <c r="EID120" s="55"/>
      <c r="EIE120" s="55"/>
      <c r="EIF120" s="55"/>
      <c r="EIG120" s="55"/>
      <c r="EIH120" s="55"/>
      <c r="EII120" s="55"/>
      <c r="EIJ120" s="55"/>
      <c r="EIK120" s="55"/>
      <c r="EIL120" s="55"/>
      <c r="EIM120" s="55"/>
      <c r="EIN120" s="55"/>
      <c r="EIO120" s="55"/>
      <c r="EIP120" s="55"/>
      <c r="EIQ120" s="55"/>
      <c r="EIR120" s="55"/>
      <c r="EIS120" s="55"/>
      <c r="EIT120" s="55"/>
      <c r="EIU120" s="55"/>
      <c r="EIV120" s="55"/>
      <c r="EIW120" s="55"/>
      <c r="EIX120" s="55"/>
      <c r="EIY120" s="55"/>
      <c r="EIZ120" s="55"/>
      <c r="EJA120" s="55"/>
      <c r="EJB120" s="55"/>
      <c r="EJC120" s="55"/>
      <c r="EJD120" s="55"/>
      <c r="EJE120" s="55"/>
      <c r="EJF120" s="55"/>
      <c r="EJG120" s="55"/>
      <c r="EJH120" s="55"/>
      <c r="EJI120" s="55"/>
      <c r="EJJ120" s="55"/>
      <c r="EJK120" s="55"/>
      <c r="EJL120" s="55"/>
      <c r="EJM120" s="55"/>
      <c r="EJN120" s="55"/>
      <c r="EJO120" s="55"/>
      <c r="EJP120" s="55"/>
      <c r="EJQ120" s="55"/>
      <c r="EJR120" s="55"/>
      <c r="EJS120" s="55"/>
      <c r="EJT120" s="55"/>
      <c r="EJU120" s="55"/>
      <c r="EJV120" s="55"/>
      <c r="EJW120" s="55"/>
      <c r="EJX120" s="55"/>
      <c r="EJY120" s="55"/>
      <c r="EJZ120" s="55"/>
      <c r="EKA120" s="55"/>
      <c r="EKB120" s="55"/>
      <c r="EKC120" s="55"/>
      <c r="EKD120" s="55"/>
      <c r="EKE120" s="55"/>
      <c r="EKF120" s="55"/>
      <c r="EKG120" s="55"/>
      <c r="EKH120" s="55"/>
      <c r="EKI120" s="55"/>
      <c r="EKJ120" s="55"/>
      <c r="EKK120" s="55"/>
      <c r="EKL120" s="55"/>
      <c r="EKM120" s="55"/>
      <c r="EKN120" s="55"/>
      <c r="EKO120" s="55"/>
      <c r="EKP120" s="55"/>
      <c r="EKQ120" s="55"/>
      <c r="EKR120" s="55"/>
      <c r="EKS120" s="55"/>
      <c r="EKT120" s="55"/>
      <c r="EKU120" s="55"/>
      <c r="EKV120" s="55"/>
      <c r="EKW120" s="55"/>
      <c r="EKX120" s="55"/>
      <c r="EKY120" s="55"/>
      <c r="EKZ120" s="55"/>
      <c r="ELA120" s="55"/>
      <c r="ELB120" s="55"/>
      <c r="ELC120" s="55"/>
      <c r="ELD120" s="55"/>
      <c r="ELE120" s="55"/>
      <c r="ELF120" s="55"/>
      <c r="ELG120" s="55"/>
      <c r="ELH120" s="55"/>
      <c r="ELI120" s="55"/>
      <c r="ELJ120" s="55"/>
      <c r="ELK120" s="55"/>
      <c r="ELL120" s="55"/>
      <c r="ELM120" s="55"/>
      <c r="ELN120" s="55"/>
      <c r="ELO120" s="55"/>
      <c r="ELP120" s="55"/>
      <c r="ELQ120" s="55"/>
      <c r="ELR120" s="55"/>
      <c r="ELS120" s="55"/>
      <c r="ELT120" s="55"/>
      <c r="ELU120" s="55"/>
      <c r="ELV120" s="55"/>
      <c r="ELW120" s="55"/>
      <c r="ELX120" s="55"/>
      <c r="ELY120" s="55"/>
      <c r="ELZ120" s="55"/>
      <c r="EMA120" s="55"/>
      <c r="EMB120" s="55"/>
      <c r="EMC120" s="55"/>
      <c r="EMD120" s="55"/>
      <c r="EME120" s="55"/>
      <c r="EMF120" s="55"/>
      <c r="EMG120" s="55"/>
      <c r="EMH120" s="55"/>
      <c r="EMI120" s="55"/>
      <c r="EMJ120" s="55"/>
      <c r="EMK120" s="55"/>
      <c r="EML120" s="55"/>
      <c r="EMM120" s="55"/>
      <c r="EMN120" s="55"/>
      <c r="EMO120" s="55"/>
      <c r="EMP120" s="55"/>
      <c r="EMQ120" s="55"/>
      <c r="EMR120" s="55"/>
      <c r="EMS120" s="55"/>
      <c r="EMT120" s="55"/>
      <c r="EMU120" s="55"/>
      <c r="EMV120" s="55"/>
      <c r="EMW120" s="55"/>
      <c r="EMX120" s="55"/>
      <c r="EMY120" s="55"/>
      <c r="EMZ120" s="55"/>
      <c r="ENA120" s="55"/>
      <c r="ENB120" s="55"/>
      <c r="ENC120" s="55"/>
      <c r="END120" s="55"/>
      <c r="ENE120" s="55"/>
      <c r="ENF120" s="55"/>
      <c r="ENG120" s="55"/>
      <c r="ENH120" s="55"/>
      <c r="ENI120" s="55"/>
      <c r="ENJ120" s="55"/>
      <c r="ENK120" s="55"/>
      <c r="ENL120" s="55"/>
      <c r="ENM120" s="55"/>
      <c r="ENN120" s="55"/>
      <c r="ENO120" s="55"/>
      <c r="ENP120" s="55"/>
      <c r="ENQ120" s="55"/>
      <c r="ENR120" s="55"/>
      <c r="ENS120" s="55"/>
      <c r="ENT120" s="55"/>
      <c r="ENU120" s="55"/>
      <c r="ENV120" s="55"/>
      <c r="ENW120" s="55"/>
      <c r="ENX120" s="55"/>
      <c r="ENY120" s="55"/>
      <c r="ENZ120" s="55"/>
      <c r="EOA120" s="55"/>
      <c r="EOB120" s="55"/>
      <c r="EOC120" s="55"/>
      <c r="EOD120" s="55"/>
      <c r="EOE120" s="55"/>
      <c r="EOF120" s="55"/>
      <c r="EOG120" s="55"/>
      <c r="EOH120" s="55"/>
      <c r="EOI120" s="55"/>
      <c r="EOJ120" s="55"/>
      <c r="EOK120" s="55"/>
      <c r="EOL120" s="55"/>
      <c r="EOM120" s="55"/>
      <c r="EON120" s="55"/>
      <c r="EOO120" s="55"/>
      <c r="EOP120" s="55"/>
      <c r="EOQ120" s="55"/>
      <c r="EOR120" s="55"/>
      <c r="EOS120" s="55"/>
      <c r="EOT120" s="55"/>
      <c r="EOU120" s="55"/>
      <c r="EOV120" s="55"/>
      <c r="EOW120" s="55"/>
      <c r="EOX120" s="55"/>
      <c r="EOY120" s="55"/>
      <c r="EOZ120" s="55"/>
      <c r="EPA120" s="55"/>
      <c r="EPB120" s="55"/>
      <c r="EPC120" s="55"/>
      <c r="EPD120" s="55"/>
      <c r="EPE120" s="55"/>
      <c r="EPF120" s="55"/>
      <c r="EPG120" s="55"/>
      <c r="EPH120" s="55"/>
      <c r="EPI120" s="55"/>
      <c r="EPJ120" s="55"/>
      <c r="EPK120" s="55"/>
      <c r="EPL120" s="55"/>
      <c r="EPM120" s="55"/>
      <c r="EPN120" s="55"/>
      <c r="EPO120" s="55"/>
      <c r="EPP120" s="55"/>
      <c r="EPQ120" s="55"/>
      <c r="EPR120" s="55"/>
      <c r="EPS120" s="55"/>
      <c r="EPT120" s="55"/>
      <c r="EPU120" s="55"/>
      <c r="EPV120" s="55"/>
      <c r="EPW120" s="55"/>
      <c r="EPX120" s="55"/>
      <c r="EPY120" s="55"/>
      <c r="EPZ120" s="55"/>
      <c r="EQA120" s="55"/>
      <c r="EQB120" s="55"/>
      <c r="EQC120" s="55"/>
      <c r="EQD120" s="55"/>
      <c r="EQE120" s="55"/>
      <c r="EQF120" s="55"/>
      <c r="EQG120" s="55"/>
      <c r="EQH120" s="55"/>
      <c r="EQI120" s="55"/>
      <c r="EQJ120" s="55"/>
      <c r="EQK120" s="55"/>
      <c r="EQL120" s="55"/>
      <c r="EQM120" s="55"/>
      <c r="EQN120" s="55"/>
      <c r="EQO120" s="55"/>
      <c r="EQP120" s="55"/>
      <c r="EQQ120" s="55"/>
      <c r="EQR120" s="55"/>
      <c r="EQS120" s="55"/>
      <c r="EQT120" s="55"/>
      <c r="EQU120" s="55"/>
      <c r="EQV120" s="55"/>
      <c r="EQW120" s="55"/>
      <c r="EQX120" s="55"/>
      <c r="EQY120" s="55"/>
      <c r="EQZ120" s="55"/>
      <c r="ERA120" s="55"/>
      <c r="ERB120" s="55"/>
      <c r="ERC120" s="55"/>
      <c r="ERD120" s="55"/>
      <c r="ERE120" s="55"/>
      <c r="ERF120" s="55"/>
      <c r="ERG120" s="55"/>
      <c r="ERH120" s="55"/>
      <c r="ERI120" s="55"/>
      <c r="ERJ120" s="55"/>
      <c r="ERK120" s="55"/>
      <c r="ERL120" s="55"/>
      <c r="ERM120" s="55"/>
      <c r="ERN120" s="55"/>
      <c r="ERO120" s="55"/>
      <c r="ERP120" s="55"/>
      <c r="ERQ120" s="55"/>
      <c r="ERR120" s="55"/>
      <c r="ERS120" s="55"/>
      <c r="ERT120" s="55"/>
      <c r="ERU120" s="55"/>
      <c r="ERV120" s="55"/>
      <c r="ERW120" s="55"/>
      <c r="ERX120" s="55"/>
      <c r="ERY120" s="55"/>
      <c r="ERZ120" s="55"/>
      <c r="ESA120" s="55"/>
      <c r="ESB120" s="55"/>
      <c r="ESC120" s="55"/>
      <c r="ESD120" s="55"/>
      <c r="ESE120" s="55"/>
      <c r="ESF120" s="55"/>
      <c r="ESG120" s="55"/>
      <c r="ESH120" s="55"/>
      <c r="ESI120" s="55"/>
      <c r="ESJ120" s="55"/>
      <c r="ESK120" s="55"/>
      <c r="ESL120" s="55"/>
      <c r="ESM120" s="55"/>
      <c r="ESN120" s="55"/>
      <c r="ESO120" s="55"/>
      <c r="ESP120" s="55"/>
      <c r="ESQ120" s="55"/>
      <c r="ESR120" s="55"/>
      <c r="ESS120" s="55"/>
      <c r="EST120" s="55"/>
      <c r="ESU120" s="55"/>
      <c r="ESV120" s="55"/>
      <c r="ESW120" s="55"/>
      <c r="ESX120" s="55"/>
      <c r="ESY120" s="55"/>
      <c r="ESZ120" s="55"/>
      <c r="ETA120" s="55"/>
      <c r="ETB120" s="55"/>
      <c r="ETC120" s="55"/>
      <c r="ETD120" s="55"/>
      <c r="ETE120" s="55"/>
      <c r="ETF120" s="55"/>
      <c r="ETG120" s="55"/>
      <c r="ETH120" s="55"/>
      <c r="ETI120" s="55"/>
      <c r="ETJ120" s="55"/>
      <c r="ETK120" s="55"/>
      <c r="ETL120" s="55"/>
      <c r="ETM120" s="55"/>
      <c r="ETN120" s="55"/>
      <c r="ETO120" s="55"/>
      <c r="ETP120" s="55"/>
      <c r="ETQ120" s="55"/>
      <c r="ETR120" s="55"/>
      <c r="ETS120" s="55"/>
      <c r="ETT120" s="55"/>
      <c r="ETU120" s="55"/>
      <c r="ETV120" s="55"/>
      <c r="ETW120" s="55"/>
      <c r="ETX120" s="55"/>
      <c r="ETY120" s="55"/>
      <c r="ETZ120" s="55"/>
      <c r="EUA120" s="55"/>
      <c r="EUB120" s="55"/>
      <c r="EUC120" s="55"/>
      <c r="EUD120" s="55"/>
      <c r="EUE120" s="55"/>
      <c r="EUF120" s="55"/>
      <c r="EUG120" s="55"/>
      <c r="EUH120" s="55"/>
      <c r="EUI120" s="55"/>
      <c r="EUJ120" s="55"/>
      <c r="EUK120" s="55"/>
      <c r="EUL120" s="55"/>
      <c r="EUM120" s="55"/>
      <c r="EUN120" s="55"/>
      <c r="EUO120" s="55"/>
      <c r="EUP120" s="55"/>
      <c r="EUQ120" s="55"/>
      <c r="EUR120" s="55"/>
      <c r="EUS120" s="55"/>
      <c r="EUT120" s="55"/>
      <c r="EUU120" s="55"/>
      <c r="EUV120" s="55"/>
      <c r="EUW120" s="55"/>
      <c r="EUX120" s="55"/>
      <c r="EUY120" s="55"/>
      <c r="EUZ120" s="55"/>
      <c r="EVA120" s="55"/>
      <c r="EVB120" s="55"/>
      <c r="EVC120" s="55"/>
      <c r="EVD120" s="55"/>
      <c r="EVE120" s="55"/>
      <c r="EVF120" s="55"/>
      <c r="EVG120" s="55"/>
      <c r="EVH120" s="55"/>
      <c r="EVI120" s="55"/>
      <c r="EVJ120" s="55"/>
      <c r="EVK120" s="55"/>
      <c r="EVL120" s="55"/>
      <c r="EVM120" s="55"/>
      <c r="EVN120" s="55"/>
      <c r="EVO120" s="55"/>
      <c r="EVP120" s="55"/>
      <c r="EVQ120" s="55"/>
      <c r="EVR120" s="55"/>
      <c r="EVS120" s="55"/>
      <c r="EVT120" s="55"/>
      <c r="EVU120" s="55"/>
      <c r="EVV120" s="55"/>
      <c r="EVW120" s="55"/>
      <c r="EVX120" s="55"/>
      <c r="EVY120" s="55"/>
      <c r="EVZ120" s="55"/>
      <c r="EWA120" s="55"/>
      <c r="EWB120" s="55"/>
      <c r="EWC120" s="55"/>
      <c r="EWD120" s="55"/>
      <c r="EWE120" s="55"/>
      <c r="EWF120" s="55"/>
      <c r="EWG120" s="55"/>
      <c r="EWH120" s="55"/>
      <c r="EWI120" s="55"/>
      <c r="EWJ120" s="55"/>
      <c r="EWK120" s="55"/>
      <c r="EWL120" s="55"/>
      <c r="EWM120" s="55"/>
      <c r="EWN120" s="55"/>
      <c r="EWO120" s="55"/>
      <c r="EWP120" s="55"/>
      <c r="EWQ120" s="55"/>
      <c r="EWR120" s="55"/>
      <c r="EWS120" s="55"/>
      <c r="EWT120" s="55"/>
      <c r="EWU120" s="55"/>
      <c r="EWV120" s="55"/>
      <c r="EWW120" s="55"/>
      <c r="EWX120" s="55"/>
      <c r="EWY120" s="55"/>
      <c r="EWZ120" s="55"/>
      <c r="EXA120" s="55"/>
      <c r="EXB120" s="55"/>
      <c r="EXC120" s="55"/>
      <c r="EXD120" s="55"/>
      <c r="EXE120" s="55"/>
      <c r="EXF120" s="55"/>
      <c r="EXG120" s="55"/>
      <c r="EXH120" s="55"/>
      <c r="EXI120" s="55"/>
      <c r="EXJ120" s="55"/>
      <c r="EXK120" s="55"/>
      <c r="EXL120" s="55"/>
      <c r="EXM120" s="55"/>
      <c r="EXN120" s="55"/>
      <c r="EXO120" s="55"/>
      <c r="EXP120" s="55"/>
      <c r="EXQ120" s="55"/>
      <c r="EXR120" s="55"/>
      <c r="EXS120" s="55"/>
      <c r="EXT120" s="55"/>
      <c r="EXU120" s="55"/>
      <c r="EXV120" s="55"/>
      <c r="EXW120" s="55"/>
      <c r="EXX120" s="55"/>
      <c r="EXY120" s="55"/>
      <c r="EXZ120" s="55"/>
      <c r="EYA120" s="55"/>
      <c r="EYB120" s="55"/>
      <c r="EYC120" s="55"/>
      <c r="EYD120" s="55"/>
      <c r="EYE120" s="55"/>
      <c r="EYF120" s="55"/>
      <c r="EYG120" s="55"/>
      <c r="EYH120" s="55"/>
      <c r="EYI120" s="55"/>
      <c r="EYJ120" s="55"/>
      <c r="EYK120" s="55"/>
      <c r="EYL120" s="55"/>
      <c r="EYM120" s="55"/>
      <c r="EYN120" s="55"/>
      <c r="EYO120" s="55"/>
      <c r="EYP120" s="55"/>
      <c r="EYQ120" s="55"/>
      <c r="EYR120" s="55"/>
      <c r="EYS120" s="55"/>
      <c r="EYT120" s="55"/>
      <c r="EYU120" s="55"/>
      <c r="EYV120" s="55"/>
      <c r="EYW120" s="55"/>
      <c r="EYX120" s="55"/>
      <c r="EYY120" s="55"/>
      <c r="EYZ120" s="55"/>
      <c r="EZA120" s="55"/>
      <c r="EZB120" s="55"/>
      <c r="EZC120" s="55"/>
      <c r="EZD120" s="55"/>
      <c r="EZE120" s="55"/>
      <c r="EZF120" s="55"/>
      <c r="EZG120" s="55"/>
      <c r="EZH120" s="55"/>
      <c r="EZI120" s="55"/>
      <c r="EZJ120" s="55"/>
      <c r="EZK120" s="55"/>
      <c r="EZL120" s="55"/>
      <c r="EZM120" s="55"/>
      <c r="EZN120" s="55"/>
      <c r="EZO120" s="55"/>
      <c r="EZP120" s="55"/>
      <c r="EZQ120" s="55"/>
      <c r="EZR120" s="55"/>
      <c r="EZS120" s="55"/>
      <c r="EZT120" s="55"/>
      <c r="EZU120" s="55"/>
      <c r="EZV120" s="55"/>
      <c r="EZW120" s="55"/>
      <c r="EZX120" s="55"/>
      <c r="EZY120" s="55"/>
      <c r="EZZ120" s="55"/>
      <c r="FAA120" s="55"/>
      <c r="FAB120" s="55"/>
      <c r="FAC120" s="55"/>
      <c r="FAD120" s="55"/>
      <c r="FAE120" s="55"/>
      <c r="FAF120" s="55"/>
      <c r="FAG120" s="55"/>
      <c r="FAH120" s="55"/>
      <c r="FAI120" s="55"/>
      <c r="FAJ120" s="55"/>
      <c r="FAK120" s="55"/>
      <c r="FAL120" s="55"/>
      <c r="FAM120" s="55"/>
      <c r="FAN120" s="55"/>
      <c r="FAO120" s="55"/>
      <c r="FAP120" s="55"/>
      <c r="FAQ120" s="55"/>
      <c r="FAR120" s="55"/>
      <c r="FAS120" s="55"/>
      <c r="FAT120" s="55"/>
      <c r="FAU120" s="55"/>
      <c r="FAV120" s="55"/>
      <c r="FAW120" s="55"/>
      <c r="FAX120" s="55"/>
      <c r="FAY120" s="55"/>
      <c r="FAZ120" s="55"/>
      <c r="FBA120" s="55"/>
      <c r="FBB120" s="55"/>
      <c r="FBC120" s="55"/>
      <c r="FBD120" s="55"/>
      <c r="FBE120" s="55"/>
      <c r="FBF120" s="55"/>
      <c r="FBG120" s="55"/>
      <c r="FBH120" s="55"/>
      <c r="FBI120" s="55"/>
      <c r="FBJ120" s="55"/>
      <c r="FBK120" s="55"/>
      <c r="FBL120" s="55"/>
      <c r="FBM120" s="55"/>
      <c r="FBN120" s="55"/>
      <c r="FBO120" s="55"/>
      <c r="FBP120" s="55"/>
      <c r="FBQ120" s="55"/>
      <c r="FBR120" s="55"/>
      <c r="FBS120" s="55"/>
      <c r="FBT120" s="55"/>
      <c r="FBU120" s="55"/>
      <c r="FBV120" s="55"/>
      <c r="FBW120" s="55"/>
      <c r="FBX120" s="55"/>
      <c r="FBY120" s="55"/>
      <c r="FBZ120" s="55"/>
      <c r="FCA120" s="55"/>
      <c r="FCB120" s="55"/>
      <c r="FCC120" s="55"/>
      <c r="FCD120" s="55"/>
      <c r="FCE120" s="55"/>
      <c r="FCF120" s="55"/>
      <c r="FCG120" s="55"/>
      <c r="FCH120" s="55"/>
      <c r="FCI120" s="55"/>
      <c r="FCJ120" s="55"/>
      <c r="FCK120" s="55"/>
      <c r="FCL120" s="55"/>
      <c r="FCM120" s="55"/>
      <c r="FCN120" s="55"/>
      <c r="FCO120" s="55"/>
      <c r="FCP120" s="55"/>
      <c r="FCQ120" s="55"/>
      <c r="FCR120" s="55"/>
      <c r="FCS120" s="55"/>
      <c r="FCT120" s="55"/>
      <c r="FCU120" s="55"/>
      <c r="FCV120" s="55"/>
      <c r="FCW120" s="55"/>
      <c r="FCX120" s="55"/>
      <c r="FCY120" s="55"/>
      <c r="FCZ120" s="55"/>
      <c r="FDA120" s="55"/>
      <c r="FDB120" s="55"/>
      <c r="FDC120" s="55"/>
      <c r="FDD120" s="55"/>
      <c r="FDE120" s="55"/>
      <c r="FDF120" s="55"/>
      <c r="FDG120" s="55"/>
      <c r="FDH120" s="55"/>
      <c r="FDI120" s="55"/>
      <c r="FDJ120" s="55"/>
      <c r="FDK120" s="55"/>
      <c r="FDL120" s="55"/>
      <c r="FDM120" s="55"/>
      <c r="FDN120" s="55"/>
      <c r="FDO120" s="55"/>
      <c r="FDP120" s="55"/>
      <c r="FDQ120" s="55"/>
      <c r="FDR120" s="55"/>
      <c r="FDS120" s="55"/>
      <c r="FDT120" s="55"/>
      <c r="FDU120" s="55"/>
      <c r="FDV120" s="55"/>
      <c r="FDW120" s="55"/>
      <c r="FDX120" s="55"/>
      <c r="FDY120" s="55"/>
      <c r="FDZ120" s="55"/>
      <c r="FEA120" s="55"/>
      <c r="FEB120" s="55"/>
      <c r="FEC120" s="55"/>
      <c r="FED120" s="55"/>
      <c r="FEE120" s="55"/>
      <c r="FEF120" s="55"/>
      <c r="FEG120" s="55"/>
      <c r="FEH120" s="55"/>
      <c r="FEI120" s="55"/>
      <c r="FEJ120" s="55"/>
      <c r="FEK120" s="55"/>
      <c r="FEL120" s="55"/>
      <c r="FEM120" s="55"/>
      <c r="FEN120" s="55"/>
      <c r="FEO120" s="55"/>
      <c r="FEP120" s="55"/>
      <c r="FEQ120" s="55"/>
      <c r="FER120" s="55"/>
      <c r="FES120" s="55"/>
      <c r="FET120" s="55"/>
      <c r="FEU120" s="55"/>
      <c r="FEV120" s="55"/>
      <c r="FEW120" s="55"/>
      <c r="FEX120" s="55"/>
      <c r="FEY120" s="55"/>
      <c r="FEZ120" s="55"/>
      <c r="FFA120" s="55"/>
      <c r="FFB120" s="55"/>
      <c r="FFC120" s="55"/>
      <c r="FFD120" s="55"/>
      <c r="FFE120" s="55"/>
      <c r="FFF120" s="55"/>
      <c r="FFG120" s="55"/>
      <c r="FFH120" s="55"/>
      <c r="FFI120" s="55"/>
      <c r="FFJ120" s="55"/>
      <c r="FFK120" s="55"/>
      <c r="FFL120" s="55"/>
      <c r="FFM120" s="55"/>
      <c r="FFN120" s="55"/>
      <c r="FFO120" s="55"/>
      <c r="FFP120" s="55"/>
      <c r="FFQ120" s="55"/>
      <c r="FFR120" s="55"/>
      <c r="FFS120" s="55"/>
      <c r="FFT120" s="55"/>
      <c r="FFU120" s="55"/>
      <c r="FFV120" s="55"/>
      <c r="FFW120" s="55"/>
      <c r="FFX120" s="55"/>
      <c r="FFY120" s="55"/>
      <c r="FFZ120" s="55"/>
      <c r="FGA120" s="55"/>
      <c r="FGB120" s="55"/>
      <c r="FGC120" s="55"/>
      <c r="FGD120" s="55"/>
      <c r="FGE120" s="55"/>
      <c r="FGF120" s="55"/>
      <c r="FGG120" s="55"/>
      <c r="FGH120" s="55"/>
      <c r="FGI120" s="55"/>
      <c r="FGJ120" s="55"/>
      <c r="FGK120" s="55"/>
      <c r="FGL120" s="55"/>
      <c r="FGM120" s="55"/>
      <c r="FGN120" s="55"/>
      <c r="FGO120" s="55"/>
      <c r="FGP120" s="55"/>
      <c r="FGQ120" s="55"/>
      <c r="FGR120" s="55"/>
      <c r="FGS120" s="55"/>
      <c r="FGT120" s="55"/>
      <c r="FGU120" s="55"/>
      <c r="FGV120" s="55"/>
      <c r="FGW120" s="55"/>
      <c r="FGX120" s="55"/>
      <c r="FGY120" s="55"/>
      <c r="FGZ120" s="55"/>
      <c r="FHA120" s="55"/>
      <c r="FHB120" s="55"/>
      <c r="FHC120" s="55"/>
      <c r="FHD120" s="55"/>
      <c r="FHE120" s="55"/>
      <c r="FHF120" s="55"/>
      <c r="FHG120" s="55"/>
      <c r="FHH120" s="55"/>
      <c r="FHI120" s="55"/>
      <c r="FHJ120" s="55"/>
      <c r="FHK120" s="55"/>
      <c r="FHL120" s="55"/>
      <c r="FHM120" s="55"/>
      <c r="FHN120" s="55"/>
      <c r="FHO120" s="55"/>
      <c r="FHP120" s="55"/>
      <c r="FHQ120" s="55"/>
      <c r="FHR120" s="55"/>
      <c r="FHS120" s="55"/>
      <c r="FHT120" s="55"/>
      <c r="FHU120" s="55"/>
      <c r="FHV120" s="55"/>
      <c r="FHW120" s="55"/>
      <c r="FHX120" s="55"/>
      <c r="FHY120" s="55"/>
      <c r="FHZ120" s="55"/>
      <c r="FIA120" s="55"/>
      <c r="FIB120" s="55"/>
      <c r="FIC120" s="55"/>
      <c r="FID120" s="55"/>
      <c r="FIE120" s="55"/>
      <c r="FIF120" s="55"/>
      <c r="FIG120" s="55"/>
      <c r="FIH120" s="55"/>
      <c r="FII120" s="55"/>
      <c r="FIJ120" s="55"/>
      <c r="FIK120" s="55"/>
      <c r="FIL120" s="55"/>
      <c r="FIM120" s="55"/>
      <c r="FIN120" s="55"/>
      <c r="FIO120" s="55"/>
      <c r="FIP120" s="55"/>
      <c r="FIQ120" s="55"/>
      <c r="FIR120" s="55"/>
      <c r="FIS120" s="55"/>
      <c r="FIT120" s="55"/>
      <c r="FIU120" s="55"/>
      <c r="FIV120" s="55"/>
      <c r="FIW120" s="55"/>
      <c r="FIX120" s="55"/>
      <c r="FIY120" s="55"/>
      <c r="FIZ120" s="55"/>
      <c r="FJA120" s="55"/>
      <c r="FJB120" s="55"/>
      <c r="FJC120" s="55"/>
      <c r="FJD120" s="55"/>
      <c r="FJE120" s="55"/>
      <c r="FJF120" s="55"/>
      <c r="FJG120" s="55"/>
      <c r="FJH120" s="55"/>
      <c r="FJI120" s="55"/>
      <c r="FJJ120" s="55"/>
      <c r="FJK120" s="55"/>
      <c r="FJL120" s="55"/>
      <c r="FJM120" s="55"/>
      <c r="FJN120" s="55"/>
      <c r="FJO120" s="55"/>
      <c r="FJP120" s="55"/>
      <c r="FJQ120" s="55"/>
      <c r="FJR120" s="55"/>
      <c r="FJS120" s="55"/>
      <c r="FJT120" s="55"/>
      <c r="FJU120" s="55"/>
      <c r="FJV120" s="55"/>
      <c r="FJW120" s="55"/>
      <c r="FJX120" s="55"/>
      <c r="FJY120" s="55"/>
      <c r="FJZ120" s="55"/>
      <c r="FKA120" s="55"/>
      <c r="FKB120" s="55"/>
      <c r="FKC120" s="55"/>
      <c r="FKD120" s="55"/>
      <c r="FKE120" s="55"/>
      <c r="FKF120" s="55"/>
      <c r="FKG120" s="55"/>
      <c r="FKH120" s="55"/>
      <c r="FKI120" s="55"/>
      <c r="FKJ120" s="55"/>
      <c r="FKK120" s="55"/>
      <c r="FKL120" s="55"/>
      <c r="FKM120" s="55"/>
      <c r="FKN120" s="55"/>
      <c r="FKO120" s="55"/>
      <c r="FKP120" s="55"/>
      <c r="FKQ120" s="55"/>
      <c r="FKR120" s="55"/>
      <c r="FKS120" s="55"/>
      <c r="FKT120" s="55"/>
      <c r="FKU120" s="55"/>
      <c r="FKV120" s="55"/>
      <c r="FKW120" s="55"/>
      <c r="FKX120" s="55"/>
      <c r="FKY120" s="55"/>
      <c r="FKZ120" s="55"/>
      <c r="FLA120" s="55"/>
      <c r="FLB120" s="55"/>
      <c r="FLC120" s="55"/>
      <c r="FLD120" s="55"/>
      <c r="FLE120" s="55"/>
      <c r="FLF120" s="55"/>
      <c r="FLG120" s="55"/>
      <c r="FLH120" s="55"/>
      <c r="FLI120" s="55"/>
      <c r="FLJ120" s="55"/>
      <c r="FLK120" s="55"/>
      <c r="FLL120" s="55"/>
      <c r="FLM120" s="55"/>
      <c r="FLN120" s="55"/>
      <c r="FLO120" s="55"/>
      <c r="FLP120" s="55"/>
      <c r="FLQ120" s="55"/>
      <c r="FLR120" s="55"/>
      <c r="FLS120" s="55"/>
      <c r="FLT120" s="55"/>
      <c r="FLU120" s="55"/>
      <c r="FLV120" s="55"/>
      <c r="FLW120" s="55"/>
      <c r="FLX120" s="55"/>
      <c r="FLY120" s="55"/>
      <c r="FLZ120" s="55"/>
      <c r="FMA120" s="55"/>
      <c r="FMB120" s="55"/>
      <c r="FMC120" s="55"/>
      <c r="FMD120" s="55"/>
      <c r="FME120" s="55"/>
      <c r="FMF120" s="55"/>
      <c r="FMG120" s="55"/>
      <c r="FMH120" s="55"/>
      <c r="FMI120" s="55"/>
      <c r="FMJ120" s="55"/>
      <c r="FMK120" s="55"/>
      <c r="FML120" s="55"/>
      <c r="FMM120" s="55"/>
      <c r="FMN120" s="55"/>
      <c r="FMO120" s="55"/>
      <c r="FMP120" s="55"/>
      <c r="FMQ120" s="55"/>
      <c r="FMR120" s="55"/>
      <c r="FMS120" s="55"/>
      <c r="FMT120" s="55"/>
      <c r="FMU120" s="55"/>
      <c r="FMV120" s="55"/>
      <c r="FMW120" s="55"/>
      <c r="FMX120" s="55"/>
      <c r="FMY120" s="55"/>
      <c r="FMZ120" s="55"/>
      <c r="FNA120" s="55"/>
      <c r="FNB120" s="55"/>
      <c r="FNC120" s="55"/>
      <c r="FND120" s="55"/>
      <c r="FNE120" s="55"/>
      <c r="FNF120" s="55"/>
      <c r="FNG120" s="55"/>
      <c r="FNH120" s="55"/>
      <c r="FNI120" s="55"/>
      <c r="FNJ120" s="55"/>
      <c r="FNK120" s="55"/>
      <c r="FNL120" s="55"/>
      <c r="FNM120" s="55"/>
      <c r="FNN120" s="55"/>
      <c r="FNO120" s="55"/>
      <c r="FNP120" s="55"/>
      <c r="FNQ120" s="55"/>
      <c r="FNR120" s="55"/>
      <c r="FNS120" s="55"/>
      <c r="FNT120" s="55"/>
      <c r="FNU120" s="55"/>
      <c r="FNV120" s="55"/>
      <c r="FNW120" s="55"/>
      <c r="FNX120" s="55"/>
      <c r="FNY120" s="55"/>
      <c r="FNZ120" s="55"/>
      <c r="FOA120" s="55"/>
      <c r="FOB120" s="55"/>
      <c r="FOC120" s="55"/>
      <c r="FOD120" s="55"/>
      <c r="FOE120" s="55"/>
      <c r="FOF120" s="55"/>
      <c r="FOG120" s="55"/>
      <c r="FOH120" s="55"/>
      <c r="FOI120" s="55"/>
      <c r="FOJ120" s="55"/>
      <c r="FOK120" s="55"/>
      <c r="FOL120" s="55"/>
      <c r="FOM120" s="55"/>
      <c r="FON120" s="55"/>
      <c r="FOO120" s="55"/>
      <c r="FOP120" s="55"/>
      <c r="FOQ120" s="55"/>
      <c r="FOR120" s="55"/>
      <c r="FOS120" s="55"/>
      <c r="FOT120" s="55"/>
      <c r="FOU120" s="55"/>
      <c r="FOV120" s="55"/>
      <c r="FOW120" s="55"/>
      <c r="FOX120" s="55"/>
      <c r="FOY120" s="55"/>
      <c r="FOZ120" s="55"/>
      <c r="FPA120" s="55"/>
      <c r="FPB120" s="55"/>
      <c r="FPC120" s="55"/>
      <c r="FPD120" s="55"/>
      <c r="FPE120" s="55"/>
      <c r="FPF120" s="55"/>
      <c r="FPG120" s="55"/>
      <c r="FPH120" s="55"/>
      <c r="FPI120" s="55"/>
      <c r="FPJ120" s="55"/>
      <c r="FPK120" s="55"/>
      <c r="FPL120" s="55"/>
      <c r="FPM120" s="55"/>
      <c r="FPN120" s="55"/>
      <c r="FPO120" s="55"/>
      <c r="FPP120" s="55"/>
      <c r="FPQ120" s="55"/>
      <c r="FPR120" s="55"/>
      <c r="FPS120" s="55"/>
      <c r="FPT120" s="55"/>
      <c r="FPU120" s="55"/>
      <c r="FPV120" s="55"/>
      <c r="FPW120" s="55"/>
      <c r="FPX120" s="55"/>
      <c r="FPY120" s="55"/>
      <c r="FPZ120" s="55"/>
      <c r="FQA120" s="55"/>
      <c r="FQB120" s="55"/>
      <c r="FQC120" s="55"/>
      <c r="FQD120" s="55"/>
      <c r="FQE120" s="55"/>
      <c r="FQF120" s="55"/>
      <c r="FQG120" s="55"/>
      <c r="FQH120" s="55"/>
      <c r="FQI120" s="55"/>
      <c r="FQJ120" s="55"/>
      <c r="FQK120" s="55"/>
      <c r="FQL120" s="55"/>
      <c r="FQM120" s="55"/>
      <c r="FQN120" s="55"/>
      <c r="FQO120" s="55"/>
      <c r="FQP120" s="55"/>
      <c r="FQQ120" s="55"/>
      <c r="FQR120" s="55"/>
      <c r="FQS120" s="55"/>
      <c r="FQT120" s="55"/>
      <c r="FQU120" s="55"/>
      <c r="FQV120" s="55"/>
      <c r="FQW120" s="55"/>
      <c r="FQX120" s="55"/>
      <c r="FQY120" s="55"/>
      <c r="FQZ120" s="55"/>
      <c r="FRA120" s="55"/>
      <c r="FRB120" s="55"/>
      <c r="FRC120" s="55"/>
      <c r="FRD120" s="55"/>
      <c r="FRE120" s="55"/>
      <c r="FRF120" s="55"/>
      <c r="FRG120" s="55"/>
      <c r="FRH120" s="55"/>
      <c r="FRI120" s="55"/>
      <c r="FRJ120" s="55"/>
      <c r="FRK120" s="55"/>
      <c r="FRL120" s="55"/>
      <c r="FRM120" s="55"/>
      <c r="FRN120" s="55"/>
      <c r="FRO120" s="55"/>
      <c r="FRP120" s="55"/>
      <c r="FRQ120" s="55"/>
      <c r="FRR120" s="55"/>
      <c r="FRS120" s="55"/>
      <c r="FRT120" s="55"/>
      <c r="FRU120" s="55"/>
      <c r="FRV120" s="55"/>
      <c r="FRW120" s="55"/>
      <c r="FRX120" s="55"/>
      <c r="FRY120" s="55"/>
      <c r="FRZ120" s="55"/>
      <c r="FSA120" s="55"/>
      <c r="FSB120" s="55"/>
      <c r="FSC120" s="55"/>
      <c r="FSD120" s="55"/>
      <c r="FSE120" s="55"/>
      <c r="FSF120" s="55"/>
      <c r="FSG120" s="55"/>
      <c r="FSH120" s="55"/>
      <c r="FSI120" s="55"/>
      <c r="FSJ120" s="55"/>
      <c r="FSK120" s="55"/>
      <c r="FSL120" s="55"/>
      <c r="FSM120" s="55"/>
      <c r="FSN120" s="55"/>
      <c r="FSO120" s="55"/>
      <c r="FSP120" s="55"/>
      <c r="FSQ120" s="55"/>
      <c r="FSR120" s="55"/>
      <c r="FSS120" s="55"/>
      <c r="FST120" s="55"/>
      <c r="FSU120" s="55"/>
      <c r="FSV120" s="55"/>
      <c r="FSW120" s="55"/>
      <c r="FSX120" s="55"/>
      <c r="FSY120" s="55"/>
      <c r="FSZ120" s="55"/>
      <c r="FTA120" s="55"/>
      <c r="FTB120" s="55"/>
      <c r="FTC120" s="55"/>
      <c r="FTD120" s="55"/>
      <c r="FTE120" s="55"/>
      <c r="FTF120" s="55"/>
      <c r="FTG120" s="55"/>
      <c r="FTH120" s="55"/>
      <c r="FTI120" s="55"/>
      <c r="FTJ120" s="55"/>
      <c r="FTK120" s="55"/>
      <c r="FTL120" s="55"/>
      <c r="FTM120" s="55"/>
      <c r="FTN120" s="55"/>
      <c r="FTO120" s="55"/>
      <c r="FTP120" s="55"/>
      <c r="FTQ120" s="55"/>
      <c r="FTR120" s="55"/>
      <c r="FTS120" s="55"/>
      <c r="FTT120" s="55"/>
      <c r="FTU120" s="55"/>
      <c r="FTV120" s="55"/>
      <c r="FTW120" s="55"/>
      <c r="FTX120" s="55"/>
      <c r="FTY120" s="55"/>
      <c r="FTZ120" s="55"/>
      <c r="FUA120" s="55"/>
      <c r="FUB120" s="55"/>
      <c r="FUC120" s="55"/>
      <c r="FUD120" s="55"/>
      <c r="FUE120" s="55"/>
      <c r="FUF120" s="55"/>
      <c r="FUG120" s="55"/>
      <c r="FUH120" s="55"/>
      <c r="FUI120" s="55"/>
      <c r="FUJ120" s="55"/>
      <c r="FUK120" s="55"/>
      <c r="FUL120" s="55"/>
      <c r="FUM120" s="55"/>
      <c r="FUN120" s="55"/>
      <c r="FUO120" s="55"/>
      <c r="FUP120" s="55"/>
      <c r="FUQ120" s="55"/>
      <c r="FUR120" s="55"/>
      <c r="FUS120" s="55"/>
      <c r="FUT120" s="55"/>
      <c r="FUU120" s="55"/>
      <c r="FUV120" s="55"/>
      <c r="FUW120" s="55"/>
      <c r="FUX120" s="55"/>
      <c r="FUY120" s="55"/>
      <c r="FUZ120" s="55"/>
      <c r="FVA120" s="55"/>
      <c r="FVB120" s="55"/>
      <c r="FVC120" s="55"/>
      <c r="FVD120" s="55"/>
      <c r="FVE120" s="55"/>
      <c r="FVF120" s="55"/>
      <c r="FVG120" s="55"/>
      <c r="FVH120" s="55"/>
      <c r="FVI120" s="55"/>
      <c r="FVJ120" s="55"/>
      <c r="FVK120" s="55"/>
      <c r="FVL120" s="55"/>
      <c r="FVM120" s="55"/>
      <c r="FVN120" s="55"/>
      <c r="FVO120" s="55"/>
      <c r="FVP120" s="55"/>
      <c r="FVQ120" s="55"/>
      <c r="FVR120" s="55"/>
      <c r="FVS120" s="55"/>
      <c r="FVT120" s="55"/>
      <c r="FVU120" s="55"/>
      <c r="FVV120" s="55"/>
      <c r="FVW120" s="55"/>
      <c r="FVX120" s="55"/>
      <c r="FVY120" s="55"/>
      <c r="FVZ120" s="55"/>
      <c r="FWA120" s="55"/>
      <c r="FWB120" s="55"/>
      <c r="FWC120" s="55"/>
      <c r="FWD120" s="55"/>
      <c r="FWE120" s="55"/>
      <c r="FWF120" s="55"/>
      <c r="FWG120" s="55"/>
      <c r="FWH120" s="55"/>
      <c r="FWI120" s="55"/>
      <c r="FWJ120" s="55"/>
      <c r="FWK120" s="55"/>
      <c r="FWL120" s="55"/>
      <c r="FWM120" s="55"/>
      <c r="FWN120" s="55"/>
      <c r="FWO120" s="55"/>
      <c r="FWP120" s="55"/>
      <c r="FWQ120" s="55"/>
      <c r="FWR120" s="55"/>
      <c r="FWS120" s="55"/>
      <c r="FWT120" s="55"/>
      <c r="FWU120" s="55"/>
      <c r="FWV120" s="55"/>
      <c r="FWW120" s="55"/>
      <c r="FWX120" s="55"/>
      <c r="FWY120" s="55"/>
      <c r="FWZ120" s="55"/>
      <c r="FXA120" s="55"/>
      <c r="FXB120" s="55"/>
      <c r="FXC120" s="55"/>
      <c r="FXD120" s="55"/>
      <c r="FXE120" s="55"/>
      <c r="FXF120" s="55"/>
      <c r="FXG120" s="55"/>
      <c r="FXH120" s="55"/>
      <c r="FXI120" s="55"/>
      <c r="FXJ120" s="55"/>
      <c r="FXK120" s="55"/>
      <c r="FXL120" s="55"/>
      <c r="FXM120" s="55"/>
      <c r="FXN120" s="55"/>
      <c r="FXO120" s="55"/>
      <c r="FXP120" s="55"/>
      <c r="FXQ120" s="55"/>
      <c r="FXR120" s="55"/>
      <c r="FXS120" s="55"/>
      <c r="FXT120" s="55"/>
      <c r="FXU120" s="55"/>
      <c r="FXV120" s="55"/>
      <c r="FXW120" s="55"/>
      <c r="FXX120" s="55"/>
      <c r="FXY120" s="55"/>
      <c r="FXZ120" s="55"/>
      <c r="FYA120" s="55"/>
      <c r="FYB120" s="55"/>
      <c r="FYC120" s="55"/>
      <c r="FYD120" s="55"/>
      <c r="FYE120" s="55"/>
      <c r="FYF120" s="55"/>
      <c r="FYG120" s="55"/>
      <c r="FYH120" s="55"/>
      <c r="FYI120" s="55"/>
      <c r="FYJ120" s="55"/>
      <c r="FYK120" s="55"/>
      <c r="FYL120" s="55"/>
      <c r="FYM120" s="55"/>
      <c r="FYN120" s="55"/>
      <c r="FYO120" s="55"/>
      <c r="FYP120" s="55"/>
      <c r="FYQ120" s="55"/>
      <c r="FYR120" s="55"/>
      <c r="FYS120" s="55"/>
      <c r="FYT120" s="55"/>
      <c r="FYU120" s="55"/>
      <c r="FYV120" s="55"/>
      <c r="FYW120" s="55"/>
      <c r="FYX120" s="55"/>
      <c r="FYY120" s="55"/>
      <c r="FYZ120" s="55"/>
      <c r="FZA120" s="55"/>
      <c r="FZB120" s="55"/>
      <c r="FZC120" s="55"/>
      <c r="FZD120" s="55"/>
      <c r="FZE120" s="55"/>
      <c r="FZF120" s="55"/>
      <c r="FZG120" s="55"/>
      <c r="FZH120" s="55"/>
      <c r="FZI120" s="55"/>
      <c r="FZJ120" s="55"/>
      <c r="FZK120" s="55"/>
      <c r="FZL120" s="55"/>
      <c r="FZM120" s="55"/>
      <c r="FZN120" s="55"/>
      <c r="FZO120" s="55"/>
      <c r="FZP120" s="55"/>
      <c r="FZQ120" s="55"/>
      <c r="FZR120" s="55"/>
      <c r="FZS120" s="55"/>
      <c r="FZT120" s="55"/>
      <c r="FZU120" s="55"/>
      <c r="FZV120" s="55"/>
      <c r="FZW120" s="55"/>
      <c r="FZX120" s="55"/>
      <c r="FZY120" s="55"/>
      <c r="FZZ120" s="55"/>
      <c r="GAA120" s="55"/>
      <c r="GAB120" s="55"/>
      <c r="GAC120" s="55"/>
      <c r="GAD120" s="55"/>
      <c r="GAE120" s="55"/>
      <c r="GAF120" s="55"/>
      <c r="GAG120" s="55"/>
      <c r="GAH120" s="55"/>
      <c r="GAI120" s="55"/>
      <c r="GAJ120" s="55"/>
      <c r="GAK120" s="55"/>
      <c r="GAL120" s="55"/>
      <c r="GAM120" s="55"/>
      <c r="GAN120" s="55"/>
      <c r="GAO120" s="55"/>
      <c r="GAP120" s="55"/>
      <c r="GAQ120" s="55"/>
      <c r="GAR120" s="55"/>
      <c r="GAS120" s="55"/>
      <c r="GAT120" s="55"/>
      <c r="GAU120" s="55"/>
      <c r="GAV120" s="55"/>
      <c r="GAW120" s="55"/>
      <c r="GAX120" s="55"/>
      <c r="GAY120" s="55"/>
      <c r="GAZ120" s="55"/>
      <c r="GBA120" s="55"/>
      <c r="GBB120" s="55"/>
      <c r="GBC120" s="55"/>
      <c r="GBD120" s="55"/>
      <c r="GBE120" s="55"/>
      <c r="GBF120" s="55"/>
      <c r="GBG120" s="55"/>
      <c r="GBH120" s="55"/>
      <c r="GBI120" s="55"/>
      <c r="GBJ120" s="55"/>
      <c r="GBK120" s="55"/>
      <c r="GBL120" s="55"/>
      <c r="GBM120" s="55"/>
      <c r="GBN120" s="55"/>
      <c r="GBO120" s="55"/>
      <c r="GBP120" s="55"/>
      <c r="GBQ120" s="55"/>
      <c r="GBR120" s="55"/>
      <c r="GBS120" s="55"/>
      <c r="GBT120" s="55"/>
      <c r="GBU120" s="55"/>
      <c r="GBV120" s="55"/>
      <c r="GBW120" s="55"/>
      <c r="GBX120" s="55"/>
      <c r="GBY120" s="55"/>
      <c r="GBZ120" s="55"/>
      <c r="GCA120" s="55"/>
      <c r="GCB120" s="55"/>
      <c r="GCC120" s="55"/>
      <c r="GCD120" s="55"/>
      <c r="GCE120" s="55"/>
      <c r="GCF120" s="55"/>
      <c r="GCG120" s="55"/>
      <c r="GCH120" s="55"/>
      <c r="GCI120" s="55"/>
      <c r="GCJ120" s="55"/>
      <c r="GCK120" s="55"/>
      <c r="GCL120" s="55"/>
      <c r="GCM120" s="55"/>
      <c r="GCN120" s="55"/>
      <c r="GCO120" s="55"/>
      <c r="GCP120" s="55"/>
      <c r="GCQ120" s="55"/>
      <c r="GCR120" s="55"/>
      <c r="GCS120" s="55"/>
      <c r="GCT120" s="55"/>
      <c r="GCU120" s="55"/>
      <c r="GCV120" s="55"/>
      <c r="GCW120" s="55"/>
      <c r="GCX120" s="55"/>
      <c r="GCY120" s="55"/>
      <c r="GCZ120" s="55"/>
      <c r="GDA120" s="55"/>
      <c r="GDB120" s="55"/>
      <c r="GDC120" s="55"/>
      <c r="GDD120" s="55"/>
      <c r="GDE120" s="55"/>
      <c r="GDF120" s="55"/>
      <c r="GDG120" s="55"/>
      <c r="GDH120" s="55"/>
      <c r="GDI120" s="55"/>
      <c r="GDJ120" s="55"/>
      <c r="GDK120" s="55"/>
      <c r="GDL120" s="55"/>
      <c r="GDM120" s="55"/>
      <c r="GDN120" s="55"/>
      <c r="GDO120" s="55"/>
      <c r="GDP120" s="55"/>
      <c r="GDQ120" s="55"/>
      <c r="GDR120" s="55"/>
      <c r="GDS120" s="55"/>
      <c r="GDT120" s="55"/>
      <c r="GDU120" s="55"/>
      <c r="GDV120" s="55"/>
      <c r="GDW120" s="55"/>
      <c r="GDX120" s="55"/>
      <c r="GDY120" s="55"/>
      <c r="GDZ120" s="55"/>
      <c r="GEA120" s="55"/>
      <c r="GEB120" s="55"/>
      <c r="GEC120" s="55"/>
      <c r="GED120" s="55"/>
      <c r="GEE120" s="55"/>
      <c r="GEF120" s="55"/>
      <c r="GEG120" s="55"/>
      <c r="GEH120" s="55"/>
      <c r="GEI120" s="55"/>
      <c r="GEJ120" s="55"/>
      <c r="GEK120" s="55"/>
      <c r="GEL120" s="55"/>
      <c r="GEM120" s="55"/>
      <c r="GEN120" s="55"/>
      <c r="GEO120" s="55"/>
      <c r="GEP120" s="55"/>
      <c r="GEQ120" s="55"/>
      <c r="GER120" s="55"/>
      <c r="GES120" s="55"/>
      <c r="GET120" s="55"/>
      <c r="GEU120" s="55"/>
      <c r="GEV120" s="55"/>
      <c r="GEW120" s="55"/>
      <c r="GEX120" s="55"/>
      <c r="GEY120" s="55"/>
      <c r="GEZ120" s="55"/>
      <c r="GFA120" s="55"/>
      <c r="GFB120" s="55"/>
      <c r="GFC120" s="55"/>
      <c r="GFD120" s="55"/>
      <c r="GFE120" s="55"/>
      <c r="GFF120" s="55"/>
      <c r="GFG120" s="55"/>
      <c r="GFH120" s="55"/>
      <c r="GFI120" s="55"/>
      <c r="GFJ120" s="55"/>
      <c r="GFK120" s="55"/>
      <c r="GFL120" s="55"/>
      <c r="GFM120" s="55"/>
      <c r="GFN120" s="55"/>
      <c r="GFO120" s="55"/>
      <c r="GFP120" s="55"/>
      <c r="GFQ120" s="55"/>
      <c r="GFR120" s="55"/>
      <c r="GFS120" s="55"/>
      <c r="GFT120" s="55"/>
      <c r="GFU120" s="55"/>
      <c r="GFV120" s="55"/>
      <c r="GFW120" s="55"/>
      <c r="GFX120" s="55"/>
      <c r="GFY120" s="55"/>
      <c r="GFZ120" s="55"/>
      <c r="GGA120" s="55"/>
      <c r="GGB120" s="55"/>
      <c r="GGC120" s="55"/>
      <c r="GGD120" s="55"/>
      <c r="GGE120" s="55"/>
      <c r="GGF120" s="55"/>
      <c r="GGG120" s="55"/>
      <c r="GGH120" s="55"/>
      <c r="GGI120" s="55"/>
      <c r="GGJ120" s="55"/>
      <c r="GGK120" s="55"/>
      <c r="GGL120" s="55"/>
      <c r="GGM120" s="55"/>
      <c r="GGN120" s="55"/>
      <c r="GGO120" s="55"/>
      <c r="GGP120" s="55"/>
      <c r="GGQ120" s="55"/>
      <c r="GGR120" s="55"/>
      <c r="GGS120" s="55"/>
      <c r="GGT120" s="55"/>
      <c r="GGU120" s="55"/>
      <c r="GGV120" s="55"/>
      <c r="GGW120" s="55"/>
      <c r="GGX120" s="55"/>
      <c r="GGY120" s="55"/>
      <c r="GGZ120" s="55"/>
      <c r="GHA120" s="55"/>
      <c r="GHB120" s="55"/>
      <c r="GHC120" s="55"/>
      <c r="GHD120" s="55"/>
      <c r="GHE120" s="55"/>
      <c r="GHF120" s="55"/>
      <c r="GHG120" s="55"/>
      <c r="GHH120" s="55"/>
      <c r="GHI120" s="55"/>
      <c r="GHJ120" s="55"/>
      <c r="GHK120" s="55"/>
      <c r="GHL120" s="55"/>
      <c r="GHM120" s="55"/>
      <c r="GHN120" s="55"/>
      <c r="GHO120" s="55"/>
      <c r="GHP120" s="55"/>
      <c r="GHQ120" s="55"/>
      <c r="GHR120" s="55"/>
      <c r="GHS120" s="55"/>
      <c r="GHT120" s="55"/>
      <c r="GHU120" s="55"/>
      <c r="GHV120" s="55"/>
      <c r="GHW120" s="55"/>
      <c r="GHX120" s="55"/>
      <c r="GHY120" s="55"/>
      <c r="GHZ120" s="55"/>
      <c r="GIA120" s="55"/>
      <c r="GIB120" s="55"/>
      <c r="GIC120" s="55"/>
      <c r="GID120" s="55"/>
      <c r="GIE120" s="55"/>
      <c r="GIF120" s="55"/>
      <c r="GIG120" s="55"/>
      <c r="GIH120" s="55"/>
      <c r="GII120" s="55"/>
      <c r="GIJ120" s="55"/>
      <c r="GIK120" s="55"/>
      <c r="GIL120" s="55"/>
      <c r="GIM120" s="55"/>
      <c r="GIN120" s="55"/>
      <c r="GIO120" s="55"/>
      <c r="GIP120" s="55"/>
      <c r="GIQ120" s="55"/>
      <c r="GIR120" s="55"/>
      <c r="GIS120" s="55"/>
      <c r="GIT120" s="55"/>
      <c r="GIU120" s="55"/>
      <c r="GIV120" s="55"/>
      <c r="GIW120" s="55"/>
      <c r="GIX120" s="55"/>
      <c r="GIY120" s="55"/>
      <c r="GIZ120" s="55"/>
      <c r="GJA120" s="55"/>
      <c r="GJB120" s="55"/>
      <c r="GJC120" s="55"/>
      <c r="GJD120" s="55"/>
      <c r="GJE120" s="55"/>
      <c r="GJF120" s="55"/>
      <c r="GJG120" s="55"/>
      <c r="GJH120" s="55"/>
      <c r="GJI120" s="55"/>
      <c r="GJJ120" s="55"/>
      <c r="GJK120" s="55"/>
      <c r="GJL120" s="55"/>
      <c r="GJM120" s="55"/>
      <c r="GJN120" s="55"/>
      <c r="GJO120" s="55"/>
      <c r="GJP120" s="55"/>
      <c r="GJQ120" s="55"/>
      <c r="GJR120" s="55"/>
      <c r="GJS120" s="55"/>
      <c r="GJT120" s="55"/>
      <c r="GJU120" s="55"/>
      <c r="GJV120" s="55"/>
      <c r="GJW120" s="55"/>
      <c r="GJX120" s="55"/>
      <c r="GJY120" s="55"/>
      <c r="GJZ120" s="55"/>
      <c r="GKA120" s="55"/>
      <c r="GKB120" s="55"/>
      <c r="GKC120" s="55"/>
      <c r="GKD120" s="55"/>
      <c r="GKE120" s="55"/>
      <c r="GKF120" s="55"/>
      <c r="GKG120" s="55"/>
      <c r="GKH120" s="55"/>
      <c r="GKI120" s="55"/>
      <c r="GKJ120" s="55"/>
      <c r="GKK120" s="55"/>
      <c r="GKL120" s="55"/>
      <c r="GKM120" s="55"/>
      <c r="GKN120" s="55"/>
      <c r="GKO120" s="55"/>
      <c r="GKP120" s="55"/>
      <c r="GKQ120" s="55"/>
      <c r="GKR120" s="55"/>
      <c r="GKS120" s="55"/>
      <c r="GKT120" s="55"/>
      <c r="GKU120" s="55"/>
      <c r="GKV120" s="55"/>
      <c r="GKW120" s="55"/>
      <c r="GKX120" s="55"/>
      <c r="GKY120" s="55"/>
      <c r="GKZ120" s="55"/>
      <c r="GLA120" s="55"/>
      <c r="GLB120" s="55"/>
      <c r="GLC120" s="55"/>
      <c r="GLD120" s="55"/>
      <c r="GLE120" s="55"/>
      <c r="GLF120" s="55"/>
      <c r="GLG120" s="55"/>
      <c r="GLH120" s="55"/>
      <c r="GLI120" s="55"/>
      <c r="GLJ120" s="55"/>
      <c r="GLK120" s="55"/>
      <c r="GLL120" s="55"/>
      <c r="GLM120" s="55"/>
      <c r="GLN120" s="55"/>
      <c r="GLO120" s="55"/>
      <c r="GLP120" s="55"/>
      <c r="GLQ120" s="55"/>
      <c r="GLR120" s="55"/>
      <c r="GLS120" s="55"/>
      <c r="GLT120" s="55"/>
      <c r="GLU120" s="55"/>
      <c r="GLV120" s="55"/>
      <c r="GLW120" s="55"/>
      <c r="GLX120" s="55"/>
      <c r="GLY120" s="55"/>
      <c r="GLZ120" s="55"/>
      <c r="GMA120" s="55"/>
      <c r="GMB120" s="55"/>
      <c r="GMC120" s="55"/>
      <c r="GMD120" s="55"/>
      <c r="GME120" s="55"/>
      <c r="GMF120" s="55"/>
      <c r="GMG120" s="55"/>
      <c r="GMH120" s="55"/>
      <c r="GMI120" s="55"/>
      <c r="GMJ120" s="55"/>
      <c r="GMK120" s="55"/>
      <c r="GML120" s="55"/>
      <c r="GMM120" s="55"/>
      <c r="GMN120" s="55"/>
      <c r="GMO120" s="55"/>
      <c r="GMP120" s="55"/>
      <c r="GMQ120" s="55"/>
      <c r="GMR120" s="55"/>
      <c r="GMS120" s="55"/>
      <c r="GMT120" s="55"/>
      <c r="GMU120" s="55"/>
      <c r="GMV120" s="55"/>
      <c r="GMW120" s="55"/>
      <c r="GMX120" s="55"/>
      <c r="GMY120" s="55"/>
      <c r="GMZ120" s="55"/>
      <c r="GNA120" s="55"/>
      <c r="GNB120" s="55"/>
      <c r="GNC120" s="55"/>
      <c r="GND120" s="55"/>
      <c r="GNE120" s="55"/>
      <c r="GNF120" s="55"/>
      <c r="GNG120" s="55"/>
      <c r="GNH120" s="55"/>
      <c r="GNI120" s="55"/>
      <c r="GNJ120" s="55"/>
      <c r="GNK120" s="55"/>
      <c r="GNL120" s="55"/>
      <c r="GNM120" s="55"/>
      <c r="GNN120" s="55"/>
      <c r="GNO120" s="55"/>
      <c r="GNP120" s="55"/>
      <c r="GNQ120" s="55"/>
      <c r="GNR120" s="55"/>
      <c r="GNS120" s="55"/>
      <c r="GNT120" s="55"/>
      <c r="GNU120" s="55"/>
      <c r="GNV120" s="55"/>
      <c r="GNW120" s="55"/>
      <c r="GNX120" s="55"/>
      <c r="GNY120" s="55"/>
      <c r="GNZ120" s="55"/>
      <c r="GOA120" s="55"/>
      <c r="GOB120" s="55"/>
      <c r="GOC120" s="55"/>
      <c r="GOD120" s="55"/>
      <c r="GOE120" s="55"/>
      <c r="GOF120" s="55"/>
      <c r="GOG120" s="55"/>
      <c r="GOH120" s="55"/>
      <c r="GOI120" s="55"/>
      <c r="GOJ120" s="55"/>
      <c r="GOK120" s="55"/>
      <c r="GOL120" s="55"/>
      <c r="GOM120" s="55"/>
      <c r="GON120" s="55"/>
      <c r="GOO120" s="55"/>
      <c r="GOP120" s="55"/>
      <c r="GOQ120" s="55"/>
      <c r="GOR120" s="55"/>
      <c r="GOS120" s="55"/>
      <c r="GOT120" s="55"/>
      <c r="GOU120" s="55"/>
      <c r="GOV120" s="55"/>
      <c r="GOW120" s="55"/>
      <c r="GOX120" s="55"/>
      <c r="GOY120" s="55"/>
      <c r="GOZ120" s="55"/>
      <c r="GPA120" s="55"/>
      <c r="GPB120" s="55"/>
      <c r="GPC120" s="55"/>
      <c r="GPD120" s="55"/>
      <c r="GPE120" s="55"/>
      <c r="GPF120" s="55"/>
      <c r="GPG120" s="55"/>
      <c r="GPH120" s="55"/>
      <c r="GPI120" s="55"/>
      <c r="GPJ120" s="55"/>
      <c r="GPK120" s="55"/>
      <c r="GPL120" s="55"/>
      <c r="GPM120" s="55"/>
      <c r="GPN120" s="55"/>
      <c r="GPO120" s="55"/>
      <c r="GPP120" s="55"/>
      <c r="GPQ120" s="55"/>
      <c r="GPR120" s="55"/>
      <c r="GPS120" s="55"/>
      <c r="GPT120" s="55"/>
      <c r="GPU120" s="55"/>
      <c r="GPV120" s="55"/>
      <c r="GPW120" s="55"/>
      <c r="GPX120" s="55"/>
      <c r="GPY120" s="55"/>
      <c r="GPZ120" s="55"/>
      <c r="GQA120" s="55"/>
      <c r="GQB120" s="55"/>
      <c r="GQC120" s="55"/>
      <c r="GQD120" s="55"/>
      <c r="GQE120" s="55"/>
      <c r="GQF120" s="55"/>
      <c r="GQG120" s="55"/>
      <c r="GQH120" s="55"/>
      <c r="GQI120" s="55"/>
      <c r="GQJ120" s="55"/>
      <c r="GQK120" s="55"/>
      <c r="GQL120" s="55"/>
      <c r="GQM120" s="55"/>
      <c r="GQN120" s="55"/>
      <c r="GQO120" s="55"/>
      <c r="GQP120" s="55"/>
      <c r="GQQ120" s="55"/>
      <c r="GQR120" s="55"/>
      <c r="GQS120" s="55"/>
      <c r="GQT120" s="55"/>
      <c r="GQU120" s="55"/>
      <c r="GQV120" s="55"/>
      <c r="GQW120" s="55"/>
      <c r="GQX120" s="55"/>
      <c r="GQY120" s="55"/>
      <c r="GQZ120" s="55"/>
      <c r="GRA120" s="55"/>
      <c r="GRB120" s="55"/>
      <c r="GRC120" s="55"/>
      <c r="GRD120" s="55"/>
      <c r="GRE120" s="55"/>
      <c r="GRF120" s="55"/>
      <c r="GRG120" s="55"/>
      <c r="GRH120" s="55"/>
      <c r="GRI120" s="55"/>
      <c r="GRJ120" s="55"/>
      <c r="GRK120" s="55"/>
      <c r="GRL120" s="55"/>
      <c r="GRM120" s="55"/>
      <c r="GRN120" s="55"/>
      <c r="GRO120" s="55"/>
      <c r="GRP120" s="55"/>
      <c r="GRQ120" s="55"/>
      <c r="GRR120" s="55"/>
      <c r="GRS120" s="55"/>
      <c r="GRT120" s="55"/>
      <c r="GRU120" s="55"/>
      <c r="GRV120" s="55"/>
      <c r="GRW120" s="55"/>
      <c r="GRX120" s="55"/>
      <c r="GRY120" s="55"/>
      <c r="GRZ120" s="55"/>
      <c r="GSA120" s="55"/>
      <c r="GSB120" s="55"/>
      <c r="GSC120" s="55"/>
      <c r="GSD120" s="55"/>
      <c r="GSE120" s="55"/>
      <c r="GSF120" s="55"/>
      <c r="GSG120" s="55"/>
      <c r="GSH120" s="55"/>
      <c r="GSI120" s="55"/>
      <c r="GSJ120" s="55"/>
      <c r="GSK120" s="55"/>
      <c r="GSL120" s="55"/>
      <c r="GSM120" s="55"/>
      <c r="GSN120" s="55"/>
      <c r="GSO120" s="55"/>
      <c r="GSP120" s="55"/>
      <c r="GSQ120" s="55"/>
      <c r="GSR120" s="55"/>
      <c r="GSS120" s="55"/>
      <c r="GST120" s="55"/>
      <c r="GSU120" s="55"/>
      <c r="GSV120" s="55"/>
      <c r="GSW120" s="55"/>
      <c r="GSX120" s="55"/>
      <c r="GSY120" s="55"/>
      <c r="GSZ120" s="55"/>
      <c r="GTA120" s="55"/>
      <c r="GTB120" s="55"/>
      <c r="GTC120" s="55"/>
      <c r="GTD120" s="55"/>
      <c r="GTE120" s="55"/>
      <c r="GTF120" s="55"/>
      <c r="GTG120" s="55"/>
      <c r="GTH120" s="55"/>
      <c r="GTI120" s="55"/>
      <c r="GTJ120" s="55"/>
      <c r="GTK120" s="55"/>
      <c r="GTL120" s="55"/>
      <c r="GTM120" s="55"/>
      <c r="GTN120" s="55"/>
      <c r="GTO120" s="55"/>
      <c r="GTP120" s="55"/>
      <c r="GTQ120" s="55"/>
      <c r="GTR120" s="55"/>
      <c r="GTS120" s="55"/>
      <c r="GTT120" s="55"/>
      <c r="GTU120" s="55"/>
      <c r="GTV120" s="55"/>
      <c r="GTW120" s="55"/>
      <c r="GTX120" s="55"/>
      <c r="GTY120" s="55"/>
      <c r="GTZ120" s="55"/>
      <c r="GUA120" s="55"/>
      <c r="GUB120" s="55"/>
      <c r="GUC120" s="55"/>
      <c r="GUD120" s="55"/>
      <c r="GUE120" s="55"/>
      <c r="GUF120" s="55"/>
      <c r="GUG120" s="55"/>
      <c r="GUH120" s="55"/>
      <c r="GUI120" s="55"/>
      <c r="GUJ120" s="55"/>
      <c r="GUK120" s="55"/>
      <c r="GUL120" s="55"/>
      <c r="GUM120" s="55"/>
      <c r="GUN120" s="55"/>
      <c r="GUO120" s="55"/>
      <c r="GUP120" s="55"/>
      <c r="GUQ120" s="55"/>
      <c r="GUR120" s="55"/>
      <c r="GUS120" s="55"/>
      <c r="GUT120" s="55"/>
      <c r="GUU120" s="55"/>
      <c r="GUV120" s="55"/>
      <c r="GUW120" s="55"/>
      <c r="GUX120" s="55"/>
      <c r="GUY120" s="55"/>
      <c r="GUZ120" s="55"/>
      <c r="GVA120" s="55"/>
      <c r="GVB120" s="55"/>
      <c r="GVC120" s="55"/>
      <c r="GVD120" s="55"/>
      <c r="GVE120" s="55"/>
      <c r="GVF120" s="55"/>
      <c r="GVG120" s="55"/>
      <c r="GVH120" s="55"/>
      <c r="GVI120" s="55"/>
      <c r="GVJ120" s="55"/>
      <c r="GVK120" s="55"/>
      <c r="GVL120" s="55"/>
      <c r="GVM120" s="55"/>
      <c r="GVN120" s="55"/>
      <c r="GVO120" s="55"/>
      <c r="GVP120" s="55"/>
      <c r="GVQ120" s="55"/>
      <c r="GVR120" s="55"/>
      <c r="GVS120" s="55"/>
      <c r="GVT120" s="55"/>
      <c r="GVU120" s="55"/>
      <c r="GVV120" s="55"/>
      <c r="GVW120" s="55"/>
      <c r="GVX120" s="55"/>
      <c r="GVY120" s="55"/>
      <c r="GVZ120" s="55"/>
      <c r="GWA120" s="55"/>
      <c r="GWB120" s="55"/>
      <c r="GWC120" s="55"/>
      <c r="GWD120" s="55"/>
      <c r="GWE120" s="55"/>
      <c r="GWF120" s="55"/>
      <c r="GWG120" s="55"/>
      <c r="GWH120" s="55"/>
      <c r="GWI120" s="55"/>
      <c r="GWJ120" s="55"/>
      <c r="GWK120" s="55"/>
      <c r="GWL120" s="55"/>
      <c r="GWM120" s="55"/>
      <c r="GWN120" s="55"/>
      <c r="GWO120" s="55"/>
      <c r="GWP120" s="55"/>
      <c r="GWQ120" s="55"/>
      <c r="GWR120" s="55"/>
      <c r="GWS120" s="55"/>
      <c r="GWT120" s="55"/>
      <c r="GWU120" s="55"/>
      <c r="GWV120" s="55"/>
      <c r="GWW120" s="55"/>
      <c r="GWX120" s="55"/>
      <c r="GWY120" s="55"/>
      <c r="GWZ120" s="55"/>
      <c r="GXA120" s="55"/>
      <c r="GXB120" s="55"/>
      <c r="GXC120" s="55"/>
      <c r="GXD120" s="55"/>
      <c r="GXE120" s="55"/>
      <c r="GXF120" s="55"/>
      <c r="GXG120" s="55"/>
      <c r="GXH120" s="55"/>
      <c r="GXI120" s="55"/>
      <c r="GXJ120" s="55"/>
      <c r="GXK120" s="55"/>
      <c r="GXL120" s="55"/>
      <c r="GXM120" s="55"/>
      <c r="GXN120" s="55"/>
      <c r="GXO120" s="55"/>
      <c r="GXP120" s="55"/>
      <c r="GXQ120" s="55"/>
      <c r="GXR120" s="55"/>
      <c r="GXS120" s="55"/>
      <c r="GXT120" s="55"/>
      <c r="GXU120" s="55"/>
      <c r="GXV120" s="55"/>
      <c r="GXW120" s="55"/>
      <c r="GXX120" s="55"/>
      <c r="GXY120" s="55"/>
      <c r="GXZ120" s="55"/>
      <c r="GYA120" s="55"/>
      <c r="GYB120" s="55"/>
      <c r="GYC120" s="55"/>
      <c r="GYD120" s="55"/>
      <c r="GYE120" s="55"/>
      <c r="GYF120" s="55"/>
      <c r="GYG120" s="55"/>
      <c r="GYH120" s="55"/>
      <c r="GYI120" s="55"/>
      <c r="GYJ120" s="55"/>
      <c r="GYK120" s="55"/>
      <c r="GYL120" s="55"/>
      <c r="GYM120" s="55"/>
      <c r="GYN120" s="55"/>
      <c r="GYO120" s="55"/>
      <c r="GYP120" s="55"/>
      <c r="GYQ120" s="55"/>
      <c r="GYR120" s="55"/>
      <c r="GYS120" s="55"/>
      <c r="GYT120" s="55"/>
      <c r="GYU120" s="55"/>
      <c r="GYV120" s="55"/>
      <c r="GYW120" s="55"/>
      <c r="GYX120" s="55"/>
      <c r="GYY120" s="55"/>
      <c r="GYZ120" s="55"/>
      <c r="GZA120" s="55"/>
      <c r="GZB120" s="55"/>
      <c r="GZC120" s="55"/>
      <c r="GZD120" s="55"/>
      <c r="GZE120" s="55"/>
      <c r="GZF120" s="55"/>
      <c r="GZG120" s="55"/>
      <c r="GZH120" s="55"/>
      <c r="GZI120" s="55"/>
      <c r="GZJ120" s="55"/>
      <c r="GZK120" s="55"/>
      <c r="GZL120" s="55"/>
      <c r="GZM120" s="55"/>
      <c r="GZN120" s="55"/>
      <c r="GZO120" s="55"/>
      <c r="GZP120" s="55"/>
      <c r="GZQ120" s="55"/>
      <c r="GZR120" s="55"/>
      <c r="GZS120" s="55"/>
      <c r="GZT120" s="55"/>
      <c r="GZU120" s="55"/>
      <c r="GZV120" s="55"/>
      <c r="GZW120" s="55"/>
      <c r="GZX120" s="55"/>
      <c r="GZY120" s="55"/>
      <c r="GZZ120" s="55"/>
      <c r="HAA120" s="55"/>
      <c r="HAB120" s="55"/>
      <c r="HAC120" s="55"/>
      <c r="HAD120" s="55"/>
      <c r="HAE120" s="55"/>
      <c r="HAF120" s="55"/>
      <c r="HAG120" s="55"/>
      <c r="HAH120" s="55"/>
      <c r="HAI120" s="55"/>
      <c r="HAJ120" s="55"/>
      <c r="HAK120" s="55"/>
      <c r="HAL120" s="55"/>
      <c r="HAM120" s="55"/>
      <c r="HAN120" s="55"/>
      <c r="HAO120" s="55"/>
      <c r="HAP120" s="55"/>
      <c r="HAQ120" s="55"/>
      <c r="HAR120" s="55"/>
      <c r="HAS120" s="55"/>
      <c r="HAT120" s="55"/>
      <c r="HAU120" s="55"/>
      <c r="HAV120" s="55"/>
      <c r="HAW120" s="55"/>
      <c r="HAX120" s="55"/>
      <c r="HAY120" s="55"/>
      <c r="HAZ120" s="55"/>
      <c r="HBA120" s="55"/>
      <c r="HBB120" s="55"/>
      <c r="HBC120" s="55"/>
      <c r="HBD120" s="55"/>
      <c r="HBE120" s="55"/>
      <c r="HBF120" s="55"/>
      <c r="HBG120" s="55"/>
      <c r="HBH120" s="55"/>
      <c r="HBI120" s="55"/>
      <c r="HBJ120" s="55"/>
      <c r="HBK120" s="55"/>
      <c r="HBL120" s="55"/>
      <c r="HBM120" s="55"/>
      <c r="HBN120" s="55"/>
      <c r="HBO120" s="55"/>
      <c r="HBP120" s="55"/>
      <c r="HBQ120" s="55"/>
      <c r="HBR120" s="55"/>
      <c r="HBS120" s="55"/>
      <c r="HBT120" s="55"/>
      <c r="HBU120" s="55"/>
      <c r="HBV120" s="55"/>
      <c r="HBW120" s="55"/>
      <c r="HBX120" s="55"/>
      <c r="HBY120" s="55"/>
      <c r="HBZ120" s="55"/>
      <c r="HCA120" s="55"/>
      <c r="HCB120" s="55"/>
      <c r="HCC120" s="55"/>
      <c r="HCD120" s="55"/>
      <c r="HCE120" s="55"/>
      <c r="HCF120" s="55"/>
      <c r="HCG120" s="55"/>
      <c r="HCH120" s="55"/>
      <c r="HCI120" s="55"/>
      <c r="HCJ120" s="55"/>
      <c r="HCK120" s="55"/>
      <c r="HCL120" s="55"/>
      <c r="HCM120" s="55"/>
      <c r="HCN120" s="55"/>
      <c r="HCO120" s="55"/>
      <c r="HCP120" s="55"/>
      <c r="HCQ120" s="55"/>
      <c r="HCR120" s="55"/>
      <c r="HCS120" s="55"/>
      <c r="HCT120" s="55"/>
      <c r="HCU120" s="55"/>
      <c r="HCV120" s="55"/>
      <c r="HCW120" s="55"/>
      <c r="HCX120" s="55"/>
      <c r="HCY120" s="55"/>
      <c r="HCZ120" s="55"/>
      <c r="HDA120" s="55"/>
      <c r="HDB120" s="55"/>
      <c r="HDC120" s="55"/>
      <c r="HDD120" s="55"/>
      <c r="HDE120" s="55"/>
      <c r="HDF120" s="55"/>
      <c r="HDG120" s="55"/>
      <c r="HDH120" s="55"/>
      <c r="HDI120" s="55"/>
      <c r="HDJ120" s="55"/>
      <c r="HDK120" s="55"/>
      <c r="HDL120" s="55"/>
      <c r="HDM120" s="55"/>
      <c r="HDN120" s="55"/>
      <c r="HDO120" s="55"/>
      <c r="HDP120" s="55"/>
      <c r="HDQ120" s="55"/>
      <c r="HDR120" s="55"/>
      <c r="HDS120" s="55"/>
      <c r="HDT120" s="55"/>
      <c r="HDU120" s="55"/>
      <c r="HDV120" s="55"/>
      <c r="HDW120" s="55"/>
      <c r="HDX120" s="55"/>
      <c r="HDY120" s="55"/>
      <c r="HDZ120" s="55"/>
      <c r="HEA120" s="55"/>
      <c r="HEB120" s="55"/>
      <c r="HEC120" s="55"/>
      <c r="HED120" s="55"/>
      <c r="HEE120" s="55"/>
      <c r="HEF120" s="55"/>
      <c r="HEG120" s="55"/>
      <c r="HEH120" s="55"/>
      <c r="HEI120" s="55"/>
      <c r="HEJ120" s="55"/>
      <c r="HEK120" s="55"/>
      <c r="HEL120" s="55"/>
      <c r="HEM120" s="55"/>
      <c r="HEN120" s="55"/>
      <c r="HEO120" s="55"/>
      <c r="HEP120" s="55"/>
      <c r="HEQ120" s="55"/>
      <c r="HER120" s="55"/>
      <c r="HES120" s="55"/>
      <c r="HET120" s="55"/>
      <c r="HEU120" s="55"/>
      <c r="HEV120" s="55"/>
      <c r="HEW120" s="55"/>
      <c r="HEX120" s="55"/>
      <c r="HEY120" s="55"/>
      <c r="HEZ120" s="55"/>
      <c r="HFA120" s="55"/>
      <c r="HFB120" s="55"/>
      <c r="HFC120" s="55"/>
      <c r="HFD120" s="55"/>
      <c r="HFE120" s="55"/>
      <c r="HFF120" s="55"/>
      <c r="HFG120" s="55"/>
      <c r="HFH120" s="55"/>
      <c r="HFI120" s="55"/>
      <c r="HFJ120" s="55"/>
      <c r="HFK120" s="55"/>
      <c r="HFL120" s="55"/>
      <c r="HFM120" s="55"/>
      <c r="HFN120" s="55"/>
      <c r="HFO120" s="55"/>
      <c r="HFP120" s="55"/>
      <c r="HFQ120" s="55"/>
      <c r="HFR120" s="55"/>
      <c r="HFS120" s="55"/>
      <c r="HFT120" s="55"/>
      <c r="HFU120" s="55"/>
      <c r="HFV120" s="55"/>
      <c r="HFW120" s="55"/>
      <c r="HFX120" s="55"/>
      <c r="HFY120" s="55"/>
      <c r="HFZ120" s="55"/>
      <c r="HGA120" s="55"/>
      <c r="HGB120" s="55"/>
      <c r="HGC120" s="55"/>
      <c r="HGD120" s="55"/>
      <c r="HGE120" s="55"/>
      <c r="HGF120" s="55"/>
      <c r="HGG120" s="55"/>
      <c r="HGH120" s="55"/>
      <c r="HGI120" s="55"/>
      <c r="HGJ120" s="55"/>
      <c r="HGK120" s="55"/>
      <c r="HGL120" s="55"/>
      <c r="HGM120" s="55"/>
      <c r="HGN120" s="55"/>
      <c r="HGO120" s="55"/>
      <c r="HGP120" s="55"/>
      <c r="HGQ120" s="55"/>
      <c r="HGR120" s="55"/>
      <c r="HGS120" s="55"/>
      <c r="HGT120" s="55"/>
      <c r="HGU120" s="55"/>
      <c r="HGV120" s="55"/>
      <c r="HGW120" s="55"/>
      <c r="HGX120" s="55"/>
      <c r="HGY120" s="55"/>
      <c r="HGZ120" s="55"/>
      <c r="HHA120" s="55"/>
      <c r="HHB120" s="55"/>
      <c r="HHC120" s="55"/>
      <c r="HHD120" s="55"/>
      <c r="HHE120" s="55"/>
      <c r="HHF120" s="55"/>
      <c r="HHG120" s="55"/>
      <c r="HHH120" s="55"/>
      <c r="HHI120" s="55"/>
      <c r="HHJ120" s="55"/>
      <c r="HHK120" s="55"/>
      <c r="HHL120" s="55"/>
      <c r="HHM120" s="55"/>
      <c r="HHN120" s="55"/>
      <c r="HHO120" s="55"/>
      <c r="HHP120" s="55"/>
      <c r="HHQ120" s="55"/>
      <c r="HHR120" s="55"/>
      <c r="HHS120" s="55"/>
      <c r="HHT120" s="55"/>
      <c r="HHU120" s="55"/>
      <c r="HHV120" s="55"/>
      <c r="HHW120" s="55"/>
      <c r="HHX120" s="55"/>
      <c r="HHY120" s="55"/>
      <c r="HHZ120" s="55"/>
      <c r="HIA120" s="55"/>
      <c r="HIB120" s="55"/>
      <c r="HIC120" s="55"/>
      <c r="HID120" s="55"/>
      <c r="HIE120" s="55"/>
      <c r="HIF120" s="55"/>
      <c r="HIG120" s="55"/>
      <c r="HIH120" s="55"/>
      <c r="HII120" s="55"/>
      <c r="HIJ120" s="55"/>
      <c r="HIK120" s="55"/>
      <c r="HIL120" s="55"/>
      <c r="HIM120" s="55"/>
      <c r="HIN120" s="55"/>
      <c r="HIO120" s="55"/>
      <c r="HIP120" s="55"/>
      <c r="HIQ120" s="55"/>
      <c r="HIR120" s="55"/>
      <c r="HIS120" s="55"/>
      <c r="HIT120" s="55"/>
      <c r="HIU120" s="55"/>
      <c r="HIV120" s="55"/>
      <c r="HIW120" s="55"/>
      <c r="HIX120" s="55"/>
      <c r="HIY120" s="55"/>
      <c r="HIZ120" s="55"/>
      <c r="HJA120" s="55"/>
      <c r="HJB120" s="55"/>
      <c r="HJC120" s="55"/>
      <c r="HJD120" s="55"/>
      <c r="HJE120" s="55"/>
      <c r="HJF120" s="55"/>
      <c r="HJG120" s="55"/>
      <c r="HJH120" s="55"/>
      <c r="HJI120" s="55"/>
      <c r="HJJ120" s="55"/>
      <c r="HJK120" s="55"/>
      <c r="HJL120" s="55"/>
      <c r="HJM120" s="55"/>
      <c r="HJN120" s="55"/>
      <c r="HJO120" s="55"/>
      <c r="HJP120" s="55"/>
      <c r="HJQ120" s="55"/>
      <c r="HJR120" s="55"/>
      <c r="HJS120" s="55"/>
      <c r="HJT120" s="55"/>
      <c r="HJU120" s="55"/>
      <c r="HJV120" s="55"/>
      <c r="HJW120" s="55"/>
      <c r="HJX120" s="55"/>
      <c r="HJY120" s="55"/>
      <c r="HJZ120" s="55"/>
      <c r="HKA120" s="55"/>
      <c r="HKB120" s="55"/>
      <c r="HKC120" s="55"/>
      <c r="HKD120" s="55"/>
      <c r="HKE120" s="55"/>
      <c r="HKF120" s="55"/>
      <c r="HKG120" s="55"/>
      <c r="HKH120" s="55"/>
      <c r="HKI120" s="55"/>
      <c r="HKJ120" s="55"/>
      <c r="HKK120" s="55"/>
      <c r="HKL120" s="55"/>
      <c r="HKM120" s="55"/>
      <c r="HKN120" s="55"/>
      <c r="HKO120" s="55"/>
      <c r="HKP120" s="55"/>
      <c r="HKQ120" s="55"/>
      <c r="HKR120" s="55"/>
      <c r="HKS120" s="55"/>
      <c r="HKT120" s="55"/>
      <c r="HKU120" s="55"/>
      <c r="HKV120" s="55"/>
      <c r="HKW120" s="55"/>
      <c r="HKX120" s="55"/>
      <c r="HKY120" s="55"/>
      <c r="HKZ120" s="55"/>
      <c r="HLA120" s="55"/>
      <c r="HLB120" s="55"/>
      <c r="HLC120" s="55"/>
      <c r="HLD120" s="55"/>
      <c r="HLE120" s="55"/>
      <c r="HLF120" s="55"/>
      <c r="HLG120" s="55"/>
      <c r="HLH120" s="55"/>
      <c r="HLI120" s="55"/>
      <c r="HLJ120" s="55"/>
      <c r="HLK120" s="55"/>
      <c r="HLL120" s="55"/>
      <c r="HLM120" s="55"/>
      <c r="HLN120" s="55"/>
      <c r="HLO120" s="55"/>
      <c r="HLP120" s="55"/>
      <c r="HLQ120" s="55"/>
      <c r="HLR120" s="55"/>
      <c r="HLS120" s="55"/>
      <c r="HLT120" s="55"/>
      <c r="HLU120" s="55"/>
      <c r="HLV120" s="55"/>
      <c r="HLW120" s="55"/>
      <c r="HLX120" s="55"/>
      <c r="HLY120" s="55"/>
      <c r="HLZ120" s="55"/>
      <c r="HMA120" s="55"/>
      <c r="HMB120" s="55"/>
      <c r="HMC120" s="55"/>
      <c r="HMD120" s="55"/>
      <c r="HME120" s="55"/>
      <c r="HMF120" s="55"/>
      <c r="HMG120" s="55"/>
      <c r="HMH120" s="55"/>
      <c r="HMI120" s="55"/>
      <c r="HMJ120" s="55"/>
      <c r="HMK120" s="55"/>
      <c r="HML120" s="55"/>
      <c r="HMM120" s="55"/>
      <c r="HMN120" s="55"/>
      <c r="HMO120" s="55"/>
      <c r="HMP120" s="55"/>
      <c r="HMQ120" s="55"/>
      <c r="HMR120" s="55"/>
      <c r="HMS120" s="55"/>
      <c r="HMT120" s="55"/>
      <c r="HMU120" s="55"/>
      <c r="HMV120" s="55"/>
      <c r="HMW120" s="55"/>
      <c r="HMX120" s="55"/>
      <c r="HMY120" s="55"/>
      <c r="HMZ120" s="55"/>
      <c r="HNA120" s="55"/>
      <c r="HNB120" s="55"/>
      <c r="HNC120" s="55"/>
      <c r="HND120" s="55"/>
      <c r="HNE120" s="55"/>
      <c r="HNF120" s="55"/>
      <c r="HNG120" s="55"/>
      <c r="HNH120" s="55"/>
      <c r="HNI120" s="55"/>
      <c r="HNJ120" s="55"/>
      <c r="HNK120" s="55"/>
      <c r="HNL120" s="55"/>
      <c r="HNM120" s="55"/>
      <c r="HNN120" s="55"/>
      <c r="HNO120" s="55"/>
      <c r="HNP120" s="55"/>
      <c r="HNQ120" s="55"/>
      <c r="HNR120" s="55"/>
      <c r="HNS120" s="55"/>
      <c r="HNT120" s="55"/>
      <c r="HNU120" s="55"/>
      <c r="HNV120" s="55"/>
      <c r="HNW120" s="55"/>
      <c r="HNX120" s="55"/>
      <c r="HNY120" s="55"/>
      <c r="HNZ120" s="55"/>
      <c r="HOA120" s="55"/>
      <c r="HOB120" s="55"/>
      <c r="HOC120" s="55"/>
      <c r="HOD120" s="55"/>
      <c r="HOE120" s="55"/>
      <c r="HOF120" s="55"/>
      <c r="HOG120" s="55"/>
      <c r="HOH120" s="55"/>
      <c r="HOI120" s="55"/>
      <c r="HOJ120" s="55"/>
      <c r="HOK120" s="55"/>
      <c r="HOL120" s="55"/>
      <c r="HOM120" s="55"/>
      <c r="HON120" s="55"/>
      <c r="HOO120" s="55"/>
      <c r="HOP120" s="55"/>
      <c r="HOQ120" s="55"/>
      <c r="HOR120" s="55"/>
      <c r="HOS120" s="55"/>
      <c r="HOT120" s="55"/>
      <c r="HOU120" s="55"/>
      <c r="HOV120" s="55"/>
      <c r="HOW120" s="55"/>
      <c r="HOX120" s="55"/>
      <c r="HOY120" s="55"/>
      <c r="HOZ120" s="55"/>
      <c r="HPA120" s="55"/>
      <c r="HPB120" s="55"/>
      <c r="HPC120" s="55"/>
      <c r="HPD120" s="55"/>
      <c r="HPE120" s="55"/>
      <c r="HPF120" s="55"/>
      <c r="HPG120" s="55"/>
      <c r="HPH120" s="55"/>
      <c r="HPI120" s="55"/>
      <c r="HPJ120" s="55"/>
      <c r="HPK120" s="55"/>
      <c r="HPL120" s="55"/>
      <c r="HPM120" s="55"/>
      <c r="HPN120" s="55"/>
      <c r="HPO120" s="55"/>
      <c r="HPP120" s="55"/>
      <c r="HPQ120" s="55"/>
      <c r="HPR120" s="55"/>
      <c r="HPS120" s="55"/>
      <c r="HPT120" s="55"/>
      <c r="HPU120" s="55"/>
      <c r="HPV120" s="55"/>
      <c r="HPW120" s="55"/>
      <c r="HPX120" s="55"/>
      <c r="HPY120" s="55"/>
      <c r="HPZ120" s="55"/>
      <c r="HQA120" s="55"/>
      <c r="HQB120" s="55"/>
      <c r="HQC120" s="55"/>
      <c r="HQD120" s="55"/>
      <c r="HQE120" s="55"/>
      <c r="HQF120" s="55"/>
      <c r="HQG120" s="55"/>
      <c r="HQH120" s="55"/>
      <c r="HQI120" s="55"/>
      <c r="HQJ120" s="55"/>
      <c r="HQK120" s="55"/>
      <c r="HQL120" s="55"/>
      <c r="HQM120" s="55"/>
      <c r="HQN120" s="55"/>
      <c r="HQO120" s="55"/>
      <c r="HQP120" s="55"/>
      <c r="HQQ120" s="55"/>
      <c r="HQR120" s="55"/>
      <c r="HQS120" s="55"/>
      <c r="HQT120" s="55"/>
      <c r="HQU120" s="55"/>
      <c r="HQV120" s="55"/>
      <c r="HQW120" s="55"/>
      <c r="HQX120" s="55"/>
      <c r="HQY120" s="55"/>
      <c r="HQZ120" s="55"/>
      <c r="HRA120" s="55"/>
      <c r="HRB120" s="55"/>
      <c r="HRC120" s="55"/>
      <c r="HRD120" s="55"/>
      <c r="HRE120" s="55"/>
      <c r="HRF120" s="55"/>
      <c r="HRG120" s="55"/>
      <c r="HRH120" s="55"/>
      <c r="HRI120" s="55"/>
      <c r="HRJ120" s="55"/>
      <c r="HRK120" s="55"/>
      <c r="HRL120" s="55"/>
      <c r="HRM120" s="55"/>
      <c r="HRN120" s="55"/>
      <c r="HRO120" s="55"/>
      <c r="HRP120" s="55"/>
      <c r="HRQ120" s="55"/>
      <c r="HRR120" s="55"/>
      <c r="HRS120" s="55"/>
      <c r="HRT120" s="55"/>
      <c r="HRU120" s="55"/>
      <c r="HRV120" s="55"/>
      <c r="HRW120" s="55"/>
      <c r="HRX120" s="55"/>
      <c r="HRY120" s="55"/>
      <c r="HRZ120" s="55"/>
      <c r="HSA120" s="55"/>
      <c r="HSB120" s="55"/>
      <c r="HSC120" s="55"/>
      <c r="HSD120" s="55"/>
      <c r="HSE120" s="55"/>
      <c r="HSF120" s="55"/>
      <c r="HSG120" s="55"/>
      <c r="HSH120" s="55"/>
      <c r="HSI120" s="55"/>
      <c r="HSJ120" s="55"/>
      <c r="HSK120" s="55"/>
      <c r="HSL120" s="55"/>
      <c r="HSM120" s="55"/>
      <c r="HSN120" s="55"/>
      <c r="HSO120" s="55"/>
      <c r="HSP120" s="55"/>
      <c r="HSQ120" s="55"/>
      <c r="HSR120" s="55"/>
      <c r="HSS120" s="55"/>
      <c r="HST120" s="55"/>
      <c r="HSU120" s="55"/>
      <c r="HSV120" s="55"/>
      <c r="HSW120" s="55"/>
      <c r="HSX120" s="55"/>
      <c r="HSY120" s="55"/>
      <c r="HSZ120" s="55"/>
      <c r="HTA120" s="55"/>
      <c r="HTB120" s="55"/>
      <c r="HTC120" s="55"/>
      <c r="HTD120" s="55"/>
      <c r="HTE120" s="55"/>
      <c r="HTF120" s="55"/>
      <c r="HTG120" s="55"/>
      <c r="HTH120" s="55"/>
      <c r="HTI120" s="55"/>
      <c r="HTJ120" s="55"/>
      <c r="HTK120" s="55"/>
      <c r="HTL120" s="55"/>
      <c r="HTM120" s="55"/>
      <c r="HTN120" s="55"/>
      <c r="HTO120" s="55"/>
      <c r="HTP120" s="55"/>
      <c r="HTQ120" s="55"/>
      <c r="HTR120" s="55"/>
      <c r="HTS120" s="55"/>
      <c r="HTT120" s="55"/>
      <c r="HTU120" s="55"/>
      <c r="HTV120" s="55"/>
      <c r="HTW120" s="55"/>
      <c r="HTX120" s="55"/>
      <c r="HTY120" s="55"/>
      <c r="HTZ120" s="55"/>
      <c r="HUA120" s="55"/>
      <c r="HUB120" s="55"/>
      <c r="HUC120" s="55"/>
      <c r="HUD120" s="55"/>
      <c r="HUE120" s="55"/>
      <c r="HUF120" s="55"/>
      <c r="HUG120" s="55"/>
      <c r="HUH120" s="55"/>
      <c r="HUI120" s="55"/>
      <c r="HUJ120" s="55"/>
      <c r="HUK120" s="55"/>
      <c r="HUL120" s="55"/>
      <c r="HUM120" s="55"/>
      <c r="HUN120" s="55"/>
      <c r="HUO120" s="55"/>
      <c r="HUP120" s="55"/>
      <c r="HUQ120" s="55"/>
      <c r="HUR120" s="55"/>
      <c r="HUS120" s="55"/>
      <c r="HUT120" s="55"/>
      <c r="HUU120" s="55"/>
      <c r="HUV120" s="55"/>
      <c r="HUW120" s="55"/>
      <c r="HUX120" s="55"/>
      <c r="HUY120" s="55"/>
      <c r="HUZ120" s="55"/>
      <c r="HVA120" s="55"/>
      <c r="HVB120" s="55"/>
      <c r="HVC120" s="55"/>
      <c r="HVD120" s="55"/>
      <c r="HVE120" s="55"/>
      <c r="HVF120" s="55"/>
      <c r="HVG120" s="55"/>
      <c r="HVH120" s="55"/>
      <c r="HVI120" s="55"/>
      <c r="HVJ120" s="55"/>
      <c r="HVK120" s="55"/>
      <c r="HVL120" s="55"/>
      <c r="HVM120" s="55"/>
      <c r="HVN120" s="55"/>
      <c r="HVO120" s="55"/>
      <c r="HVP120" s="55"/>
      <c r="HVQ120" s="55"/>
      <c r="HVR120" s="55"/>
      <c r="HVS120" s="55"/>
      <c r="HVT120" s="55"/>
      <c r="HVU120" s="55"/>
      <c r="HVV120" s="55"/>
      <c r="HVW120" s="55"/>
      <c r="HVX120" s="55"/>
      <c r="HVY120" s="55"/>
      <c r="HVZ120" s="55"/>
      <c r="HWA120" s="55"/>
      <c r="HWB120" s="55"/>
      <c r="HWC120" s="55"/>
      <c r="HWD120" s="55"/>
      <c r="HWE120" s="55"/>
      <c r="HWF120" s="55"/>
      <c r="HWG120" s="55"/>
      <c r="HWH120" s="55"/>
      <c r="HWI120" s="55"/>
      <c r="HWJ120" s="55"/>
      <c r="HWK120" s="55"/>
      <c r="HWL120" s="55"/>
      <c r="HWM120" s="55"/>
      <c r="HWN120" s="55"/>
      <c r="HWO120" s="55"/>
      <c r="HWP120" s="55"/>
      <c r="HWQ120" s="55"/>
      <c r="HWR120" s="55"/>
      <c r="HWS120" s="55"/>
      <c r="HWT120" s="55"/>
      <c r="HWU120" s="55"/>
      <c r="HWV120" s="55"/>
      <c r="HWW120" s="55"/>
      <c r="HWX120" s="55"/>
      <c r="HWY120" s="55"/>
      <c r="HWZ120" s="55"/>
      <c r="HXA120" s="55"/>
      <c r="HXB120" s="55"/>
      <c r="HXC120" s="55"/>
      <c r="HXD120" s="55"/>
      <c r="HXE120" s="55"/>
      <c r="HXF120" s="55"/>
      <c r="HXG120" s="55"/>
      <c r="HXH120" s="55"/>
      <c r="HXI120" s="55"/>
      <c r="HXJ120" s="55"/>
      <c r="HXK120" s="55"/>
      <c r="HXL120" s="55"/>
      <c r="HXM120" s="55"/>
      <c r="HXN120" s="55"/>
      <c r="HXO120" s="55"/>
      <c r="HXP120" s="55"/>
      <c r="HXQ120" s="55"/>
      <c r="HXR120" s="55"/>
      <c r="HXS120" s="55"/>
      <c r="HXT120" s="55"/>
      <c r="HXU120" s="55"/>
      <c r="HXV120" s="55"/>
      <c r="HXW120" s="55"/>
      <c r="HXX120" s="55"/>
      <c r="HXY120" s="55"/>
      <c r="HXZ120" s="55"/>
      <c r="HYA120" s="55"/>
      <c r="HYB120" s="55"/>
      <c r="HYC120" s="55"/>
      <c r="HYD120" s="55"/>
      <c r="HYE120" s="55"/>
      <c r="HYF120" s="55"/>
      <c r="HYG120" s="55"/>
      <c r="HYH120" s="55"/>
      <c r="HYI120" s="55"/>
      <c r="HYJ120" s="55"/>
      <c r="HYK120" s="55"/>
      <c r="HYL120" s="55"/>
      <c r="HYM120" s="55"/>
      <c r="HYN120" s="55"/>
      <c r="HYO120" s="55"/>
      <c r="HYP120" s="55"/>
      <c r="HYQ120" s="55"/>
      <c r="HYR120" s="55"/>
      <c r="HYS120" s="55"/>
      <c r="HYT120" s="55"/>
      <c r="HYU120" s="55"/>
      <c r="HYV120" s="55"/>
      <c r="HYW120" s="55"/>
      <c r="HYX120" s="55"/>
      <c r="HYY120" s="55"/>
      <c r="HYZ120" s="55"/>
      <c r="HZA120" s="55"/>
      <c r="HZB120" s="55"/>
      <c r="HZC120" s="55"/>
      <c r="HZD120" s="55"/>
      <c r="HZE120" s="55"/>
      <c r="HZF120" s="55"/>
      <c r="HZG120" s="55"/>
      <c r="HZH120" s="55"/>
      <c r="HZI120" s="55"/>
      <c r="HZJ120" s="55"/>
      <c r="HZK120" s="55"/>
      <c r="HZL120" s="55"/>
      <c r="HZM120" s="55"/>
      <c r="HZN120" s="55"/>
      <c r="HZO120" s="55"/>
      <c r="HZP120" s="55"/>
      <c r="HZQ120" s="55"/>
      <c r="HZR120" s="55"/>
      <c r="HZS120" s="55"/>
      <c r="HZT120" s="55"/>
      <c r="HZU120" s="55"/>
      <c r="HZV120" s="55"/>
      <c r="HZW120" s="55"/>
      <c r="HZX120" s="55"/>
      <c r="HZY120" s="55"/>
      <c r="HZZ120" s="55"/>
      <c r="IAA120" s="55"/>
      <c r="IAB120" s="55"/>
      <c r="IAC120" s="55"/>
      <c r="IAD120" s="55"/>
      <c r="IAE120" s="55"/>
      <c r="IAF120" s="55"/>
      <c r="IAG120" s="55"/>
      <c r="IAH120" s="55"/>
      <c r="IAI120" s="55"/>
      <c r="IAJ120" s="55"/>
      <c r="IAK120" s="55"/>
      <c r="IAL120" s="55"/>
      <c r="IAM120" s="55"/>
      <c r="IAN120" s="55"/>
      <c r="IAO120" s="55"/>
      <c r="IAP120" s="55"/>
      <c r="IAQ120" s="55"/>
      <c r="IAR120" s="55"/>
      <c r="IAS120" s="55"/>
      <c r="IAT120" s="55"/>
      <c r="IAU120" s="55"/>
      <c r="IAV120" s="55"/>
      <c r="IAW120" s="55"/>
      <c r="IAX120" s="55"/>
      <c r="IAY120" s="55"/>
      <c r="IAZ120" s="55"/>
      <c r="IBA120" s="55"/>
      <c r="IBB120" s="55"/>
      <c r="IBC120" s="55"/>
      <c r="IBD120" s="55"/>
      <c r="IBE120" s="55"/>
      <c r="IBF120" s="55"/>
      <c r="IBG120" s="55"/>
      <c r="IBH120" s="55"/>
      <c r="IBI120" s="55"/>
      <c r="IBJ120" s="55"/>
      <c r="IBK120" s="55"/>
      <c r="IBL120" s="55"/>
      <c r="IBM120" s="55"/>
      <c r="IBN120" s="55"/>
      <c r="IBO120" s="55"/>
      <c r="IBP120" s="55"/>
      <c r="IBQ120" s="55"/>
      <c r="IBR120" s="55"/>
      <c r="IBS120" s="55"/>
      <c r="IBT120" s="55"/>
      <c r="IBU120" s="55"/>
      <c r="IBV120" s="55"/>
      <c r="IBW120" s="55"/>
      <c r="IBX120" s="55"/>
      <c r="IBY120" s="55"/>
      <c r="IBZ120" s="55"/>
      <c r="ICA120" s="55"/>
      <c r="ICB120" s="55"/>
      <c r="ICC120" s="55"/>
      <c r="ICD120" s="55"/>
      <c r="ICE120" s="55"/>
      <c r="ICF120" s="55"/>
      <c r="ICG120" s="55"/>
      <c r="ICH120" s="55"/>
      <c r="ICI120" s="55"/>
      <c r="ICJ120" s="55"/>
      <c r="ICK120" s="55"/>
      <c r="ICL120" s="55"/>
      <c r="ICM120" s="55"/>
      <c r="ICN120" s="55"/>
      <c r="ICO120" s="55"/>
      <c r="ICP120" s="55"/>
      <c r="ICQ120" s="55"/>
      <c r="ICR120" s="55"/>
      <c r="ICS120" s="55"/>
      <c r="ICT120" s="55"/>
      <c r="ICU120" s="55"/>
      <c r="ICV120" s="55"/>
      <c r="ICW120" s="55"/>
      <c r="ICX120" s="55"/>
      <c r="ICY120" s="55"/>
      <c r="ICZ120" s="55"/>
      <c r="IDA120" s="55"/>
      <c r="IDB120" s="55"/>
      <c r="IDC120" s="55"/>
      <c r="IDD120" s="55"/>
      <c r="IDE120" s="55"/>
      <c r="IDF120" s="55"/>
      <c r="IDG120" s="55"/>
      <c r="IDH120" s="55"/>
      <c r="IDI120" s="55"/>
      <c r="IDJ120" s="55"/>
      <c r="IDK120" s="55"/>
      <c r="IDL120" s="55"/>
      <c r="IDM120" s="55"/>
      <c r="IDN120" s="55"/>
      <c r="IDO120" s="55"/>
      <c r="IDP120" s="55"/>
      <c r="IDQ120" s="55"/>
      <c r="IDR120" s="55"/>
      <c r="IDS120" s="55"/>
      <c r="IDT120" s="55"/>
      <c r="IDU120" s="55"/>
      <c r="IDV120" s="55"/>
      <c r="IDW120" s="55"/>
      <c r="IDX120" s="55"/>
      <c r="IDY120" s="55"/>
      <c r="IDZ120" s="55"/>
      <c r="IEA120" s="55"/>
      <c r="IEB120" s="55"/>
      <c r="IEC120" s="55"/>
      <c r="IED120" s="55"/>
      <c r="IEE120" s="55"/>
      <c r="IEF120" s="55"/>
      <c r="IEG120" s="55"/>
      <c r="IEH120" s="55"/>
      <c r="IEI120" s="55"/>
      <c r="IEJ120" s="55"/>
      <c r="IEK120" s="55"/>
      <c r="IEL120" s="55"/>
      <c r="IEM120" s="55"/>
      <c r="IEN120" s="55"/>
      <c r="IEO120" s="55"/>
      <c r="IEP120" s="55"/>
      <c r="IEQ120" s="55"/>
      <c r="IER120" s="55"/>
      <c r="IES120" s="55"/>
      <c r="IET120" s="55"/>
      <c r="IEU120" s="55"/>
      <c r="IEV120" s="55"/>
      <c r="IEW120" s="55"/>
      <c r="IEX120" s="55"/>
      <c r="IEY120" s="55"/>
      <c r="IEZ120" s="55"/>
      <c r="IFA120" s="55"/>
      <c r="IFB120" s="55"/>
      <c r="IFC120" s="55"/>
      <c r="IFD120" s="55"/>
      <c r="IFE120" s="55"/>
      <c r="IFF120" s="55"/>
      <c r="IFG120" s="55"/>
      <c r="IFH120" s="55"/>
      <c r="IFI120" s="55"/>
      <c r="IFJ120" s="55"/>
      <c r="IFK120" s="55"/>
      <c r="IFL120" s="55"/>
      <c r="IFM120" s="55"/>
      <c r="IFN120" s="55"/>
      <c r="IFO120" s="55"/>
      <c r="IFP120" s="55"/>
      <c r="IFQ120" s="55"/>
      <c r="IFR120" s="55"/>
      <c r="IFS120" s="55"/>
      <c r="IFT120" s="55"/>
      <c r="IFU120" s="55"/>
      <c r="IFV120" s="55"/>
      <c r="IFW120" s="55"/>
      <c r="IFX120" s="55"/>
      <c r="IFY120" s="55"/>
      <c r="IFZ120" s="55"/>
      <c r="IGA120" s="55"/>
      <c r="IGB120" s="55"/>
      <c r="IGC120" s="55"/>
      <c r="IGD120" s="55"/>
      <c r="IGE120" s="55"/>
      <c r="IGF120" s="55"/>
      <c r="IGG120" s="55"/>
      <c r="IGH120" s="55"/>
      <c r="IGI120" s="55"/>
      <c r="IGJ120" s="55"/>
      <c r="IGK120" s="55"/>
      <c r="IGL120" s="55"/>
      <c r="IGM120" s="55"/>
      <c r="IGN120" s="55"/>
      <c r="IGO120" s="55"/>
      <c r="IGP120" s="55"/>
      <c r="IGQ120" s="55"/>
      <c r="IGR120" s="55"/>
      <c r="IGS120" s="55"/>
      <c r="IGT120" s="55"/>
      <c r="IGU120" s="55"/>
      <c r="IGV120" s="55"/>
      <c r="IGW120" s="55"/>
      <c r="IGX120" s="55"/>
      <c r="IGY120" s="55"/>
      <c r="IGZ120" s="55"/>
      <c r="IHA120" s="55"/>
      <c r="IHB120" s="55"/>
      <c r="IHC120" s="55"/>
      <c r="IHD120" s="55"/>
      <c r="IHE120" s="55"/>
      <c r="IHF120" s="55"/>
      <c r="IHG120" s="55"/>
      <c r="IHH120" s="55"/>
      <c r="IHI120" s="55"/>
      <c r="IHJ120" s="55"/>
      <c r="IHK120" s="55"/>
      <c r="IHL120" s="55"/>
      <c r="IHM120" s="55"/>
      <c r="IHN120" s="55"/>
      <c r="IHO120" s="55"/>
      <c r="IHP120" s="55"/>
      <c r="IHQ120" s="55"/>
      <c r="IHR120" s="55"/>
      <c r="IHS120" s="55"/>
      <c r="IHT120" s="55"/>
      <c r="IHU120" s="55"/>
      <c r="IHV120" s="55"/>
      <c r="IHW120" s="55"/>
      <c r="IHX120" s="55"/>
      <c r="IHY120" s="55"/>
      <c r="IHZ120" s="55"/>
      <c r="IIA120" s="55"/>
      <c r="IIB120" s="55"/>
      <c r="IIC120" s="55"/>
      <c r="IID120" s="55"/>
      <c r="IIE120" s="55"/>
      <c r="IIF120" s="55"/>
      <c r="IIG120" s="55"/>
      <c r="IIH120" s="55"/>
      <c r="III120" s="55"/>
      <c r="IIJ120" s="55"/>
      <c r="IIK120" s="55"/>
      <c r="IIL120" s="55"/>
      <c r="IIM120" s="55"/>
      <c r="IIN120" s="55"/>
      <c r="IIO120" s="55"/>
      <c r="IIP120" s="55"/>
      <c r="IIQ120" s="55"/>
      <c r="IIR120" s="55"/>
      <c r="IIS120" s="55"/>
      <c r="IIT120" s="55"/>
      <c r="IIU120" s="55"/>
      <c r="IIV120" s="55"/>
      <c r="IIW120" s="55"/>
      <c r="IIX120" s="55"/>
      <c r="IIY120" s="55"/>
      <c r="IIZ120" s="55"/>
      <c r="IJA120" s="55"/>
      <c r="IJB120" s="55"/>
      <c r="IJC120" s="55"/>
      <c r="IJD120" s="55"/>
      <c r="IJE120" s="55"/>
      <c r="IJF120" s="55"/>
      <c r="IJG120" s="55"/>
      <c r="IJH120" s="55"/>
      <c r="IJI120" s="55"/>
      <c r="IJJ120" s="55"/>
      <c r="IJK120" s="55"/>
      <c r="IJL120" s="55"/>
      <c r="IJM120" s="55"/>
      <c r="IJN120" s="55"/>
      <c r="IJO120" s="55"/>
      <c r="IJP120" s="55"/>
      <c r="IJQ120" s="55"/>
      <c r="IJR120" s="55"/>
      <c r="IJS120" s="55"/>
      <c r="IJT120" s="55"/>
      <c r="IJU120" s="55"/>
      <c r="IJV120" s="55"/>
      <c r="IJW120" s="55"/>
      <c r="IJX120" s="55"/>
      <c r="IJY120" s="55"/>
      <c r="IJZ120" s="55"/>
      <c r="IKA120" s="55"/>
      <c r="IKB120" s="55"/>
      <c r="IKC120" s="55"/>
      <c r="IKD120" s="55"/>
      <c r="IKE120" s="55"/>
      <c r="IKF120" s="55"/>
      <c r="IKG120" s="55"/>
      <c r="IKH120" s="55"/>
      <c r="IKI120" s="55"/>
      <c r="IKJ120" s="55"/>
      <c r="IKK120" s="55"/>
      <c r="IKL120" s="55"/>
      <c r="IKM120" s="55"/>
      <c r="IKN120" s="55"/>
      <c r="IKO120" s="55"/>
      <c r="IKP120" s="55"/>
      <c r="IKQ120" s="55"/>
      <c r="IKR120" s="55"/>
      <c r="IKS120" s="55"/>
      <c r="IKT120" s="55"/>
      <c r="IKU120" s="55"/>
      <c r="IKV120" s="55"/>
      <c r="IKW120" s="55"/>
      <c r="IKX120" s="55"/>
      <c r="IKY120" s="55"/>
      <c r="IKZ120" s="55"/>
      <c r="ILA120" s="55"/>
      <c r="ILB120" s="55"/>
      <c r="ILC120" s="55"/>
      <c r="ILD120" s="55"/>
      <c r="ILE120" s="55"/>
      <c r="ILF120" s="55"/>
      <c r="ILG120" s="55"/>
      <c r="ILH120" s="55"/>
      <c r="ILI120" s="55"/>
      <c r="ILJ120" s="55"/>
      <c r="ILK120" s="55"/>
      <c r="ILL120" s="55"/>
      <c r="ILM120" s="55"/>
      <c r="ILN120" s="55"/>
      <c r="ILO120" s="55"/>
      <c r="ILP120" s="55"/>
      <c r="ILQ120" s="55"/>
      <c r="ILR120" s="55"/>
      <c r="ILS120" s="55"/>
      <c r="ILT120" s="55"/>
      <c r="ILU120" s="55"/>
      <c r="ILV120" s="55"/>
      <c r="ILW120" s="55"/>
      <c r="ILX120" s="55"/>
      <c r="ILY120" s="55"/>
      <c r="ILZ120" s="55"/>
      <c r="IMA120" s="55"/>
      <c r="IMB120" s="55"/>
      <c r="IMC120" s="55"/>
      <c r="IMD120" s="55"/>
      <c r="IME120" s="55"/>
      <c r="IMF120" s="55"/>
      <c r="IMG120" s="55"/>
      <c r="IMH120" s="55"/>
      <c r="IMI120" s="55"/>
      <c r="IMJ120" s="55"/>
      <c r="IMK120" s="55"/>
      <c r="IML120" s="55"/>
      <c r="IMM120" s="55"/>
      <c r="IMN120" s="55"/>
      <c r="IMO120" s="55"/>
      <c r="IMP120" s="55"/>
      <c r="IMQ120" s="55"/>
      <c r="IMR120" s="55"/>
      <c r="IMS120" s="55"/>
      <c r="IMT120" s="55"/>
      <c r="IMU120" s="55"/>
      <c r="IMV120" s="55"/>
      <c r="IMW120" s="55"/>
      <c r="IMX120" s="55"/>
      <c r="IMY120" s="55"/>
      <c r="IMZ120" s="55"/>
      <c r="INA120" s="55"/>
      <c r="INB120" s="55"/>
      <c r="INC120" s="55"/>
      <c r="IND120" s="55"/>
      <c r="INE120" s="55"/>
      <c r="INF120" s="55"/>
      <c r="ING120" s="55"/>
      <c r="INH120" s="55"/>
      <c r="INI120" s="55"/>
      <c r="INJ120" s="55"/>
      <c r="INK120" s="55"/>
      <c r="INL120" s="55"/>
      <c r="INM120" s="55"/>
      <c r="INN120" s="55"/>
      <c r="INO120" s="55"/>
      <c r="INP120" s="55"/>
      <c r="INQ120" s="55"/>
      <c r="INR120" s="55"/>
      <c r="INS120" s="55"/>
      <c r="INT120" s="55"/>
      <c r="INU120" s="55"/>
      <c r="INV120" s="55"/>
      <c r="INW120" s="55"/>
      <c r="INX120" s="55"/>
      <c r="INY120" s="55"/>
      <c r="INZ120" s="55"/>
      <c r="IOA120" s="55"/>
      <c r="IOB120" s="55"/>
      <c r="IOC120" s="55"/>
      <c r="IOD120" s="55"/>
      <c r="IOE120" s="55"/>
      <c r="IOF120" s="55"/>
      <c r="IOG120" s="55"/>
      <c r="IOH120" s="55"/>
      <c r="IOI120" s="55"/>
      <c r="IOJ120" s="55"/>
      <c r="IOK120" s="55"/>
      <c r="IOL120" s="55"/>
      <c r="IOM120" s="55"/>
      <c r="ION120" s="55"/>
      <c r="IOO120" s="55"/>
      <c r="IOP120" s="55"/>
      <c r="IOQ120" s="55"/>
      <c r="IOR120" s="55"/>
      <c r="IOS120" s="55"/>
      <c r="IOT120" s="55"/>
      <c r="IOU120" s="55"/>
      <c r="IOV120" s="55"/>
      <c r="IOW120" s="55"/>
      <c r="IOX120" s="55"/>
      <c r="IOY120" s="55"/>
      <c r="IOZ120" s="55"/>
      <c r="IPA120" s="55"/>
      <c r="IPB120" s="55"/>
      <c r="IPC120" s="55"/>
      <c r="IPD120" s="55"/>
      <c r="IPE120" s="55"/>
      <c r="IPF120" s="55"/>
      <c r="IPG120" s="55"/>
      <c r="IPH120" s="55"/>
      <c r="IPI120" s="55"/>
      <c r="IPJ120" s="55"/>
      <c r="IPK120" s="55"/>
      <c r="IPL120" s="55"/>
      <c r="IPM120" s="55"/>
      <c r="IPN120" s="55"/>
      <c r="IPO120" s="55"/>
      <c r="IPP120" s="55"/>
      <c r="IPQ120" s="55"/>
      <c r="IPR120" s="55"/>
      <c r="IPS120" s="55"/>
      <c r="IPT120" s="55"/>
      <c r="IPU120" s="55"/>
      <c r="IPV120" s="55"/>
      <c r="IPW120" s="55"/>
      <c r="IPX120" s="55"/>
      <c r="IPY120" s="55"/>
      <c r="IPZ120" s="55"/>
      <c r="IQA120" s="55"/>
      <c r="IQB120" s="55"/>
      <c r="IQC120" s="55"/>
      <c r="IQD120" s="55"/>
      <c r="IQE120" s="55"/>
      <c r="IQF120" s="55"/>
      <c r="IQG120" s="55"/>
      <c r="IQH120" s="55"/>
      <c r="IQI120" s="55"/>
      <c r="IQJ120" s="55"/>
      <c r="IQK120" s="55"/>
      <c r="IQL120" s="55"/>
      <c r="IQM120" s="55"/>
      <c r="IQN120" s="55"/>
      <c r="IQO120" s="55"/>
      <c r="IQP120" s="55"/>
      <c r="IQQ120" s="55"/>
      <c r="IQR120" s="55"/>
      <c r="IQS120" s="55"/>
      <c r="IQT120" s="55"/>
      <c r="IQU120" s="55"/>
      <c r="IQV120" s="55"/>
      <c r="IQW120" s="55"/>
      <c r="IQX120" s="55"/>
      <c r="IQY120" s="55"/>
      <c r="IQZ120" s="55"/>
      <c r="IRA120" s="55"/>
      <c r="IRB120" s="55"/>
      <c r="IRC120" s="55"/>
      <c r="IRD120" s="55"/>
      <c r="IRE120" s="55"/>
      <c r="IRF120" s="55"/>
      <c r="IRG120" s="55"/>
      <c r="IRH120" s="55"/>
      <c r="IRI120" s="55"/>
      <c r="IRJ120" s="55"/>
      <c r="IRK120" s="55"/>
      <c r="IRL120" s="55"/>
      <c r="IRM120" s="55"/>
      <c r="IRN120" s="55"/>
      <c r="IRO120" s="55"/>
      <c r="IRP120" s="55"/>
      <c r="IRQ120" s="55"/>
      <c r="IRR120" s="55"/>
      <c r="IRS120" s="55"/>
      <c r="IRT120" s="55"/>
      <c r="IRU120" s="55"/>
      <c r="IRV120" s="55"/>
      <c r="IRW120" s="55"/>
      <c r="IRX120" s="55"/>
      <c r="IRY120" s="55"/>
      <c r="IRZ120" s="55"/>
      <c r="ISA120" s="55"/>
      <c r="ISB120" s="55"/>
      <c r="ISC120" s="55"/>
      <c r="ISD120" s="55"/>
      <c r="ISE120" s="55"/>
      <c r="ISF120" s="55"/>
      <c r="ISG120" s="55"/>
      <c r="ISH120" s="55"/>
      <c r="ISI120" s="55"/>
      <c r="ISJ120" s="55"/>
      <c r="ISK120" s="55"/>
      <c r="ISL120" s="55"/>
      <c r="ISM120" s="55"/>
      <c r="ISN120" s="55"/>
      <c r="ISO120" s="55"/>
      <c r="ISP120" s="55"/>
      <c r="ISQ120" s="55"/>
      <c r="ISR120" s="55"/>
      <c r="ISS120" s="55"/>
      <c r="IST120" s="55"/>
      <c r="ISU120" s="55"/>
      <c r="ISV120" s="55"/>
      <c r="ISW120" s="55"/>
      <c r="ISX120" s="55"/>
      <c r="ISY120" s="55"/>
      <c r="ISZ120" s="55"/>
      <c r="ITA120" s="55"/>
      <c r="ITB120" s="55"/>
      <c r="ITC120" s="55"/>
      <c r="ITD120" s="55"/>
      <c r="ITE120" s="55"/>
      <c r="ITF120" s="55"/>
      <c r="ITG120" s="55"/>
      <c r="ITH120" s="55"/>
      <c r="ITI120" s="55"/>
      <c r="ITJ120" s="55"/>
      <c r="ITK120" s="55"/>
      <c r="ITL120" s="55"/>
      <c r="ITM120" s="55"/>
      <c r="ITN120" s="55"/>
      <c r="ITO120" s="55"/>
      <c r="ITP120" s="55"/>
      <c r="ITQ120" s="55"/>
      <c r="ITR120" s="55"/>
      <c r="ITS120" s="55"/>
      <c r="ITT120" s="55"/>
      <c r="ITU120" s="55"/>
      <c r="ITV120" s="55"/>
      <c r="ITW120" s="55"/>
      <c r="ITX120" s="55"/>
      <c r="ITY120" s="55"/>
      <c r="ITZ120" s="55"/>
      <c r="IUA120" s="55"/>
      <c r="IUB120" s="55"/>
      <c r="IUC120" s="55"/>
      <c r="IUD120" s="55"/>
      <c r="IUE120" s="55"/>
      <c r="IUF120" s="55"/>
      <c r="IUG120" s="55"/>
      <c r="IUH120" s="55"/>
      <c r="IUI120" s="55"/>
      <c r="IUJ120" s="55"/>
      <c r="IUK120" s="55"/>
      <c r="IUL120" s="55"/>
      <c r="IUM120" s="55"/>
      <c r="IUN120" s="55"/>
      <c r="IUO120" s="55"/>
      <c r="IUP120" s="55"/>
      <c r="IUQ120" s="55"/>
      <c r="IUR120" s="55"/>
      <c r="IUS120" s="55"/>
      <c r="IUT120" s="55"/>
      <c r="IUU120" s="55"/>
      <c r="IUV120" s="55"/>
      <c r="IUW120" s="55"/>
      <c r="IUX120" s="55"/>
      <c r="IUY120" s="55"/>
      <c r="IUZ120" s="55"/>
      <c r="IVA120" s="55"/>
      <c r="IVB120" s="55"/>
      <c r="IVC120" s="55"/>
      <c r="IVD120" s="55"/>
      <c r="IVE120" s="55"/>
      <c r="IVF120" s="55"/>
      <c r="IVG120" s="55"/>
      <c r="IVH120" s="55"/>
      <c r="IVI120" s="55"/>
      <c r="IVJ120" s="55"/>
      <c r="IVK120" s="55"/>
      <c r="IVL120" s="55"/>
      <c r="IVM120" s="55"/>
      <c r="IVN120" s="55"/>
      <c r="IVO120" s="55"/>
      <c r="IVP120" s="55"/>
      <c r="IVQ120" s="55"/>
      <c r="IVR120" s="55"/>
      <c r="IVS120" s="55"/>
      <c r="IVT120" s="55"/>
      <c r="IVU120" s="55"/>
      <c r="IVV120" s="55"/>
      <c r="IVW120" s="55"/>
      <c r="IVX120" s="55"/>
      <c r="IVY120" s="55"/>
      <c r="IVZ120" s="55"/>
      <c r="IWA120" s="55"/>
      <c r="IWB120" s="55"/>
      <c r="IWC120" s="55"/>
      <c r="IWD120" s="55"/>
      <c r="IWE120" s="55"/>
      <c r="IWF120" s="55"/>
      <c r="IWG120" s="55"/>
      <c r="IWH120" s="55"/>
      <c r="IWI120" s="55"/>
      <c r="IWJ120" s="55"/>
      <c r="IWK120" s="55"/>
      <c r="IWL120" s="55"/>
      <c r="IWM120" s="55"/>
      <c r="IWN120" s="55"/>
      <c r="IWO120" s="55"/>
      <c r="IWP120" s="55"/>
      <c r="IWQ120" s="55"/>
      <c r="IWR120" s="55"/>
      <c r="IWS120" s="55"/>
      <c r="IWT120" s="55"/>
      <c r="IWU120" s="55"/>
      <c r="IWV120" s="55"/>
      <c r="IWW120" s="55"/>
      <c r="IWX120" s="55"/>
      <c r="IWY120" s="55"/>
      <c r="IWZ120" s="55"/>
      <c r="IXA120" s="55"/>
      <c r="IXB120" s="55"/>
      <c r="IXC120" s="55"/>
      <c r="IXD120" s="55"/>
      <c r="IXE120" s="55"/>
      <c r="IXF120" s="55"/>
      <c r="IXG120" s="55"/>
      <c r="IXH120" s="55"/>
      <c r="IXI120" s="55"/>
      <c r="IXJ120" s="55"/>
      <c r="IXK120" s="55"/>
      <c r="IXL120" s="55"/>
      <c r="IXM120" s="55"/>
      <c r="IXN120" s="55"/>
      <c r="IXO120" s="55"/>
      <c r="IXP120" s="55"/>
      <c r="IXQ120" s="55"/>
      <c r="IXR120" s="55"/>
      <c r="IXS120" s="55"/>
      <c r="IXT120" s="55"/>
      <c r="IXU120" s="55"/>
      <c r="IXV120" s="55"/>
      <c r="IXW120" s="55"/>
      <c r="IXX120" s="55"/>
      <c r="IXY120" s="55"/>
      <c r="IXZ120" s="55"/>
      <c r="IYA120" s="55"/>
      <c r="IYB120" s="55"/>
      <c r="IYC120" s="55"/>
      <c r="IYD120" s="55"/>
      <c r="IYE120" s="55"/>
      <c r="IYF120" s="55"/>
      <c r="IYG120" s="55"/>
      <c r="IYH120" s="55"/>
      <c r="IYI120" s="55"/>
      <c r="IYJ120" s="55"/>
      <c r="IYK120" s="55"/>
      <c r="IYL120" s="55"/>
      <c r="IYM120" s="55"/>
      <c r="IYN120" s="55"/>
      <c r="IYO120" s="55"/>
      <c r="IYP120" s="55"/>
      <c r="IYQ120" s="55"/>
      <c r="IYR120" s="55"/>
      <c r="IYS120" s="55"/>
      <c r="IYT120" s="55"/>
      <c r="IYU120" s="55"/>
      <c r="IYV120" s="55"/>
      <c r="IYW120" s="55"/>
      <c r="IYX120" s="55"/>
      <c r="IYY120" s="55"/>
      <c r="IYZ120" s="55"/>
      <c r="IZA120" s="55"/>
      <c r="IZB120" s="55"/>
      <c r="IZC120" s="55"/>
      <c r="IZD120" s="55"/>
      <c r="IZE120" s="55"/>
      <c r="IZF120" s="55"/>
      <c r="IZG120" s="55"/>
      <c r="IZH120" s="55"/>
      <c r="IZI120" s="55"/>
      <c r="IZJ120" s="55"/>
      <c r="IZK120" s="55"/>
      <c r="IZL120" s="55"/>
      <c r="IZM120" s="55"/>
      <c r="IZN120" s="55"/>
      <c r="IZO120" s="55"/>
      <c r="IZP120" s="55"/>
      <c r="IZQ120" s="55"/>
      <c r="IZR120" s="55"/>
      <c r="IZS120" s="55"/>
      <c r="IZT120" s="55"/>
      <c r="IZU120" s="55"/>
      <c r="IZV120" s="55"/>
      <c r="IZW120" s="55"/>
      <c r="IZX120" s="55"/>
      <c r="IZY120" s="55"/>
      <c r="IZZ120" s="55"/>
      <c r="JAA120" s="55"/>
      <c r="JAB120" s="55"/>
      <c r="JAC120" s="55"/>
      <c r="JAD120" s="55"/>
      <c r="JAE120" s="55"/>
      <c r="JAF120" s="55"/>
      <c r="JAG120" s="55"/>
      <c r="JAH120" s="55"/>
      <c r="JAI120" s="55"/>
      <c r="JAJ120" s="55"/>
      <c r="JAK120" s="55"/>
      <c r="JAL120" s="55"/>
      <c r="JAM120" s="55"/>
      <c r="JAN120" s="55"/>
      <c r="JAO120" s="55"/>
      <c r="JAP120" s="55"/>
      <c r="JAQ120" s="55"/>
      <c r="JAR120" s="55"/>
      <c r="JAS120" s="55"/>
      <c r="JAT120" s="55"/>
      <c r="JAU120" s="55"/>
      <c r="JAV120" s="55"/>
      <c r="JAW120" s="55"/>
      <c r="JAX120" s="55"/>
      <c r="JAY120" s="55"/>
      <c r="JAZ120" s="55"/>
      <c r="JBA120" s="55"/>
      <c r="JBB120" s="55"/>
      <c r="JBC120" s="55"/>
      <c r="JBD120" s="55"/>
      <c r="JBE120" s="55"/>
      <c r="JBF120" s="55"/>
      <c r="JBG120" s="55"/>
      <c r="JBH120" s="55"/>
      <c r="JBI120" s="55"/>
      <c r="JBJ120" s="55"/>
      <c r="JBK120" s="55"/>
      <c r="JBL120" s="55"/>
      <c r="JBM120" s="55"/>
      <c r="JBN120" s="55"/>
      <c r="JBO120" s="55"/>
      <c r="JBP120" s="55"/>
      <c r="JBQ120" s="55"/>
      <c r="JBR120" s="55"/>
      <c r="JBS120" s="55"/>
      <c r="JBT120" s="55"/>
      <c r="JBU120" s="55"/>
      <c r="JBV120" s="55"/>
      <c r="JBW120" s="55"/>
      <c r="JBX120" s="55"/>
      <c r="JBY120" s="55"/>
      <c r="JBZ120" s="55"/>
      <c r="JCA120" s="55"/>
      <c r="JCB120" s="55"/>
      <c r="JCC120" s="55"/>
      <c r="JCD120" s="55"/>
      <c r="JCE120" s="55"/>
      <c r="JCF120" s="55"/>
      <c r="JCG120" s="55"/>
      <c r="JCH120" s="55"/>
      <c r="JCI120" s="55"/>
      <c r="JCJ120" s="55"/>
      <c r="JCK120" s="55"/>
      <c r="JCL120" s="55"/>
      <c r="JCM120" s="55"/>
      <c r="JCN120" s="55"/>
      <c r="JCO120" s="55"/>
      <c r="JCP120" s="55"/>
      <c r="JCQ120" s="55"/>
      <c r="JCR120" s="55"/>
      <c r="JCS120" s="55"/>
      <c r="JCT120" s="55"/>
      <c r="JCU120" s="55"/>
      <c r="JCV120" s="55"/>
      <c r="JCW120" s="55"/>
      <c r="JCX120" s="55"/>
      <c r="JCY120" s="55"/>
      <c r="JCZ120" s="55"/>
      <c r="JDA120" s="55"/>
      <c r="JDB120" s="55"/>
      <c r="JDC120" s="55"/>
      <c r="JDD120" s="55"/>
      <c r="JDE120" s="55"/>
      <c r="JDF120" s="55"/>
      <c r="JDG120" s="55"/>
      <c r="JDH120" s="55"/>
      <c r="JDI120" s="55"/>
      <c r="JDJ120" s="55"/>
      <c r="JDK120" s="55"/>
      <c r="JDL120" s="55"/>
      <c r="JDM120" s="55"/>
      <c r="JDN120" s="55"/>
      <c r="JDO120" s="55"/>
      <c r="JDP120" s="55"/>
      <c r="JDQ120" s="55"/>
      <c r="JDR120" s="55"/>
      <c r="JDS120" s="55"/>
      <c r="JDT120" s="55"/>
      <c r="JDU120" s="55"/>
      <c r="JDV120" s="55"/>
      <c r="JDW120" s="55"/>
      <c r="JDX120" s="55"/>
      <c r="JDY120" s="55"/>
      <c r="JDZ120" s="55"/>
      <c r="JEA120" s="55"/>
      <c r="JEB120" s="55"/>
      <c r="JEC120" s="55"/>
      <c r="JED120" s="55"/>
      <c r="JEE120" s="55"/>
      <c r="JEF120" s="55"/>
      <c r="JEG120" s="55"/>
      <c r="JEH120" s="55"/>
      <c r="JEI120" s="55"/>
      <c r="JEJ120" s="55"/>
      <c r="JEK120" s="55"/>
      <c r="JEL120" s="55"/>
      <c r="JEM120" s="55"/>
      <c r="JEN120" s="55"/>
      <c r="JEO120" s="55"/>
      <c r="JEP120" s="55"/>
      <c r="JEQ120" s="55"/>
      <c r="JER120" s="55"/>
      <c r="JES120" s="55"/>
      <c r="JET120" s="55"/>
      <c r="JEU120" s="55"/>
      <c r="JEV120" s="55"/>
      <c r="JEW120" s="55"/>
      <c r="JEX120" s="55"/>
      <c r="JEY120" s="55"/>
      <c r="JEZ120" s="55"/>
      <c r="JFA120" s="55"/>
      <c r="JFB120" s="55"/>
      <c r="JFC120" s="55"/>
      <c r="JFD120" s="55"/>
      <c r="JFE120" s="55"/>
      <c r="JFF120" s="55"/>
      <c r="JFG120" s="55"/>
      <c r="JFH120" s="55"/>
      <c r="JFI120" s="55"/>
      <c r="JFJ120" s="55"/>
      <c r="JFK120" s="55"/>
      <c r="JFL120" s="55"/>
      <c r="JFM120" s="55"/>
      <c r="JFN120" s="55"/>
      <c r="JFO120" s="55"/>
      <c r="JFP120" s="55"/>
      <c r="JFQ120" s="55"/>
      <c r="JFR120" s="55"/>
      <c r="JFS120" s="55"/>
      <c r="JFT120" s="55"/>
      <c r="JFU120" s="55"/>
      <c r="JFV120" s="55"/>
      <c r="JFW120" s="55"/>
      <c r="JFX120" s="55"/>
      <c r="JFY120" s="55"/>
      <c r="JFZ120" s="55"/>
      <c r="JGA120" s="55"/>
      <c r="JGB120" s="55"/>
      <c r="JGC120" s="55"/>
      <c r="JGD120" s="55"/>
      <c r="JGE120" s="55"/>
      <c r="JGF120" s="55"/>
      <c r="JGG120" s="55"/>
      <c r="JGH120" s="55"/>
      <c r="JGI120" s="55"/>
      <c r="JGJ120" s="55"/>
      <c r="JGK120" s="55"/>
      <c r="JGL120" s="55"/>
      <c r="JGM120" s="55"/>
      <c r="JGN120" s="55"/>
      <c r="JGO120" s="55"/>
      <c r="JGP120" s="55"/>
      <c r="JGQ120" s="55"/>
      <c r="JGR120" s="55"/>
      <c r="JGS120" s="55"/>
      <c r="JGT120" s="55"/>
      <c r="JGU120" s="55"/>
      <c r="JGV120" s="55"/>
      <c r="JGW120" s="55"/>
      <c r="JGX120" s="55"/>
      <c r="JGY120" s="55"/>
      <c r="JGZ120" s="55"/>
      <c r="JHA120" s="55"/>
      <c r="JHB120" s="55"/>
      <c r="JHC120" s="55"/>
      <c r="JHD120" s="55"/>
      <c r="JHE120" s="55"/>
      <c r="JHF120" s="55"/>
      <c r="JHG120" s="55"/>
      <c r="JHH120" s="55"/>
      <c r="JHI120" s="55"/>
      <c r="JHJ120" s="55"/>
      <c r="JHK120" s="55"/>
      <c r="JHL120" s="55"/>
      <c r="JHM120" s="55"/>
      <c r="JHN120" s="55"/>
      <c r="JHO120" s="55"/>
      <c r="JHP120" s="55"/>
      <c r="JHQ120" s="55"/>
      <c r="JHR120" s="55"/>
      <c r="JHS120" s="55"/>
      <c r="JHT120" s="55"/>
      <c r="JHU120" s="55"/>
      <c r="JHV120" s="55"/>
      <c r="JHW120" s="55"/>
      <c r="JHX120" s="55"/>
      <c r="JHY120" s="55"/>
      <c r="JHZ120" s="55"/>
      <c r="JIA120" s="55"/>
      <c r="JIB120" s="55"/>
      <c r="JIC120" s="55"/>
      <c r="JID120" s="55"/>
      <c r="JIE120" s="55"/>
      <c r="JIF120" s="55"/>
      <c r="JIG120" s="55"/>
      <c r="JIH120" s="55"/>
      <c r="JII120" s="55"/>
      <c r="JIJ120" s="55"/>
      <c r="JIK120" s="55"/>
      <c r="JIL120" s="55"/>
      <c r="JIM120" s="55"/>
      <c r="JIN120" s="55"/>
      <c r="JIO120" s="55"/>
      <c r="JIP120" s="55"/>
      <c r="JIQ120" s="55"/>
      <c r="JIR120" s="55"/>
      <c r="JIS120" s="55"/>
      <c r="JIT120" s="55"/>
      <c r="JIU120" s="55"/>
      <c r="JIV120" s="55"/>
      <c r="JIW120" s="55"/>
      <c r="JIX120" s="55"/>
      <c r="JIY120" s="55"/>
      <c r="JIZ120" s="55"/>
      <c r="JJA120" s="55"/>
      <c r="JJB120" s="55"/>
      <c r="JJC120" s="55"/>
      <c r="JJD120" s="55"/>
      <c r="JJE120" s="55"/>
      <c r="JJF120" s="55"/>
      <c r="JJG120" s="55"/>
      <c r="JJH120" s="55"/>
      <c r="JJI120" s="55"/>
      <c r="JJJ120" s="55"/>
      <c r="JJK120" s="55"/>
      <c r="JJL120" s="55"/>
      <c r="JJM120" s="55"/>
      <c r="JJN120" s="55"/>
      <c r="JJO120" s="55"/>
      <c r="JJP120" s="55"/>
      <c r="JJQ120" s="55"/>
      <c r="JJR120" s="55"/>
      <c r="JJS120" s="55"/>
      <c r="JJT120" s="55"/>
      <c r="JJU120" s="55"/>
      <c r="JJV120" s="55"/>
      <c r="JJW120" s="55"/>
      <c r="JJX120" s="55"/>
      <c r="JJY120" s="55"/>
      <c r="JJZ120" s="55"/>
      <c r="JKA120" s="55"/>
      <c r="JKB120" s="55"/>
      <c r="JKC120" s="55"/>
      <c r="JKD120" s="55"/>
      <c r="JKE120" s="55"/>
      <c r="JKF120" s="55"/>
      <c r="JKG120" s="55"/>
      <c r="JKH120" s="55"/>
      <c r="JKI120" s="55"/>
      <c r="JKJ120" s="55"/>
      <c r="JKK120" s="55"/>
      <c r="JKL120" s="55"/>
      <c r="JKM120" s="55"/>
      <c r="JKN120" s="55"/>
      <c r="JKO120" s="55"/>
      <c r="JKP120" s="55"/>
      <c r="JKQ120" s="55"/>
      <c r="JKR120" s="55"/>
      <c r="JKS120" s="55"/>
      <c r="JKT120" s="55"/>
      <c r="JKU120" s="55"/>
      <c r="JKV120" s="55"/>
      <c r="JKW120" s="55"/>
      <c r="JKX120" s="55"/>
      <c r="JKY120" s="55"/>
      <c r="JKZ120" s="55"/>
      <c r="JLA120" s="55"/>
      <c r="JLB120" s="55"/>
      <c r="JLC120" s="55"/>
      <c r="JLD120" s="55"/>
      <c r="JLE120" s="55"/>
      <c r="JLF120" s="55"/>
      <c r="JLG120" s="55"/>
      <c r="JLH120" s="55"/>
      <c r="JLI120" s="55"/>
      <c r="JLJ120" s="55"/>
      <c r="JLK120" s="55"/>
      <c r="JLL120" s="55"/>
      <c r="JLM120" s="55"/>
      <c r="JLN120" s="55"/>
      <c r="JLO120" s="55"/>
      <c r="JLP120" s="55"/>
      <c r="JLQ120" s="55"/>
      <c r="JLR120" s="55"/>
      <c r="JLS120" s="55"/>
      <c r="JLT120" s="55"/>
      <c r="JLU120" s="55"/>
      <c r="JLV120" s="55"/>
      <c r="JLW120" s="55"/>
      <c r="JLX120" s="55"/>
      <c r="JLY120" s="55"/>
      <c r="JLZ120" s="55"/>
      <c r="JMA120" s="55"/>
      <c r="JMB120" s="55"/>
      <c r="JMC120" s="55"/>
      <c r="JMD120" s="55"/>
      <c r="JME120" s="55"/>
      <c r="JMF120" s="55"/>
      <c r="JMG120" s="55"/>
      <c r="JMH120" s="55"/>
      <c r="JMI120" s="55"/>
      <c r="JMJ120" s="55"/>
      <c r="JMK120" s="55"/>
      <c r="JML120" s="55"/>
      <c r="JMM120" s="55"/>
      <c r="JMN120" s="55"/>
      <c r="JMO120" s="55"/>
      <c r="JMP120" s="55"/>
      <c r="JMQ120" s="55"/>
      <c r="JMR120" s="55"/>
      <c r="JMS120" s="55"/>
      <c r="JMT120" s="55"/>
      <c r="JMU120" s="55"/>
      <c r="JMV120" s="55"/>
      <c r="JMW120" s="55"/>
      <c r="JMX120" s="55"/>
      <c r="JMY120" s="55"/>
      <c r="JMZ120" s="55"/>
      <c r="JNA120" s="55"/>
      <c r="JNB120" s="55"/>
      <c r="JNC120" s="55"/>
      <c r="JND120" s="55"/>
      <c r="JNE120" s="55"/>
      <c r="JNF120" s="55"/>
      <c r="JNG120" s="55"/>
      <c r="JNH120" s="55"/>
      <c r="JNI120" s="55"/>
      <c r="JNJ120" s="55"/>
      <c r="JNK120" s="55"/>
      <c r="JNL120" s="55"/>
      <c r="JNM120" s="55"/>
      <c r="JNN120" s="55"/>
      <c r="JNO120" s="55"/>
      <c r="JNP120" s="55"/>
      <c r="JNQ120" s="55"/>
      <c r="JNR120" s="55"/>
      <c r="JNS120" s="55"/>
      <c r="JNT120" s="55"/>
      <c r="JNU120" s="55"/>
      <c r="JNV120" s="55"/>
      <c r="JNW120" s="55"/>
      <c r="JNX120" s="55"/>
      <c r="JNY120" s="55"/>
      <c r="JNZ120" s="55"/>
      <c r="JOA120" s="55"/>
      <c r="JOB120" s="55"/>
      <c r="JOC120" s="55"/>
      <c r="JOD120" s="55"/>
      <c r="JOE120" s="55"/>
      <c r="JOF120" s="55"/>
      <c r="JOG120" s="55"/>
      <c r="JOH120" s="55"/>
      <c r="JOI120" s="55"/>
      <c r="JOJ120" s="55"/>
      <c r="JOK120" s="55"/>
      <c r="JOL120" s="55"/>
      <c r="JOM120" s="55"/>
      <c r="JON120" s="55"/>
      <c r="JOO120" s="55"/>
      <c r="JOP120" s="55"/>
      <c r="JOQ120" s="55"/>
      <c r="JOR120" s="55"/>
      <c r="JOS120" s="55"/>
      <c r="JOT120" s="55"/>
      <c r="JOU120" s="55"/>
      <c r="JOV120" s="55"/>
      <c r="JOW120" s="55"/>
      <c r="JOX120" s="55"/>
      <c r="JOY120" s="55"/>
      <c r="JOZ120" s="55"/>
      <c r="JPA120" s="55"/>
      <c r="JPB120" s="55"/>
      <c r="JPC120" s="55"/>
      <c r="JPD120" s="55"/>
      <c r="JPE120" s="55"/>
      <c r="JPF120" s="55"/>
      <c r="JPG120" s="55"/>
      <c r="JPH120" s="55"/>
      <c r="JPI120" s="55"/>
      <c r="JPJ120" s="55"/>
      <c r="JPK120" s="55"/>
      <c r="JPL120" s="55"/>
      <c r="JPM120" s="55"/>
      <c r="JPN120" s="55"/>
      <c r="JPO120" s="55"/>
      <c r="JPP120" s="55"/>
      <c r="JPQ120" s="55"/>
      <c r="JPR120" s="55"/>
      <c r="JPS120" s="55"/>
      <c r="JPT120" s="55"/>
      <c r="JPU120" s="55"/>
      <c r="JPV120" s="55"/>
      <c r="JPW120" s="55"/>
      <c r="JPX120" s="55"/>
      <c r="JPY120" s="55"/>
      <c r="JPZ120" s="55"/>
      <c r="JQA120" s="55"/>
      <c r="JQB120" s="55"/>
      <c r="JQC120" s="55"/>
      <c r="JQD120" s="55"/>
      <c r="JQE120" s="55"/>
      <c r="JQF120" s="55"/>
      <c r="JQG120" s="55"/>
      <c r="JQH120" s="55"/>
      <c r="JQI120" s="55"/>
      <c r="JQJ120" s="55"/>
      <c r="JQK120" s="55"/>
      <c r="JQL120" s="55"/>
      <c r="JQM120" s="55"/>
      <c r="JQN120" s="55"/>
      <c r="JQO120" s="55"/>
      <c r="JQP120" s="55"/>
      <c r="JQQ120" s="55"/>
      <c r="JQR120" s="55"/>
      <c r="JQS120" s="55"/>
      <c r="JQT120" s="55"/>
      <c r="JQU120" s="55"/>
      <c r="JQV120" s="55"/>
      <c r="JQW120" s="55"/>
      <c r="JQX120" s="55"/>
      <c r="JQY120" s="55"/>
      <c r="JQZ120" s="55"/>
      <c r="JRA120" s="55"/>
      <c r="JRB120" s="55"/>
      <c r="JRC120" s="55"/>
      <c r="JRD120" s="55"/>
      <c r="JRE120" s="55"/>
      <c r="JRF120" s="55"/>
      <c r="JRG120" s="55"/>
      <c r="JRH120" s="55"/>
      <c r="JRI120" s="55"/>
      <c r="JRJ120" s="55"/>
      <c r="JRK120" s="55"/>
      <c r="JRL120" s="55"/>
      <c r="JRM120" s="55"/>
      <c r="JRN120" s="55"/>
      <c r="JRO120" s="55"/>
      <c r="JRP120" s="55"/>
      <c r="JRQ120" s="55"/>
      <c r="JRR120" s="55"/>
      <c r="JRS120" s="55"/>
      <c r="JRT120" s="55"/>
      <c r="JRU120" s="55"/>
      <c r="JRV120" s="55"/>
      <c r="JRW120" s="55"/>
      <c r="JRX120" s="55"/>
      <c r="JRY120" s="55"/>
      <c r="JRZ120" s="55"/>
      <c r="JSA120" s="55"/>
      <c r="JSB120" s="55"/>
      <c r="JSC120" s="55"/>
      <c r="JSD120" s="55"/>
      <c r="JSE120" s="55"/>
      <c r="JSF120" s="55"/>
      <c r="JSG120" s="55"/>
      <c r="JSH120" s="55"/>
      <c r="JSI120" s="55"/>
      <c r="JSJ120" s="55"/>
      <c r="JSK120" s="55"/>
      <c r="JSL120" s="55"/>
      <c r="JSM120" s="55"/>
      <c r="JSN120" s="55"/>
      <c r="JSO120" s="55"/>
      <c r="JSP120" s="55"/>
      <c r="JSQ120" s="55"/>
      <c r="JSR120" s="55"/>
      <c r="JSS120" s="55"/>
      <c r="JST120" s="55"/>
      <c r="JSU120" s="55"/>
      <c r="JSV120" s="55"/>
      <c r="JSW120" s="55"/>
      <c r="JSX120" s="55"/>
      <c r="JSY120" s="55"/>
      <c r="JSZ120" s="55"/>
      <c r="JTA120" s="55"/>
      <c r="JTB120" s="55"/>
      <c r="JTC120" s="55"/>
      <c r="JTD120" s="55"/>
      <c r="JTE120" s="55"/>
      <c r="JTF120" s="55"/>
      <c r="JTG120" s="55"/>
      <c r="JTH120" s="55"/>
      <c r="JTI120" s="55"/>
      <c r="JTJ120" s="55"/>
      <c r="JTK120" s="55"/>
      <c r="JTL120" s="55"/>
      <c r="JTM120" s="55"/>
      <c r="JTN120" s="55"/>
      <c r="JTO120" s="55"/>
      <c r="JTP120" s="55"/>
      <c r="JTQ120" s="55"/>
      <c r="JTR120" s="55"/>
      <c r="JTS120" s="55"/>
      <c r="JTT120" s="55"/>
      <c r="JTU120" s="55"/>
      <c r="JTV120" s="55"/>
      <c r="JTW120" s="55"/>
      <c r="JTX120" s="55"/>
      <c r="JTY120" s="55"/>
      <c r="JTZ120" s="55"/>
      <c r="JUA120" s="55"/>
      <c r="JUB120" s="55"/>
      <c r="JUC120" s="55"/>
      <c r="JUD120" s="55"/>
      <c r="JUE120" s="55"/>
      <c r="JUF120" s="55"/>
      <c r="JUG120" s="55"/>
      <c r="JUH120" s="55"/>
      <c r="JUI120" s="55"/>
      <c r="JUJ120" s="55"/>
      <c r="JUK120" s="55"/>
      <c r="JUL120" s="55"/>
      <c r="JUM120" s="55"/>
      <c r="JUN120" s="55"/>
      <c r="JUO120" s="55"/>
      <c r="JUP120" s="55"/>
      <c r="JUQ120" s="55"/>
      <c r="JUR120" s="55"/>
      <c r="JUS120" s="55"/>
      <c r="JUT120" s="55"/>
      <c r="JUU120" s="55"/>
      <c r="JUV120" s="55"/>
      <c r="JUW120" s="55"/>
      <c r="JUX120" s="55"/>
      <c r="JUY120" s="55"/>
      <c r="JUZ120" s="55"/>
      <c r="JVA120" s="55"/>
      <c r="JVB120" s="55"/>
      <c r="JVC120" s="55"/>
      <c r="JVD120" s="55"/>
      <c r="JVE120" s="55"/>
      <c r="JVF120" s="55"/>
      <c r="JVG120" s="55"/>
      <c r="JVH120" s="55"/>
      <c r="JVI120" s="55"/>
      <c r="JVJ120" s="55"/>
      <c r="JVK120" s="55"/>
      <c r="JVL120" s="55"/>
      <c r="JVM120" s="55"/>
      <c r="JVN120" s="55"/>
      <c r="JVO120" s="55"/>
      <c r="JVP120" s="55"/>
      <c r="JVQ120" s="55"/>
      <c r="JVR120" s="55"/>
      <c r="JVS120" s="55"/>
      <c r="JVT120" s="55"/>
      <c r="JVU120" s="55"/>
      <c r="JVV120" s="55"/>
      <c r="JVW120" s="55"/>
      <c r="JVX120" s="55"/>
      <c r="JVY120" s="55"/>
      <c r="JVZ120" s="55"/>
      <c r="JWA120" s="55"/>
      <c r="JWB120" s="55"/>
      <c r="JWC120" s="55"/>
      <c r="JWD120" s="55"/>
      <c r="JWE120" s="55"/>
      <c r="JWF120" s="55"/>
      <c r="JWG120" s="55"/>
      <c r="JWH120" s="55"/>
      <c r="JWI120" s="55"/>
      <c r="JWJ120" s="55"/>
      <c r="JWK120" s="55"/>
      <c r="JWL120" s="55"/>
      <c r="JWM120" s="55"/>
      <c r="JWN120" s="55"/>
      <c r="JWO120" s="55"/>
      <c r="JWP120" s="55"/>
      <c r="JWQ120" s="55"/>
      <c r="JWR120" s="55"/>
      <c r="JWS120" s="55"/>
      <c r="JWT120" s="55"/>
      <c r="JWU120" s="55"/>
      <c r="JWV120" s="55"/>
      <c r="JWW120" s="55"/>
      <c r="JWX120" s="55"/>
      <c r="JWY120" s="55"/>
      <c r="JWZ120" s="55"/>
      <c r="JXA120" s="55"/>
      <c r="JXB120" s="55"/>
      <c r="JXC120" s="55"/>
      <c r="JXD120" s="55"/>
      <c r="JXE120" s="55"/>
      <c r="JXF120" s="55"/>
      <c r="JXG120" s="55"/>
      <c r="JXH120" s="55"/>
      <c r="JXI120" s="55"/>
      <c r="JXJ120" s="55"/>
      <c r="JXK120" s="55"/>
      <c r="JXL120" s="55"/>
      <c r="JXM120" s="55"/>
      <c r="JXN120" s="55"/>
      <c r="JXO120" s="55"/>
      <c r="JXP120" s="55"/>
      <c r="JXQ120" s="55"/>
      <c r="JXR120" s="55"/>
      <c r="JXS120" s="55"/>
      <c r="JXT120" s="55"/>
      <c r="JXU120" s="55"/>
      <c r="JXV120" s="55"/>
      <c r="JXW120" s="55"/>
      <c r="JXX120" s="55"/>
      <c r="JXY120" s="55"/>
      <c r="JXZ120" s="55"/>
      <c r="JYA120" s="55"/>
      <c r="JYB120" s="55"/>
      <c r="JYC120" s="55"/>
      <c r="JYD120" s="55"/>
      <c r="JYE120" s="55"/>
      <c r="JYF120" s="55"/>
      <c r="JYG120" s="55"/>
      <c r="JYH120" s="55"/>
      <c r="JYI120" s="55"/>
      <c r="JYJ120" s="55"/>
      <c r="JYK120" s="55"/>
      <c r="JYL120" s="55"/>
      <c r="JYM120" s="55"/>
      <c r="JYN120" s="55"/>
      <c r="JYO120" s="55"/>
      <c r="JYP120" s="55"/>
      <c r="JYQ120" s="55"/>
      <c r="JYR120" s="55"/>
      <c r="JYS120" s="55"/>
      <c r="JYT120" s="55"/>
      <c r="JYU120" s="55"/>
      <c r="JYV120" s="55"/>
      <c r="JYW120" s="55"/>
      <c r="JYX120" s="55"/>
      <c r="JYY120" s="55"/>
      <c r="JYZ120" s="55"/>
      <c r="JZA120" s="55"/>
      <c r="JZB120" s="55"/>
      <c r="JZC120" s="55"/>
      <c r="JZD120" s="55"/>
      <c r="JZE120" s="55"/>
      <c r="JZF120" s="55"/>
      <c r="JZG120" s="55"/>
      <c r="JZH120" s="55"/>
      <c r="JZI120" s="55"/>
      <c r="JZJ120" s="55"/>
      <c r="JZK120" s="55"/>
      <c r="JZL120" s="55"/>
      <c r="JZM120" s="55"/>
      <c r="JZN120" s="55"/>
      <c r="JZO120" s="55"/>
      <c r="JZP120" s="55"/>
      <c r="JZQ120" s="55"/>
      <c r="JZR120" s="55"/>
      <c r="JZS120" s="55"/>
      <c r="JZT120" s="55"/>
      <c r="JZU120" s="55"/>
      <c r="JZV120" s="55"/>
      <c r="JZW120" s="55"/>
      <c r="JZX120" s="55"/>
      <c r="JZY120" s="55"/>
      <c r="JZZ120" s="55"/>
      <c r="KAA120" s="55"/>
      <c r="KAB120" s="55"/>
      <c r="KAC120" s="55"/>
      <c r="KAD120" s="55"/>
      <c r="KAE120" s="55"/>
      <c r="KAF120" s="55"/>
      <c r="KAG120" s="55"/>
      <c r="KAH120" s="55"/>
      <c r="KAI120" s="55"/>
      <c r="KAJ120" s="55"/>
      <c r="KAK120" s="55"/>
      <c r="KAL120" s="55"/>
      <c r="KAM120" s="55"/>
      <c r="KAN120" s="55"/>
      <c r="KAO120" s="55"/>
      <c r="KAP120" s="55"/>
      <c r="KAQ120" s="55"/>
      <c r="KAR120" s="55"/>
      <c r="KAS120" s="55"/>
      <c r="KAT120" s="55"/>
      <c r="KAU120" s="55"/>
      <c r="KAV120" s="55"/>
      <c r="KAW120" s="55"/>
      <c r="KAX120" s="55"/>
      <c r="KAY120" s="55"/>
      <c r="KAZ120" s="55"/>
      <c r="KBA120" s="55"/>
      <c r="KBB120" s="55"/>
      <c r="KBC120" s="55"/>
      <c r="KBD120" s="55"/>
      <c r="KBE120" s="55"/>
      <c r="KBF120" s="55"/>
      <c r="KBG120" s="55"/>
      <c r="KBH120" s="55"/>
      <c r="KBI120" s="55"/>
      <c r="KBJ120" s="55"/>
      <c r="KBK120" s="55"/>
      <c r="KBL120" s="55"/>
      <c r="KBM120" s="55"/>
      <c r="KBN120" s="55"/>
      <c r="KBO120" s="55"/>
      <c r="KBP120" s="55"/>
      <c r="KBQ120" s="55"/>
      <c r="KBR120" s="55"/>
      <c r="KBS120" s="55"/>
      <c r="KBT120" s="55"/>
      <c r="KBU120" s="55"/>
      <c r="KBV120" s="55"/>
      <c r="KBW120" s="55"/>
      <c r="KBX120" s="55"/>
      <c r="KBY120" s="55"/>
      <c r="KBZ120" s="55"/>
      <c r="KCA120" s="55"/>
      <c r="KCB120" s="55"/>
      <c r="KCC120" s="55"/>
      <c r="KCD120" s="55"/>
      <c r="KCE120" s="55"/>
      <c r="KCF120" s="55"/>
      <c r="KCG120" s="55"/>
      <c r="KCH120" s="55"/>
      <c r="KCI120" s="55"/>
      <c r="KCJ120" s="55"/>
      <c r="KCK120" s="55"/>
      <c r="KCL120" s="55"/>
      <c r="KCM120" s="55"/>
      <c r="KCN120" s="55"/>
      <c r="KCO120" s="55"/>
      <c r="KCP120" s="55"/>
      <c r="KCQ120" s="55"/>
      <c r="KCR120" s="55"/>
      <c r="KCS120" s="55"/>
      <c r="KCT120" s="55"/>
      <c r="KCU120" s="55"/>
      <c r="KCV120" s="55"/>
      <c r="KCW120" s="55"/>
      <c r="KCX120" s="55"/>
      <c r="KCY120" s="55"/>
      <c r="KCZ120" s="55"/>
      <c r="KDA120" s="55"/>
      <c r="KDB120" s="55"/>
      <c r="KDC120" s="55"/>
      <c r="KDD120" s="55"/>
      <c r="KDE120" s="55"/>
      <c r="KDF120" s="55"/>
      <c r="KDG120" s="55"/>
      <c r="KDH120" s="55"/>
      <c r="KDI120" s="55"/>
      <c r="KDJ120" s="55"/>
      <c r="KDK120" s="55"/>
      <c r="KDL120" s="55"/>
      <c r="KDM120" s="55"/>
      <c r="KDN120" s="55"/>
      <c r="KDO120" s="55"/>
      <c r="KDP120" s="55"/>
      <c r="KDQ120" s="55"/>
      <c r="KDR120" s="55"/>
      <c r="KDS120" s="55"/>
      <c r="KDT120" s="55"/>
      <c r="KDU120" s="55"/>
      <c r="KDV120" s="55"/>
      <c r="KDW120" s="55"/>
      <c r="KDX120" s="55"/>
      <c r="KDY120" s="55"/>
      <c r="KDZ120" s="55"/>
      <c r="KEA120" s="55"/>
      <c r="KEB120" s="55"/>
      <c r="KEC120" s="55"/>
      <c r="KED120" s="55"/>
      <c r="KEE120" s="55"/>
      <c r="KEF120" s="55"/>
      <c r="KEG120" s="55"/>
      <c r="KEH120" s="55"/>
      <c r="KEI120" s="55"/>
      <c r="KEJ120" s="55"/>
      <c r="KEK120" s="55"/>
      <c r="KEL120" s="55"/>
      <c r="KEM120" s="55"/>
      <c r="KEN120" s="55"/>
      <c r="KEO120" s="55"/>
      <c r="KEP120" s="55"/>
      <c r="KEQ120" s="55"/>
      <c r="KER120" s="55"/>
      <c r="KES120" s="55"/>
      <c r="KET120" s="55"/>
      <c r="KEU120" s="55"/>
      <c r="KEV120" s="55"/>
      <c r="KEW120" s="55"/>
      <c r="KEX120" s="55"/>
      <c r="KEY120" s="55"/>
      <c r="KEZ120" s="55"/>
      <c r="KFA120" s="55"/>
      <c r="KFB120" s="55"/>
      <c r="KFC120" s="55"/>
      <c r="KFD120" s="55"/>
      <c r="KFE120" s="55"/>
      <c r="KFF120" s="55"/>
      <c r="KFG120" s="55"/>
      <c r="KFH120" s="55"/>
      <c r="KFI120" s="55"/>
      <c r="KFJ120" s="55"/>
      <c r="KFK120" s="55"/>
      <c r="KFL120" s="55"/>
      <c r="KFM120" s="55"/>
      <c r="KFN120" s="55"/>
      <c r="KFO120" s="55"/>
      <c r="KFP120" s="55"/>
      <c r="KFQ120" s="55"/>
      <c r="KFR120" s="55"/>
      <c r="KFS120" s="55"/>
      <c r="KFT120" s="55"/>
      <c r="KFU120" s="55"/>
      <c r="KFV120" s="55"/>
      <c r="KFW120" s="55"/>
      <c r="KFX120" s="55"/>
      <c r="KFY120" s="55"/>
      <c r="KFZ120" s="55"/>
      <c r="KGA120" s="55"/>
      <c r="KGB120" s="55"/>
      <c r="KGC120" s="55"/>
      <c r="KGD120" s="55"/>
      <c r="KGE120" s="55"/>
      <c r="KGF120" s="55"/>
      <c r="KGG120" s="55"/>
      <c r="KGH120" s="55"/>
      <c r="KGI120" s="55"/>
      <c r="KGJ120" s="55"/>
      <c r="KGK120" s="55"/>
      <c r="KGL120" s="55"/>
      <c r="KGM120" s="55"/>
      <c r="KGN120" s="55"/>
      <c r="KGO120" s="55"/>
      <c r="KGP120" s="55"/>
      <c r="KGQ120" s="55"/>
      <c r="KGR120" s="55"/>
      <c r="KGS120" s="55"/>
      <c r="KGT120" s="55"/>
      <c r="KGU120" s="55"/>
      <c r="KGV120" s="55"/>
      <c r="KGW120" s="55"/>
      <c r="KGX120" s="55"/>
      <c r="KGY120" s="55"/>
      <c r="KGZ120" s="55"/>
      <c r="KHA120" s="55"/>
      <c r="KHB120" s="55"/>
      <c r="KHC120" s="55"/>
      <c r="KHD120" s="55"/>
      <c r="KHE120" s="55"/>
      <c r="KHF120" s="55"/>
      <c r="KHG120" s="55"/>
      <c r="KHH120" s="55"/>
      <c r="KHI120" s="55"/>
      <c r="KHJ120" s="55"/>
      <c r="KHK120" s="55"/>
      <c r="KHL120" s="55"/>
      <c r="KHM120" s="55"/>
      <c r="KHN120" s="55"/>
      <c r="KHO120" s="55"/>
      <c r="KHP120" s="55"/>
      <c r="KHQ120" s="55"/>
      <c r="KHR120" s="55"/>
      <c r="KHS120" s="55"/>
      <c r="KHT120" s="55"/>
      <c r="KHU120" s="55"/>
      <c r="KHV120" s="55"/>
      <c r="KHW120" s="55"/>
      <c r="KHX120" s="55"/>
      <c r="KHY120" s="55"/>
      <c r="KHZ120" s="55"/>
      <c r="KIA120" s="55"/>
      <c r="KIB120" s="55"/>
      <c r="KIC120" s="55"/>
      <c r="KID120" s="55"/>
      <c r="KIE120" s="55"/>
      <c r="KIF120" s="55"/>
      <c r="KIG120" s="55"/>
      <c r="KIH120" s="55"/>
      <c r="KII120" s="55"/>
      <c r="KIJ120" s="55"/>
      <c r="KIK120" s="55"/>
      <c r="KIL120" s="55"/>
      <c r="KIM120" s="55"/>
      <c r="KIN120" s="55"/>
      <c r="KIO120" s="55"/>
      <c r="KIP120" s="55"/>
      <c r="KIQ120" s="55"/>
      <c r="KIR120" s="55"/>
      <c r="KIS120" s="55"/>
      <c r="KIT120" s="55"/>
      <c r="KIU120" s="55"/>
      <c r="KIV120" s="55"/>
      <c r="KIW120" s="55"/>
      <c r="KIX120" s="55"/>
      <c r="KIY120" s="55"/>
      <c r="KIZ120" s="55"/>
      <c r="KJA120" s="55"/>
      <c r="KJB120" s="55"/>
      <c r="KJC120" s="55"/>
      <c r="KJD120" s="55"/>
      <c r="KJE120" s="55"/>
      <c r="KJF120" s="55"/>
      <c r="KJG120" s="55"/>
      <c r="KJH120" s="55"/>
      <c r="KJI120" s="55"/>
      <c r="KJJ120" s="55"/>
      <c r="KJK120" s="55"/>
      <c r="KJL120" s="55"/>
      <c r="KJM120" s="55"/>
      <c r="KJN120" s="55"/>
      <c r="KJO120" s="55"/>
      <c r="KJP120" s="55"/>
      <c r="KJQ120" s="55"/>
      <c r="KJR120" s="55"/>
      <c r="KJS120" s="55"/>
      <c r="KJT120" s="55"/>
      <c r="KJU120" s="55"/>
      <c r="KJV120" s="55"/>
      <c r="KJW120" s="55"/>
      <c r="KJX120" s="55"/>
      <c r="KJY120" s="55"/>
      <c r="KJZ120" s="55"/>
      <c r="KKA120" s="55"/>
      <c r="KKB120" s="55"/>
      <c r="KKC120" s="55"/>
      <c r="KKD120" s="55"/>
      <c r="KKE120" s="55"/>
      <c r="KKF120" s="55"/>
      <c r="KKG120" s="55"/>
      <c r="KKH120" s="55"/>
      <c r="KKI120" s="55"/>
      <c r="KKJ120" s="55"/>
      <c r="KKK120" s="55"/>
      <c r="KKL120" s="55"/>
      <c r="KKM120" s="55"/>
      <c r="KKN120" s="55"/>
      <c r="KKO120" s="55"/>
      <c r="KKP120" s="55"/>
      <c r="KKQ120" s="55"/>
      <c r="KKR120" s="55"/>
      <c r="KKS120" s="55"/>
      <c r="KKT120" s="55"/>
      <c r="KKU120" s="55"/>
      <c r="KKV120" s="55"/>
      <c r="KKW120" s="55"/>
      <c r="KKX120" s="55"/>
      <c r="KKY120" s="55"/>
      <c r="KKZ120" s="55"/>
      <c r="KLA120" s="55"/>
      <c r="KLB120" s="55"/>
      <c r="KLC120" s="55"/>
      <c r="KLD120" s="55"/>
      <c r="KLE120" s="55"/>
      <c r="KLF120" s="55"/>
      <c r="KLG120" s="55"/>
      <c r="KLH120" s="55"/>
      <c r="KLI120" s="55"/>
      <c r="KLJ120" s="55"/>
      <c r="KLK120" s="55"/>
      <c r="KLL120" s="55"/>
      <c r="KLM120" s="55"/>
      <c r="KLN120" s="55"/>
      <c r="KLO120" s="55"/>
      <c r="KLP120" s="55"/>
      <c r="KLQ120" s="55"/>
      <c r="KLR120" s="55"/>
      <c r="KLS120" s="55"/>
      <c r="KLT120" s="55"/>
      <c r="KLU120" s="55"/>
      <c r="KLV120" s="55"/>
      <c r="KLW120" s="55"/>
      <c r="KLX120" s="55"/>
      <c r="KLY120" s="55"/>
      <c r="KLZ120" s="55"/>
      <c r="KMA120" s="55"/>
      <c r="KMB120" s="55"/>
      <c r="KMC120" s="55"/>
      <c r="KMD120" s="55"/>
      <c r="KME120" s="55"/>
      <c r="KMF120" s="55"/>
      <c r="KMG120" s="55"/>
      <c r="KMH120" s="55"/>
      <c r="KMI120" s="55"/>
      <c r="KMJ120" s="55"/>
      <c r="KMK120" s="55"/>
      <c r="KML120" s="55"/>
      <c r="KMM120" s="55"/>
      <c r="KMN120" s="55"/>
      <c r="KMO120" s="55"/>
      <c r="KMP120" s="55"/>
      <c r="KMQ120" s="55"/>
      <c r="KMR120" s="55"/>
      <c r="KMS120" s="55"/>
      <c r="KMT120" s="55"/>
      <c r="KMU120" s="55"/>
      <c r="KMV120" s="55"/>
      <c r="KMW120" s="55"/>
      <c r="KMX120" s="55"/>
      <c r="KMY120" s="55"/>
      <c r="KMZ120" s="55"/>
      <c r="KNA120" s="55"/>
      <c r="KNB120" s="55"/>
      <c r="KNC120" s="55"/>
      <c r="KND120" s="55"/>
      <c r="KNE120" s="55"/>
      <c r="KNF120" s="55"/>
      <c r="KNG120" s="55"/>
      <c r="KNH120" s="55"/>
      <c r="KNI120" s="55"/>
      <c r="KNJ120" s="55"/>
      <c r="KNK120" s="55"/>
      <c r="KNL120" s="55"/>
      <c r="KNM120" s="55"/>
      <c r="KNN120" s="55"/>
      <c r="KNO120" s="55"/>
      <c r="KNP120" s="55"/>
      <c r="KNQ120" s="55"/>
      <c r="KNR120" s="55"/>
      <c r="KNS120" s="55"/>
      <c r="KNT120" s="55"/>
      <c r="KNU120" s="55"/>
      <c r="KNV120" s="55"/>
      <c r="KNW120" s="55"/>
      <c r="KNX120" s="55"/>
      <c r="KNY120" s="55"/>
      <c r="KNZ120" s="55"/>
      <c r="KOA120" s="55"/>
      <c r="KOB120" s="55"/>
      <c r="KOC120" s="55"/>
      <c r="KOD120" s="55"/>
      <c r="KOE120" s="55"/>
      <c r="KOF120" s="55"/>
      <c r="KOG120" s="55"/>
      <c r="KOH120" s="55"/>
      <c r="KOI120" s="55"/>
      <c r="KOJ120" s="55"/>
      <c r="KOK120" s="55"/>
      <c r="KOL120" s="55"/>
      <c r="KOM120" s="55"/>
      <c r="KON120" s="55"/>
      <c r="KOO120" s="55"/>
      <c r="KOP120" s="55"/>
      <c r="KOQ120" s="55"/>
      <c r="KOR120" s="55"/>
      <c r="KOS120" s="55"/>
      <c r="KOT120" s="55"/>
      <c r="KOU120" s="55"/>
      <c r="KOV120" s="55"/>
      <c r="KOW120" s="55"/>
      <c r="KOX120" s="55"/>
      <c r="KOY120" s="55"/>
      <c r="KOZ120" s="55"/>
      <c r="KPA120" s="55"/>
      <c r="KPB120" s="55"/>
      <c r="KPC120" s="55"/>
      <c r="KPD120" s="55"/>
      <c r="KPE120" s="55"/>
      <c r="KPF120" s="55"/>
      <c r="KPG120" s="55"/>
      <c r="KPH120" s="55"/>
      <c r="KPI120" s="55"/>
      <c r="KPJ120" s="55"/>
      <c r="KPK120" s="55"/>
      <c r="KPL120" s="55"/>
      <c r="KPM120" s="55"/>
      <c r="KPN120" s="55"/>
      <c r="KPO120" s="55"/>
      <c r="KPP120" s="55"/>
      <c r="KPQ120" s="55"/>
      <c r="KPR120" s="55"/>
      <c r="KPS120" s="55"/>
      <c r="KPT120" s="55"/>
      <c r="KPU120" s="55"/>
      <c r="KPV120" s="55"/>
      <c r="KPW120" s="55"/>
      <c r="KPX120" s="55"/>
      <c r="KPY120" s="55"/>
      <c r="KPZ120" s="55"/>
      <c r="KQA120" s="55"/>
      <c r="KQB120" s="55"/>
      <c r="KQC120" s="55"/>
      <c r="KQD120" s="55"/>
      <c r="KQE120" s="55"/>
      <c r="KQF120" s="55"/>
      <c r="KQG120" s="55"/>
      <c r="KQH120" s="55"/>
      <c r="KQI120" s="55"/>
      <c r="KQJ120" s="55"/>
      <c r="KQK120" s="55"/>
      <c r="KQL120" s="55"/>
      <c r="KQM120" s="55"/>
      <c r="KQN120" s="55"/>
      <c r="KQO120" s="55"/>
      <c r="KQP120" s="55"/>
      <c r="KQQ120" s="55"/>
      <c r="KQR120" s="55"/>
      <c r="KQS120" s="55"/>
      <c r="KQT120" s="55"/>
      <c r="KQU120" s="55"/>
      <c r="KQV120" s="55"/>
      <c r="KQW120" s="55"/>
      <c r="KQX120" s="55"/>
      <c r="KQY120" s="55"/>
      <c r="KQZ120" s="55"/>
      <c r="KRA120" s="55"/>
      <c r="KRB120" s="55"/>
      <c r="KRC120" s="55"/>
      <c r="KRD120" s="55"/>
      <c r="KRE120" s="55"/>
      <c r="KRF120" s="55"/>
      <c r="KRG120" s="55"/>
      <c r="KRH120" s="55"/>
      <c r="KRI120" s="55"/>
      <c r="KRJ120" s="55"/>
      <c r="KRK120" s="55"/>
      <c r="KRL120" s="55"/>
      <c r="KRM120" s="55"/>
      <c r="KRN120" s="55"/>
      <c r="KRO120" s="55"/>
      <c r="KRP120" s="55"/>
      <c r="KRQ120" s="55"/>
      <c r="KRR120" s="55"/>
      <c r="KRS120" s="55"/>
      <c r="KRT120" s="55"/>
      <c r="KRU120" s="55"/>
      <c r="KRV120" s="55"/>
      <c r="KRW120" s="55"/>
      <c r="KRX120" s="55"/>
      <c r="KRY120" s="55"/>
      <c r="KRZ120" s="55"/>
      <c r="KSA120" s="55"/>
      <c r="KSB120" s="55"/>
      <c r="KSC120" s="55"/>
      <c r="KSD120" s="55"/>
      <c r="KSE120" s="55"/>
      <c r="KSF120" s="55"/>
      <c r="KSG120" s="55"/>
      <c r="KSH120" s="55"/>
      <c r="KSI120" s="55"/>
      <c r="KSJ120" s="55"/>
      <c r="KSK120" s="55"/>
      <c r="KSL120" s="55"/>
      <c r="KSM120" s="55"/>
      <c r="KSN120" s="55"/>
      <c r="KSO120" s="55"/>
      <c r="KSP120" s="55"/>
      <c r="KSQ120" s="55"/>
      <c r="KSR120" s="55"/>
      <c r="KSS120" s="55"/>
      <c r="KST120" s="55"/>
      <c r="KSU120" s="55"/>
      <c r="KSV120" s="55"/>
      <c r="KSW120" s="55"/>
      <c r="KSX120" s="55"/>
      <c r="KSY120" s="55"/>
      <c r="KSZ120" s="55"/>
      <c r="KTA120" s="55"/>
      <c r="KTB120" s="55"/>
      <c r="KTC120" s="55"/>
      <c r="KTD120" s="55"/>
      <c r="KTE120" s="55"/>
      <c r="KTF120" s="55"/>
      <c r="KTG120" s="55"/>
      <c r="KTH120" s="55"/>
      <c r="KTI120" s="55"/>
      <c r="KTJ120" s="55"/>
      <c r="KTK120" s="55"/>
      <c r="KTL120" s="55"/>
      <c r="KTM120" s="55"/>
      <c r="KTN120" s="55"/>
      <c r="KTO120" s="55"/>
      <c r="KTP120" s="55"/>
      <c r="KTQ120" s="55"/>
      <c r="KTR120" s="55"/>
      <c r="KTS120" s="55"/>
      <c r="KTT120" s="55"/>
      <c r="KTU120" s="55"/>
      <c r="KTV120" s="55"/>
      <c r="KTW120" s="55"/>
      <c r="KTX120" s="55"/>
      <c r="KTY120" s="55"/>
      <c r="KTZ120" s="55"/>
      <c r="KUA120" s="55"/>
      <c r="KUB120" s="55"/>
      <c r="KUC120" s="55"/>
      <c r="KUD120" s="55"/>
      <c r="KUE120" s="55"/>
      <c r="KUF120" s="55"/>
      <c r="KUG120" s="55"/>
      <c r="KUH120" s="55"/>
      <c r="KUI120" s="55"/>
      <c r="KUJ120" s="55"/>
      <c r="KUK120" s="55"/>
      <c r="KUL120" s="55"/>
      <c r="KUM120" s="55"/>
      <c r="KUN120" s="55"/>
      <c r="KUO120" s="55"/>
      <c r="KUP120" s="55"/>
      <c r="KUQ120" s="55"/>
      <c r="KUR120" s="55"/>
      <c r="KUS120" s="55"/>
      <c r="KUT120" s="55"/>
      <c r="KUU120" s="55"/>
      <c r="KUV120" s="55"/>
      <c r="KUW120" s="55"/>
      <c r="KUX120" s="55"/>
      <c r="KUY120" s="55"/>
      <c r="KUZ120" s="55"/>
      <c r="KVA120" s="55"/>
      <c r="KVB120" s="55"/>
      <c r="KVC120" s="55"/>
      <c r="KVD120" s="55"/>
      <c r="KVE120" s="55"/>
      <c r="KVF120" s="55"/>
      <c r="KVG120" s="55"/>
      <c r="KVH120" s="55"/>
      <c r="KVI120" s="55"/>
      <c r="KVJ120" s="55"/>
      <c r="KVK120" s="55"/>
      <c r="KVL120" s="55"/>
      <c r="KVM120" s="55"/>
      <c r="KVN120" s="55"/>
      <c r="KVO120" s="55"/>
      <c r="KVP120" s="55"/>
      <c r="KVQ120" s="55"/>
      <c r="KVR120" s="55"/>
      <c r="KVS120" s="55"/>
      <c r="KVT120" s="55"/>
      <c r="KVU120" s="55"/>
      <c r="KVV120" s="55"/>
      <c r="KVW120" s="55"/>
      <c r="KVX120" s="55"/>
      <c r="KVY120" s="55"/>
      <c r="KVZ120" s="55"/>
      <c r="KWA120" s="55"/>
      <c r="KWB120" s="55"/>
      <c r="KWC120" s="55"/>
      <c r="KWD120" s="55"/>
      <c r="KWE120" s="55"/>
      <c r="KWF120" s="55"/>
      <c r="KWG120" s="55"/>
      <c r="KWH120" s="55"/>
      <c r="KWI120" s="55"/>
      <c r="KWJ120" s="55"/>
      <c r="KWK120" s="55"/>
      <c r="KWL120" s="55"/>
      <c r="KWM120" s="55"/>
      <c r="KWN120" s="55"/>
      <c r="KWO120" s="55"/>
      <c r="KWP120" s="55"/>
      <c r="KWQ120" s="55"/>
      <c r="KWR120" s="55"/>
      <c r="KWS120" s="55"/>
      <c r="KWT120" s="55"/>
      <c r="KWU120" s="55"/>
      <c r="KWV120" s="55"/>
      <c r="KWW120" s="55"/>
      <c r="KWX120" s="55"/>
      <c r="KWY120" s="55"/>
      <c r="KWZ120" s="55"/>
      <c r="KXA120" s="55"/>
      <c r="KXB120" s="55"/>
      <c r="KXC120" s="55"/>
      <c r="KXD120" s="55"/>
      <c r="KXE120" s="55"/>
      <c r="KXF120" s="55"/>
      <c r="KXG120" s="55"/>
      <c r="KXH120" s="55"/>
      <c r="KXI120" s="55"/>
      <c r="KXJ120" s="55"/>
      <c r="KXK120" s="55"/>
      <c r="KXL120" s="55"/>
      <c r="KXM120" s="55"/>
      <c r="KXN120" s="55"/>
      <c r="KXO120" s="55"/>
      <c r="KXP120" s="55"/>
      <c r="KXQ120" s="55"/>
      <c r="KXR120" s="55"/>
      <c r="KXS120" s="55"/>
      <c r="KXT120" s="55"/>
      <c r="KXU120" s="55"/>
      <c r="KXV120" s="55"/>
      <c r="KXW120" s="55"/>
      <c r="KXX120" s="55"/>
      <c r="KXY120" s="55"/>
      <c r="KXZ120" s="55"/>
      <c r="KYA120" s="55"/>
      <c r="KYB120" s="55"/>
      <c r="KYC120" s="55"/>
      <c r="KYD120" s="55"/>
      <c r="KYE120" s="55"/>
      <c r="KYF120" s="55"/>
      <c r="KYG120" s="55"/>
      <c r="KYH120" s="55"/>
      <c r="KYI120" s="55"/>
      <c r="KYJ120" s="55"/>
      <c r="KYK120" s="55"/>
      <c r="KYL120" s="55"/>
      <c r="KYM120" s="55"/>
      <c r="KYN120" s="55"/>
      <c r="KYO120" s="55"/>
      <c r="KYP120" s="55"/>
      <c r="KYQ120" s="55"/>
      <c r="KYR120" s="55"/>
      <c r="KYS120" s="55"/>
      <c r="KYT120" s="55"/>
      <c r="KYU120" s="55"/>
      <c r="KYV120" s="55"/>
      <c r="KYW120" s="55"/>
      <c r="KYX120" s="55"/>
      <c r="KYY120" s="55"/>
      <c r="KYZ120" s="55"/>
      <c r="KZA120" s="55"/>
      <c r="KZB120" s="55"/>
      <c r="KZC120" s="55"/>
      <c r="KZD120" s="55"/>
      <c r="KZE120" s="55"/>
      <c r="KZF120" s="55"/>
      <c r="KZG120" s="55"/>
      <c r="KZH120" s="55"/>
      <c r="KZI120" s="55"/>
      <c r="KZJ120" s="55"/>
      <c r="KZK120" s="55"/>
      <c r="KZL120" s="55"/>
      <c r="KZM120" s="55"/>
      <c r="KZN120" s="55"/>
      <c r="KZO120" s="55"/>
      <c r="KZP120" s="55"/>
      <c r="KZQ120" s="55"/>
      <c r="KZR120" s="55"/>
      <c r="KZS120" s="55"/>
      <c r="KZT120" s="55"/>
      <c r="KZU120" s="55"/>
      <c r="KZV120" s="55"/>
      <c r="KZW120" s="55"/>
      <c r="KZX120" s="55"/>
      <c r="KZY120" s="55"/>
      <c r="KZZ120" s="55"/>
      <c r="LAA120" s="55"/>
      <c r="LAB120" s="55"/>
      <c r="LAC120" s="55"/>
      <c r="LAD120" s="55"/>
      <c r="LAE120" s="55"/>
      <c r="LAF120" s="55"/>
      <c r="LAG120" s="55"/>
      <c r="LAH120" s="55"/>
      <c r="LAI120" s="55"/>
      <c r="LAJ120" s="55"/>
      <c r="LAK120" s="55"/>
      <c r="LAL120" s="55"/>
      <c r="LAM120" s="55"/>
      <c r="LAN120" s="55"/>
      <c r="LAO120" s="55"/>
      <c r="LAP120" s="55"/>
      <c r="LAQ120" s="55"/>
      <c r="LAR120" s="55"/>
      <c r="LAS120" s="55"/>
      <c r="LAT120" s="55"/>
      <c r="LAU120" s="55"/>
      <c r="LAV120" s="55"/>
      <c r="LAW120" s="55"/>
      <c r="LAX120" s="55"/>
      <c r="LAY120" s="55"/>
      <c r="LAZ120" s="55"/>
      <c r="LBA120" s="55"/>
      <c r="LBB120" s="55"/>
      <c r="LBC120" s="55"/>
      <c r="LBD120" s="55"/>
      <c r="LBE120" s="55"/>
      <c r="LBF120" s="55"/>
      <c r="LBG120" s="55"/>
      <c r="LBH120" s="55"/>
      <c r="LBI120" s="55"/>
      <c r="LBJ120" s="55"/>
      <c r="LBK120" s="55"/>
      <c r="LBL120" s="55"/>
      <c r="LBM120" s="55"/>
      <c r="LBN120" s="55"/>
      <c r="LBO120" s="55"/>
      <c r="LBP120" s="55"/>
      <c r="LBQ120" s="55"/>
      <c r="LBR120" s="55"/>
      <c r="LBS120" s="55"/>
      <c r="LBT120" s="55"/>
      <c r="LBU120" s="55"/>
      <c r="LBV120" s="55"/>
      <c r="LBW120" s="55"/>
      <c r="LBX120" s="55"/>
      <c r="LBY120" s="55"/>
      <c r="LBZ120" s="55"/>
      <c r="LCA120" s="55"/>
      <c r="LCB120" s="55"/>
      <c r="LCC120" s="55"/>
      <c r="LCD120" s="55"/>
      <c r="LCE120" s="55"/>
      <c r="LCF120" s="55"/>
      <c r="LCG120" s="55"/>
      <c r="LCH120" s="55"/>
      <c r="LCI120" s="55"/>
      <c r="LCJ120" s="55"/>
      <c r="LCK120" s="55"/>
      <c r="LCL120" s="55"/>
      <c r="LCM120" s="55"/>
      <c r="LCN120" s="55"/>
      <c r="LCO120" s="55"/>
      <c r="LCP120" s="55"/>
      <c r="LCQ120" s="55"/>
      <c r="LCR120" s="55"/>
      <c r="LCS120" s="55"/>
      <c r="LCT120" s="55"/>
      <c r="LCU120" s="55"/>
      <c r="LCV120" s="55"/>
      <c r="LCW120" s="55"/>
      <c r="LCX120" s="55"/>
      <c r="LCY120" s="55"/>
      <c r="LCZ120" s="55"/>
      <c r="LDA120" s="55"/>
      <c r="LDB120" s="55"/>
      <c r="LDC120" s="55"/>
      <c r="LDD120" s="55"/>
      <c r="LDE120" s="55"/>
      <c r="LDF120" s="55"/>
      <c r="LDG120" s="55"/>
      <c r="LDH120" s="55"/>
      <c r="LDI120" s="55"/>
      <c r="LDJ120" s="55"/>
      <c r="LDK120" s="55"/>
      <c r="LDL120" s="55"/>
      <c r="LDM120" s="55"/>
      <c r="LDN120" s="55"/>
      <c r="LDO120" s="55"/>
      <c r="LDP120" s="55"/>
      <c r="LDQ120" s="55"/>
      <c r="LDR120" s="55"/>
      <c r="LDS120" s="55"/>
      <c r="LDT120" s="55"/>
      <c r="LDU120" s="55"/>
      <c r="LDV120" s="55"/>
      <c r="LDW120" s="55"/>
      <c r="LDX120" s="55"/>
      <c r="LDY120" s="55"/>
      <c r="LDZ120" s="55"/>
      <c r="LEA120" s="55"/>
      <c r="LEB120" s="55"/>
      <c r="LEC120" s="55"/>
      <c r="LED120" s="55"/>
      <c r="LEE120" s="55"/>
      <c r="LEF120" s="55"/>
      <c r="LEG120" s="55"/>
      <c r="LEH120" s="55"/>
      <c r="LEI120" s="55"/>
      <c r="LEJ120" s="55"/>
      <c r="LEK120" s="55"/>
      <c r="LEL120" s="55"/>
      <c r="LEM120" s="55"/>
      <c r="LEN120" s="55"/>
      <c r="LEO120" s="55"/>
      <c r="LEP120" s="55"/>
      <c r="LEQ120" s="55"/>
      <c r="LER120" s="55"/>
      <c r="LES120" s="55"/>
      <c r="LET120" s="55"/>
      <c r="LEU120" s="55"/>
      <c r="LEV120" s="55"/>
      <c r="LEW120" s="55"/>
      <c r="LEX120" s="55"/>
      <c r="LEY120" s="55"/>
      <c r="LEZ120" s="55"/>
      <c r="LFA120" s="55"/>
      <c r="LFB120" s="55"/>
      <c r="LFC120" s="55"/>
      <c r="LFD120" s="55"/>
      <c r="LFE120" s="55"/>
      <c r="LFF120" s="55"/>
      <c r="LFG120" s="55"/>
      <c r="LFH120" s="55"/>
      <c r="LFI120" s="55"/>
      <c r="LFJ120" s="55"/>
      <c r="LFK120" s="55"/>
      <c r="LFL120" s="55"/>
      <c r="LFM120" s="55"/>
      <c r="LFN120" s="55"/>
      <c r="LFO120" s="55"/>
      <c r="LFP120" s="55"/>
      <c r="LFQ120" s="55"/>
      <c r="LFR120" s="55"/>
      <c r="LFS120" s="55"/>
      <c r="LFT120" s="55"/>
      <c r="LFU120" s="55"/>
      <c r="LFV120" s="55"/>
      <c r="LFW120" s="55"/>
      <c r="LFX120" s="55"/>
      <c r="LFY120" s="55"/>
      <c r="LFZ120" s="55"/>
      <c r="LGA120" s="55"/>
      <c r="LGB120" s="55"/>
      <c r="LGC120" s="55"/>
      <c r="LGD120" s="55"/>
      <c r="LGE120" s="55"/>
      <c r="LGF120" s="55"/>
      <c r="LGG120" s="55"/>
      <c r="LGH120" s="55"/>
      <c r="LGI120" s="55"/>
      <c r="LGJ120" s="55"/>
      <c r="LGK120" s="55"/>
      <c r="LGL120" s="55"/>
      <c r="LGM120" s="55"/>
      <c r="LGN120" s="55"/>
      <c r="LGO120" s="55"/>
      <c r="LGP120" s="55"/>
      <c r="LGQ120" s="55"/>
      <c r="LGR120" s="55"/>
      <c r="LGS120" s="55"/>
      <c r="LGT120" s="55"/>
      <c r="LGU120" s="55"/>
      <c r="LGV120" s="55"/>
      <c r="LGW120" s="55"/>
      <c r="LGX120" s="55"/>
      <c r="LGY120" s="55"/>
      <c r="LGZ120" s="55"/>
      <c r="LHA120" s="55"/>
      <c r="LHB120" s="55"/>
      <c r="LHC120" s="55"/>
      <c r="LHD120" s="55"/>
      <c r="LHE120" s="55"/>
      <c r="LHF120" s="55"/>
      <c r="LHG120" s="55"/>
      <c r="LHH120" s="55"/>
      <c r="LHI120" s="55"/>
      <c r="LHJ120" s="55"/>
      <c r="LHK120" s="55"/>
      <c r="LHL120" s="55"/>
      <c r="LHM120" s="55"/>
      <c r="LHN120" s="55"/>
      <c r="LHO120" s="55"/>
      <c r="LHP120" s="55"/>
      <c r="LHQ120" s="55"/>
      <c r="LHR120" s="55"/>
      <c r="LHS120" s="55"/>
      <c r="LHT120" s="55"/>
      <c r="LHU120" s="55"/>
      <c r="LHV120" s="55"/>
      <c r="LHW120" s="55"/>
      <c r="LHX120" s="55"/>
      <c r="LHY120" s="55"/>
      <c r="LHZ120" s="55"/>
      <c r="LIA120" s="55"/>
      <c r="LIB120" s="55"/>
      <c r="LIC120" s="55"/>
      <c r="LID120" s="55"/>
      <c r="LIE120" s="55"/>
      <c r="LIF120" s="55"/>
      <c r="LIG120" s="55"/>
      <c r="LIH120" s="55"/>
      <c r="LII120" s="55"/>
      <c r="LIJ120" s="55"/>
      <c r="LIK120" s="55"/>
      <c r="LIL120" s="55"/>
      <c r="LIM120" s="55"/>
      <c r="LIN120" s="55"/>
      <c r="LIO120" s="55"/>
      <c r="LIP120" s="55"/>
      <c r="LIQ120" s="55"/>
      <c r="LIR120" s="55"/>
      <c r="LIS120" s="55"/>
      <c r="LIT120" s="55"/>
      <c r="LIU120" s="55"/>
      <c r="LIV120" s="55"/>
      <c r="LIW120" s="55"/>
      <c r="LIX120" s="55"/>
      <c r="LIY120" s="55"/>
      <c r="LIZ120" s="55"/>
      <c r="LJA120" s="55"/>
      <c r="LJB120" s="55"/>
      <c r="LJC120" s="55"/>
      <c r="LJD120" s="55"/>
      <c r="LJE120" s="55"/>
      <c r="LJF120" s="55"/>
      <c r="LJG120" s="55"/>
      <c r="LJH120" s="55"/>
      <c r="LJI120" s="55"/>
      <c r="LJJ120" s="55"/>
      <c r="LJK120" s="55"/>
      <c r="LJL120" s="55"/>
      <c r="LJM120" s="55"/>
      <c r="LJN120" s="55"/>
      <c r="LJO120" s="55"/>
      <c r="LJP120" s="55"/>
      <c r="LJQ120" s="55"/>
      <c r="LJR120" s="55"/>
      <c r="LJS120" s="55"/>
      <c r="LJT120" s="55"/>
      <c r="LJU120" s="55"/>
      <c r="LJV120" s="55"/>
      <c r="LJW120" s="55"/>
      <c r="LJX120" s="55"/>
      <c r="LJY120" s="55"/>
      <c r="LJZ120" s="55"/>
      <c r="LKA120" s="55"/>
      <c r="LKB120" s="55"/>
      <c r="LKC120" s="55"/>
      <c r="LKD120" s="55"/>
      <c r="LKE120" s="55"/>
      <c r="LKF120" s="55"/>
      <c r="LKG120" s="55"/>
      <c r="LKH120" s="55"/>
      <c r="LKI120" s="55"/>
      <c r="LKJ120" s="55"/>
      <c r="LKK120" s="55"/>
      <c r="LKL120" s="55"/>
      <c r="LKM120" s="55"/>
      <c r="LKN120" s="55"/>
      <c r="LKO120" s="55"/>
      <c r="LKP120" s="55"/>
      <c r="LKQ120" s="55"/>
      <c r="LKR120" s="55"/>
      <c r="LKS120" s="55"/>
      <c r="LKT120" s="55"/>
      <c r="LKU120" s="55"/>
      <c r="LKV120" s="55"/>
      <c r="LKW120" s="55"/>
      <c r="LKX120" s="55"/>
      <c r="LKY120" s="55"/>
      <c r="LKZ120" s="55"/>
      <c r="LLA120" s="55"/>
      <c r="LLB120" s="55"/>
      <c r="LLC120" s="55"/>
      <c r="LLD120" s="55"/>
      <c r="LLE120" s="55"/>
      <c r="LLF120" s="55"/>
      <c r="LLG120" s="55"/>
      <c r="LLH120" s="55"/>
      <c r="LLI120" s="55"/>
      <c r="LLJ120" s="55"/>
      <c r="LLK120" s="55"/>
      <c r="LLL120" s="55"/>
      <c r="LLM120" s="55"/>
      <c r="LLN120" s="55"/>
      <c r="LLO120" s="55"/>
      <c r="LLP120" s="55"/>
      <c r="LLQ120" s="55"/>
      <c r="LLR120" s="55"/>
      <c r="LLS120" s="55"/>
      <c r="LLT120" s="55"/>
      <c r="LLU120" s="55"/>
      <c r="LLV120" s="55"/>
      <c r="LLW120" s="55"/>
      <c r="LLX120" s="55"/>
      <c r="LLY120" s="55"/>
      <c r="LLZ120" s="55"/>
      <c r="LMA120" s="55"/>
      <c r="LMB120" s="55"/>
      <c r="LMC120" s="55"/>
      <c r="LMD120" s="55"/>
      <c r="LME120" s="55"/>
      <c r="LMF120" s="55"/>
      <c r="LMG120" s="55"/>
      <c r="LMH120" s="55"/>
      <c r="LMI120" s="55"/>
      <c r="LMJ120" s="55"/>
      <c r="LMK120" s="55"/>
      <c r="LML120" s="55"/>
      <c r="LMM120" s="55"/>
      <c r="LMN120" s="55"/>
      <c r="LMO120" s="55"/>
      <c r="LMP120" s="55"/>
      <c r="LMQ120" s="55"/>
      <c r="LMR120" s="55"/>
      <c r="LMS120" s="55"/>
      <c r="LMT120" s="55"/>
      <c r="LMU120" s="55"/>
      <c r="LMV120" s="55"/>
      <c r="LMW120" s="55"/>
      <c r="LMX120" s="55"/>
      <c r="LMY120" s="55"/>
      <c r="LMZ120" s="55"/>
      <c r="LNA120" s="55"/>
      <c r="LNB120" s="55"/>
      <c r="LNC120" s="55"/>
      <c r="LND120" s="55"/>
      <c r="LNE120" s="55"/>
      <c r="LNF120" s="55"/>
      <c r="LNG120" s="55"/>
      <c r="LNH120" s="55"/>
      <c r="LNI120" s="55"/>
      <c r="LNJ120" s="55"/>
      <c r="LNK120" s="55"/>
      <c r="LNL120" s="55"/>
      <c r="LNM120" s="55"/>
      <c r="LNN120" s="55"/>
      <c r="LNO120" s="55"/>
      <c r="LNP120" s="55"/>
      <c r="LNQ120" s="55"/>
      <c r="LNR120" s="55"/>
      <c r="LNS120" s="55"/>
      <c r="LNT120" s="55"/>
      <c r="LNU120" s="55"/>
      <c r="LNV120" s="55"/>
      <c r="LNW120" s="55"/>
      <c r="LNX120" s="55"/>
      <c r="LNY120" s="55"/>
      <c r="LNZ120" s="55"/>
      <c r="LOA120" s="55"/>
      <c r="LOB120" s="55"/>
      <c r="LOC120" s="55"/>
      <c r="LOD120" s="55"/>
      <c r="LOE120" s="55"/>
      <c r="LOF120" s="55"/>
      <c r="LOG120" s="55"/>
      <c r="LOH120" s="55"/>
      <c r="LOI120" s="55"/>
      <c r="LOJ120" s="55"/>
      <c r="LOK120" s="55"/>
      <c r="LOL120" s="55"/>
      <c r="LOM120" s="55"/>
      <c r="LON120" s="55"/>
      <c r="LOO120" s="55"/>
      <c r="LOP120" s="55"/>
      <c r="LOQ120" s="55"/>
      <c r="LOR120" s="55"/>
      <c r="LOS120" s="55"/>
      <c r="LOT120" s="55"/>
      <c r="LOU120" s="55"/>
      <c r="LOV120" s="55"/>
      <c r="LOW120" s="55"/>
      <c r="LOX120" s="55"/>
      <c r="LOY120" s="55"/>
      <c r="LOZ120" s="55"/>
      <c r="LPA120" s="55"/>
      <c r="LPB120" s="55"/>
      <c r="LPC120" s="55"/>
      <c r="LPD120" s="55"/>
      <c r="LPE120" s="55"/>
      <c r="LPF120" s="55"/>
      <c r="LPG120" s="55"/>
      <c r="LPH120" s="55"/>
      <c r="LPI120" s="55"/>
      <c r="LPJ120" s="55"/>
      <c r="LPK120" s="55"/>
      <c r="LPL120" s="55"/>
      <c r="LPM120" s="55"/>
      <c r="LPN120" s="55"/>
      <c r="LPO120" s="55"/>
      <c r="LPP120" s="55"/>
      <c r="LPQ120" s="55"/>
      <c r="LPR120" s="55"/>
      <c r="LPS120" s="55"/>
      <c r="LPT120" s="55"/>
      <c r="LPU120" s="55"/>
      <c r="LPV120" s="55"/>
      <c r="LPW120" s="55"/>
      <c r="LPX120" s="55"/>
      <c r="LPY120" s="55"/>
      <c r="LPZ120" s="55"/>
      <c r="LQA120" s="55"/>
      <c r="LQB120" s="55"/>
      <c r="LQC120" s="55"/>
      <c r="LQD120" s="55"/>
      <c r="LQE120" s="55"/>
      <c r="LQF120" s="55"/>
      <c r="LQG120" s="55"/>
      <c r="LQH120" s="55"/>
      <c r="LQI120" s="55"/>
      <c r="LQJ120" s="55"/>
      <c r="LQK120" s="55"/>
      <c r="LQL120" s="55"/>
      <c r="LQM120" s="55"/>
      <c r="LQN120" s="55"/>
      <c r="LQO120" s="55"/>
      <c r="LQP120" s="55"/>
      <c r="LQQ120" s="55"/>
      <c r="LQR120" s="55"/>
      <c r="LQS120" s="55"/>
      <c r="LQT120" s="55"/>
      <c r="LQU120" s="55"/>
      <c r="LQV120" s="55"/>
      <c r="LQW120" s="55"/>
      <c r="LQX120" s="55"/>
      <c r="LQY120" s="55"/>
      <c r="LQZ120" s="55"/>
      <c r="LRA120" s="55"/>
      <c r="LRB120" s="55"/>
      <c r="LRC120" s="55"/>
      <c r="LRD120" s="55"/>
      <c r="LRE120" s="55"/>
      <c r="LRF120" s="55"/>
      <c r="LRG120" s="55"/>
      <c r="LRH120" s="55"/>
      <c r="LRI120" s="55"/>
      <c r="LRJ120" s="55"/>
      <c r="LRK120" s="55"/>
      <c r="LRL120" s="55"/>
      <c r="LRM120" s="55"/>
      <c r="LRN120" s="55"/>
      <c r="LRO120" s="55"/>
      <c r="LRP120" s="55"/>
      <c r="LRQ120" s="55"/>
      <c r="LRR120" s="55"/>
      <c r="LRS120" s="55"/>
      <c r="LRT120" s="55"/>
      <c r="LRU120" s="55"/>
      <c r="LRV120" s="55"/>
      <c r="LRW120" s="55"/>
      <c r="LRX120" s="55"/>
      <c r="LRY120" s="55"/>
      <c r="LRZ120" s="55"/>
      <c r="LSA120" s="55"/>
      <c r="LSB120" s="55"/>
      <c r="LSC120" s="55"/>
      <c r="LSD120" s="55"/>
      <c r="LSE120" s="55"/>
      <c r="LSF120" s="55"/>
      <c r="LSG120" s="55"/>
      <c r="LSH120" s="55"/>
      <c r="LSI120" s="55"/>
      <c r="LSJ120" s="55"/>
      <c r="LSK120" s="55"/>
      <c r="LSL120" s="55"/>
      <c r="LSM120" s="55"/>
      <c r="LSN120" s="55"/>
      <c r="LSO120" s="55"/>
      <c r="LSP120" s="55"/>
      <c r="LSQ120" s="55"/>
      <c r="LSR120" s="55"/>
      <c r="LSS120" s="55"/>
      <c r="LST120" s="55"/>
      <c r="LSU120" s="55"/>
      <c r="LSV120" s="55"/>
      <c r="LSW120" s="55"/>
      <c r="LSX120" s="55"/>
      <c r="LSY120" s="55"/>
      <c r="LSZ120" s="55"/>
      <c r="LTA120" s="55"/>
      <c r="LTB120" s="55"/>
      <c r="LTC120" s="55"/>
      <c r="LTD120" s="55"/>
      <c r="LTE120" s="55"/>
      <c r="LTF120" s="55"/>
      <c r="LTG120" s="55"/>
      <c r="LTH120" s="55"/>
      <c r="LTI120" s="55"/>
      <c r="LTJ120" s="55"/>
      <c r="LTK120" s="55"/>
      <c r="LTL120" s="55"/>
      <c r="LTM120" s="55"/>
      <c r="LTN120" s="55"/>
      <c r="LTO120" s="55"/>
      <c r="LTP120" s="55"/>
      <c r="LTQ120" s="55"/>
      <c r="LTR120" s="55"/>
      <c r="LTS120" s="55"/>
      <c r="LTT120" s="55"/>
      <c r="LTU120" s="55"/>
      <c r="LTV120" s="55"/>
      <c r="LTW120" s="55"/>
      <c r="LTX120" s="55"/>
      <c r="LTY120" s="55"/>
      <c r="LTZ120" s="55"/>
      <c r="LUA120" s="55"/>
      <c r="LUB120" s="55"/>
      <c r="LUC120" s="55"/>
      <c r="LUD120" s="55"/>
      <c r="LUE120" s="55"/>
      <c r="LUF120" s="55"/>
      <c r="LUG120" s="55"/>
      <c r="LUH120" s="55"/>
      <c r="LUI120" s="55"/>
      <c r="LUJ120" s="55"/>
      <c r="LUK120" s="55"/>
      <c r="LUL120" s="55"/>
      <c r="LUM120" s="55"/>
      <c r="LUN120" s="55"/>
      <c r="LUO120" s="55"/>
      <c r="LUP120" s="55"/>
      <c r="LUQ120" s="55"/>
      <c r="LUR120" s="55"/>
      <c r="LUS120" s="55"/>
      <c r="LUT120" s="55"/>
      <c r="LUU120" s="55"/>
      <c r="LUV120" s="55"/>
      <c r="LUW120" s="55"/>
      <c r="LUX120" s="55"/>
      <c r="LUY120" s="55"/>
      <c r="LUZ120" s="55"/>
      <c r="LVA120" s="55"/>
      <c r="LVB120" s="55"/>
      <c r="LVC120" s="55"/>
      <c r="LVD120" s="55"/>
      <c r="LVE120" s="55"/>
      <c r="LVF120" s="55"/>
      <c r="LVG120" s="55"/>
      <c r="LVH120" s="55"/>
      <c r="LVI120" s="55"/>
      <c r="LVJ120" s="55"/>
      <c r="LVK120" s="55"/>
      <c r="LVL120" s="55"/>
      <c r="LVM120" s="55"/>
      <c r="LVN120" s="55"/>
      <c r="LVO120" s="55"/>
      <c r="LVP120" s="55"/>
      <c r="LVQ120" s="55"/>
      <c r="LVR120" s="55"/>
      <c r="LVS120" s="55"/>
      <c r="LVT120" s="55"/>
      <c r="LVU120" s="55"/>
      <c r="LVV120" s="55"/>
      <c r="LVW120" s="55"/>
      <c r="LVX120" s="55"/>
      <c r="LVY120" s="55"/>
      <c r="LVZ120" s="55"/>
      <c r="LWA120" s="55"/>
      <c r="LWB120" s="55"/>
      <c r="LWC120" s="55"/>
      <c r="LWD120" s="55"/>
      <c r="LWE120" s="55"/>
      <c r="LWF120" s="55"/>
      <c r="LWG120" s="55"/>
      <c r="LWH120" s="55"/>
      <c r="LWI120" s="55"/>
      <c r="LWJ120" s="55"/>
      <c r="LWK120" s="55"/>
      <c r="LWL120" s="55"/>
      <c r="LWM120" s="55"/>
      <c r="LWN120" s="55"/>
      <c r="LWO120" s="55"/>
      <c r="LWP120" s="55"/>
      <c r="LWQ120" s="55"/>
      <c r="LWR120" s="55"/>
      <c r="LWS120" s="55"/>
      <c r="LWT120" s="55"/>
      <c r="LWU120" s="55"/>
      <c r="LWV120" s="55"/>
      <c r="LWW120" s="55"/>
      <c r="LWX120" s="55"/>
      <c r="LWY120" s="55"/>
      <c r="LWZ120" s="55"/>
      <c r="LXA120" s="55"/>
      <c r="LXB120" s="55"/>
      <c r="LXC120" s="55"/>
      <c r="LXD120" s="55"/>
      <c r="LXE120" s="55"/>
      <c r="LXF120" s="55"/>
      <c r="LXG120" s="55"/>
      <c r="LXH120" s="55"/>
      <c r="LXI120" s="55"/>
      <c r="LXJ120" s="55"/>
      <c r="LXK120" s="55"/>
      <c r="LXL120" s="55"/>
      <c r="LXM120" s="55"/>
      <c r="LXN120" s="55"/>
      <c r="LXO120" s="55"/>
      <c r="LXP120" s="55"/>
      <c r="LXQ120" s="55"/>
      <c r="LXR120" s="55"/>
      <c r="LXS120" s="55"/>
      <c r="LXT120" s="55"/>
      <c r="LXU120" s="55"/>
      <c r="LXV120" s="55"/>
      <c r="LXW120" s="55"/>
      <c r="LXX120" s="55"/>
      <c r="LXY120" s="55"/>
      <c r="LXZ120" s="55"/>
      <c r="LYA120" s="55"/>
      <c r="LYB120" s="55"/>
      <c r="LYC120" s="55"/>
      <c r="LYD120" s="55"/>
      <c r="LYE120" s="55"/>
      <c r="LYF120" s="55"/>
      <c r="LYG120" s="55"/>
      <c r="LYH120" s="55"/>
      <c r="LYI120" s="55"/>
      <c r="LYJ120" s="55"/>
      <c r="LYK120" s="55"/>
      <c r="LYL120" s="55"/>
      <c r="LYM120" s="55"/>
      <c r="LYN120" s="55"/>
      <c r="LYO120" s="55"/>
      <c r="LYP120" s="55"/>
      <c r="LYQ120" s="55"/>
      <c r="LYR120" s="55"/>
      <c r="LYS120" s="55"/>
      <c r="LYT120" s="55"/>
      <c r="LYU120" s="55"/>
      <c r="LYV120" s="55"/>
      <c r="LYW120" s="55"/>
      <c r="LYX120" s="55"/>
      <c r="LYY120" s="55"/>
      <c r="LYZ120" s="55"/>
      <c r="LZA120" s="55"/>
      <c r="LZB120" s="55"/>
      <c r="LZC120" s="55"/>
      <c r="LZD120" s="55"/>
      <c r="LZE120" s="55"/>
      <c r="LZF120" s="55"/>
      <c r="LZG120" s="55"/>
      <c r="LZH120" s="55"/>
      <c r="LZI120" s="55"/>
      <c r="LZJ120" s="55"/>
      <c r="LZK120" s="55"/>
      <c r="LZL120" s="55"/>
      <c r="LZM120" s="55"/>
      <c r="LZN120" s="55"/>
      <c r="LZO120" s="55"/>
      <c r="LZP120" s="55"/>
      <c r="LZQ120" s="55"/>
      <c r="LZR120" s="55"/>
      <c r="LZS120" s="55"/>
      <c r="LZT120" s="55"/>
      <c r="LZU120" s="55"/>
      <c r="LZV120" s="55"/>
      <c r="LZW120" s="55"/>
      <c r="LZX120" s="55"/>
      <c r="LZY120" s="55"/>
      <c r="LZZ120" s="55"/>
      <c r="MAA120" s="55"/>
      <c r="MAB120" s="55"/>
      <c r="MAC120" s="55"/>
      <c r="MAD120" s="55"/>
      <c r="MAE120" s="55"/>
      <c r="MAF120" s="55"/>
      <c r="MAG120" s="55"/>
      <c r="MAH120" s="55"/>
      <c r="MAI120" s="55"/>
      <c r="MAJ120" s="55"/>
      <c r="MAK120" s="55"/>
      <c r="MAL120" s="55"/>
      <c r="MAM120" s="55"/>
      <c r="MAN120" s="55"/>
      <c r="MAO120" s="55"/>
      <c r="MAP120" s="55"/>
      <c r="MAQ120" s="55"/>
      <c r="MAR120" s="55"/>
      <c r="MAS120" s="55"/>
      <c r="MAT120" s="55"/>
      <c r="MAU120" s="55"/>
      <c r="MAV120" s="55"/>
      <c r="MAW120" s="55"/>
      <c r="MAX120" s="55"/>
      <c r="MAY120" s="55"/>
      <c r="MAZ120" s="55"/>
      <c r="MBA120" s="55"/>
      <c r="MBB120" s="55"/>
      <c r="MBC120" s="55"/>
      <c r="MBD120" s="55"/>
      <c r="MBE120" s="55"/>
      <c r="MBF120" s="55"/>
      <c r="MBG120" s="55"/>
      <c r="MBH120" s="55"/>
      <c r="MBI120" s="55"/>
      <c r="MBJ120" s="55"/>
      <c r="MBK120" s="55"/>
      <c r="MBL120" s="55"/>
      <c r="MBM120" s="55"/>
      <c r="MBN120" s="55"/>
      <c r="MBO120" s="55"/>
      <c r="MBP120" s="55"/>
      <c r="MBQ120" s="55"/>
      <c r="MBR120" s="55"/>
      <c r="MBS120" s="55"/>
      <c r="MBT120" s="55"/>
      <c r="MBU120" s="55"/>
      <c r="MBV120" s="55"/>
      <c r="MBW120" s="55"/>
      <c r="MBX120" s="55"/>
      <c r="MBY120" s="55"/>
      <c r="MBZ120" s="55"/>
      <c r="MCA120" s="55"/>
      <c r="MCB120" s="55"/>
      <c r="MCC120" s="55"/>
      <c r="MCD120" s="55"/>
      <c r="MCE120" s="55"/>
      <c r="MCF120" s="55"/>
      <c r="MCG120" s="55"/>
      <c r="MCH120" s="55"/>
      <c r="MCI120" s="55"/>
      <c r="MCJ120" s="55"/>
      <c r="MCK120" s="55"/>
      <c r="MCL120" s="55"/>
      <c r="MCM120" s="55"/>
      <c r="MCN120" s="55"/>
      <c r="MCO120" s="55"/>
      <c r="MCP120" s="55"/>
      <c r="MCQ120" s="55"/>
      <c r="MCR120" s="55"/>
      <c r="MCS120" s="55"/>
      <c r="MCT120" s="55"/>
      <c r="MCU120" s="55"/>
      <c r="MCV120" s="55"/>
      <c r="MCW120" s="55"/>
      <c r="MCX120" s="55"/>
      <c r="MCY120" s="55"/>
      <c r="MCZ120" s="55"/>
      <c r="MDA120" s="55"/>
      <c r="MDB120" s="55"/>
      <c r="MDC120" s="55"/>
      <c r="MDD120" s="55"/>
      <c r="MDE120" s="55"/>
      <c r="MDF120" s="55"/>
      <c r="MDG120" s="55"/>
      <c r="MDH120" s="55"/>
      <c r="MDI120" s="55"/>
      <c r="MDJ120" s="55"/>
      <c r="MDK120" s="55"/>
      <c r="MDL120" s="55"/>
      <c r="MDM120" s="55"/>
      <c r="MDN120" s="55"/>
      <c r="MDO120" s="55"/>
      <c r="MDP120" s="55"/>
      <c r="MDQ120" s="55"/>
      <c r="MDR120" s="55"/>
      <c r="MDS120" s="55"/>
      <c r="MDT120" s="55"/>
      <c r="MDU120" s="55"/>
      <c r="MDV120" s="55"/>
      <c r="MDW120" s="55"/>
      <c r="MDX120" s="55"/>
      <c r="MDY120" s="55"/>
      <c r="MDZ120" s="55"/>
      <c r="MEA120" s="55"/>
      <c r="MEB120" s="55"/>
      <c r="MEC120" s="55"/>
      <c r="MED120" s="55"/>
      <c r="MEE120" s="55"/>
      <c r="MEF120" s="55"/>
      <c r="MEG120" s="55"/>
      <c r="MEH120" s="55"/>
      <c r="MEI120" s="55"/>
      <c r="MEJ120" s="55"/>
      <c r="MEK120" s="55"/>
      <c r="MEL120" s="55"/>
      <c r="MEM120" s="55"/>
      <c r="MEN120" s="55"/>
      <c r="MEO120" s="55"/>
      <c r="MEP120" s="55"/>
      <c r="MEQ120" s="55"/>
      <c r="MER120" s="55"/>
      <c r="MES120" s="55"/>
      <c r="MET120" s="55"/>
      <c r="MEU120" s="55"/>
      <c r="MEV120" s="55"/>
      <c r="MEW120" s="55"/>
      <c r="MEX120" s="55"/>
      <c r="MEY120" s="55"/>
      <c r="MEZ120" s="55"/>
      <c r="MFA120" s="55"/>
      <c r="MFB120" s="55"/>
      <c r="MFC120" s="55"/>
      <c r="MFD120" s="55"/>
      <c r="MFE120" s="55"/>
      <c r="MFF120" s="55"/>
      <c r="MFG120" s="55"/>
      <c r="MFH120" s="55"/>
      <c r="MFI120" s="55"/>
      <c r="MFJ120" s="55"/>
      <c r="MFK120" s="55"/>
      <c r="MFL120" s="55"/>
      <c r="MFM120" s="55"/>
      <c r="MFN120" s="55"/>
      <c r="MFO120" s="55"/>
      <c r="MFP120" s="55"/>
      <c r="MFQ120" s="55"/>
      <c r="MFR120" s="55"/>
      <c r="MFS120" s="55"/>
      <c r="MFT120" s="55"/>
      <c r="MFU120" s="55"/>
      <c r="MFV120" s="55"/>
      <c r="MFW120" s="55"/>
      <c r="MFX120" s="55"/>
      <c r="MFY120" s="55"/>
      <c r="MFZ120" s="55"/>
      <c r="MGA120" s="55"/>
      <c r="MGB120" s="55"/>
      <c r="MGC120" s="55"/>
      <c r="MGD120" s="55"/>
      <c r="MGE120" s="55"/>
      <c r="MGF120" s="55"/>
      <c r="MGG120" s="55"/>
      <c r="MGH120" s="55"/>
      <c r="MGI120" s="55"/>
      <c r="MGJ120" s="55"/>
      <c r="MGK120" s="55"/>
      <c r="MGL120" s="55"/>
      <c r="MGM120" s="55"/>
      <c r="MGN120" s="55"/>
      <c r="MGO120" s="55"/>
      <c r="MGP120" s="55"/>
      <c r="MGQ120" s="55"/>
      <c r="MGR120" s="55"/>
      <c r="MGS120" s="55"/>
      <c r="MGT120" s="55"/>
      <c r="MGU120" s="55"/>
      <c r="MGV120" s="55"/>
      <c r="MGW120" s="55"/>
      <c r="MGX120" s="55"/>
      <c r="MGY120" s="55"/>
      <c r="MGZ120" s="55"/>
      <c r="MHA120" s="55"/>
      <c r="MHB120" s="55"/>
      <c r="MHC120" s="55"/>
      <c r="MHD120" s="55"/>
      <c r="MHE120" s="55"/>
      <c r="MHF120" s="55"/>
      <c r="MHG120" s="55"/>
      <c r="MHH120" s="55"/>
      <c r="MHI120" s="55"/>
      <c r="MHJ120" s="55"/>
      <c r="MHK120" s="55"/>
      <c r="MHL120" s="55"/>
      <c r="MHM120" s="55"/>
      <c r="MHN120" s="55"/>
      <c r="MHO120" s="55"/>
      <c r="MHP120" s="55"/>
      <c r="MHQ120" s="55"/>
      <c r="MHR120" s="55"/>
      <c r="MHS120" s="55"/>
      <c r="MHT120" s="55"/>
      <c r="MHU120" s="55"/>
      <c r="MHV120" s="55"/>
      <c r="MHW120" s="55"/>
      <c r="MHX120" s="55"/>
      <c r="MHY120" s="55"/>
      <c r="MHZ120" s="55"/>
      <c r="MIA120" s="55"/>
      <c r="MIB120" s="55"/>
      <c r="MIC120" s="55"/>
      <c r="MID120" s="55"/>
      <c r="MIE120" s="55"/>
      <c r="MIF120" s="55"/>
      <c r="MIG120" s="55"/>
      <c r="MIH120" s="55"/>
      <c r="MII120" s="55"/>
      <c r="MIJ120" s="55"/>
      <c r="MIK120" s="55"/>
      <c r="MIL120" s="55"/>
      <c r="MIM120" s="55"/>
      <c r="MIN120" s="55"/>
      <c r="MIO120" s="55"/>
      <c r="MIP120" s="55"/>
      <c r="MIQ120" s="55"/>
      <c r="MIR120" s="55"/>
      <c r="MIS120" s="55"/>
      <c r="MIT120" s="55"/>
      <c r="MIU120" s="55"/>
      <c r="MIV120" s="55"/>
      <c r="MIW120" s="55"/>
      <c r="MIX120" s="55"/>
      <c r="MIY120" s="55"/>
      <c r="MIZ120" s="55"/>
      <c r="MJA120" s="55"/>
      <c r="MJB120" s="55"/>
      <c r="MJC120" s="55"/>
      <c r="MJD120" s="55"/>
      <c r="MJE120" s="55"/>
      <c r="MJF120" s="55"/>
      <c r="MJG120" s="55"/>
      <c r="MJH120" s="55"/>
      <c r="MJI120" s="55"/>
      <c r="MJJ120" s="55"/>
      <c r="MJK120" s="55"/>
      <c r="MJL120" s="55"/>
      <c r="MJM120" s="55"/>
      <c r="MJN120" s="55"/>
      <c r="MJO120" s="55"/>
      <c r="MJP120" s="55"/>
      <c r="MJQ120" s="55"/>
      <c r="MJR120" s="55"/>
      <c r="MJS120" s="55"/>
      <c r="MJT120" s="55"/>
      <c r="MJU120" s="55"/>
      <c r="MJV120" s="55"/>
      <c r="MJW120" s="55"/>
      <c r="MJX120" s="55"/>
      <c r="MJY120" s="55"/>
      <c r="MJZ120" s="55"/>
      <c r="MKA120" s="55"/>
      <c r="MKB120" s="55"/>
      <c r="MKC120" s="55"/>
      <c r="MKD120" s="55"/>
      <c r="MKE120" s="55"/>
      <c r="MKF120" s="55"/>
      <c r="MKG120" s="55"/>
      <c r="MKH120" s="55"/>
      <c r="MKI120" s="55"/>
      <c r="MKJ120" s="55"/>
      <c r="MKK120" s="55"/>
      <c r="MKL120" s="55"/>
      <c r="MKM120" s="55"/>
      <c r="MKN120" s="55"/>
      <c r="MKO120" s="55"/>
      <c r="MKP120" s="55"/>
      <c r="MKQ120" s="55"/>
      <c r="MKR120" s="55"/>
      <c r="MKS120" s="55"/>
      <c r="MKT120" s="55"/>
      <c r="MKU120" s="55"/>
      <c r="MKV120" s="55"/>
      <c r="MKW120" s="55"/>
      <c r="MKX120" s="55"/>
      <c r="MKY120" s="55"/>
      <c r="MKZ120" s="55"/>
      <c r="MLA120" s="55"/>
      <c r="MLB120" s="55"/>
      <c r="MLC120" s="55"/>
      <c r="MLD120" s="55"/>
      <c r="MLE120" s="55"/>
      <c r="MLF120" s="55"/>
      <c r="MLG120" s="55"/>
      <c r="MLH120" s="55"/>
      <c r="MLI120" s="55"/>
      <c r="MLJ120" s="55"/>
      <c r="MLK120" s="55"/>
      <c r="MLL120" s="55"/>
      <c r="MLM120" s="55"/>
      <c r="MLN120" s="55"/>
      <c r="MLO120" s="55"/>
      <c r="MLP120" s="55"/>
      <c r="MLQ120" s="55"/>
      <c r="MLR120" s="55"/>
      <c r="MLS120" s="55"/>
      <c r="MLT120" s="55"/>
      <c r="MLU120" s="55"/>
      <c r="MLV120" s="55"/>
      <c r="MLW120" s="55"/>
      <c r="MLX120" s="55"/>
      <c r="MLY120" s="55"/>
      <c r="MLZ120" s="55"/>
      <c r="MMA120" s="55"/>
      <c r="MMB120" s="55"/>
      <c r="MMC120" s="55"/>
      <c r="MMD120" s="55"/>
      <c r="MME120" s="55"/>
      <c r="MMF120" s="55"/>
      <c r="MMG120" s="55"/>
      <c r="MMH120" s="55"/>
      <c r="MMI120" s="55"/>
      <c r="MMJ120" s="55"/>
      <c r="MMK120" s="55"/>
      <c r="MML120" s="55"/>
      <c r="MMM120" s="55"/>
      <c r="MMN120" s="55"/>
      <c r="MMO120" s="55"/>
      <c r="MMP120" s="55"/>
      <c r="MMQ120" s="55"/>
      <c r="MMR120" s="55"/>
      <c r="MMS120" s="55"/>
      <c r="MMT120" s="55"/>
      <c r="MMU120" s="55"/>
      <c r="MMV120" s="55"/>
      <c r="MMW120" s="55"/>
      <c r="MMX120" s="55"/>
      <c r="MMY120" s="55"/>
      <c r="MMZ120" s="55"/>
      <c r="MNA120" s="55"/>
      <c r="MNB120" s="55"/>
      <c r="MNC120" s="55"/>
      <c r="MND120" s="55"/>
      <c r="MNE120" s="55"/>
      <c r="MNF120" s="55"/>
      <c r="MNG120" s="55"/>
      <c r="MNH120" s="55"/>
      <c r="MNI120" s="55"/>
      <c r="MNJ120" s="55"/>
      <c r="MNK120" s="55"/>
      <c r="MNL120" s="55"/>
      <c r="MNM120" s="55"/>
      <c r="MNN120" s="55"/>
      <c r="MNO120" s="55"/>
      <c r="MNP120" s="55"/>
      <c r="MNQ120" s="55"/>
      <c r="MNR120" s="55"/>
      <c r="MNS120" s="55"/>
      <c r="MNT120" s="55"/>
      <c r="MNU120" s="55"/>
      <c r="MNV120" s="55"/>
      <c r="MNW120" s="55"/>
      <c r="MNX120" s="55"/>
      <c r="MNY120" s="55"/>
      <c r="MNZ120" s="55"/>
      <c r="MOA120" s="55"/>
      <c r="MOB120" s="55"/>
      <c r="MOC120" s="55"/>
      <c r="MOD120" s="55"/>
      <c r="MOE120" s="55"/>
      <c r="MOF120" s="55"/>
      <c r="MOG120" s="55"/>
      <c r="MOH120" s="55"/>
      <c r="MOI120" s="55"/>
      <c r="MOJ120" s="55"/>
      <c r="MOK120" s="55"/>
      <c r="MOL120" s="55"/>
      <c r="MOM120" s="55"/>
      <c r="MON120" s="55"/>
      <c r="MOO120" s="55"/>
      <c r="MOP120" s="55"/>
      <c r="MOQ120" s="55"/>
      <c r="MOR120" s="55"/>
      <c r="MOS120" s="55"/>
      <c r="MOT120" s="55"/>
      <c r="MOU120" s="55"/>
      <c r="MOV120" s="55"/>
      <c r="MOW120" s="55"/>
      <c r="MOX120" s="55"/>
      <c r="MOY120" s="55"/>
      <c r="MOZ120" s="55"/>
      <c r="MPA120" s="55"/>
      <c r="MPB120" s="55"/>
      <c r="MPC120" s="55"/>
      <c r="MPD120" s="55"/>
      <c r="MPE120" s="55"/>
      <c r="MPF120" s="55"/>
      <c r="MPG120" s="55"/>
      <c r="MPH120" s="55"/>
      <c r="MPI120" s="55"/>
      <c r="MPJ120" s="55"/>
      <c r="MPK120" s="55"/>
      <c r="MPL120" s="55"/>
      <c r="MPM120" s="55"/>
      <c r="MPN120" s="55"/>
      <c r="MPO120" s="55"/>
      <c r="MPP120" s="55"/>
      <c r="MPQ120" s="55"/>
      <c r="MPR120" s="55"/>
      <c r="MPS120" s="55"/>
      <c r="MPT120" s="55"/>
      <c r="MPU120" s="55"/>
      <c r="MPV120" s="55"/>
      <c r="MPW120" s="55"/>
      <c r="MPX120" s="55"/>
      <c r="MPY120" s="55"/>
      <c r="MPZ120" s="55"/>
      <c r="MQA120" s="55"/>
      <c r="MQB120" s="55"/>
      <c r="MQC120" s="55"/>
      <c r="MQD120" s="55"/>
      <c r="MQE120" s="55"/>
      <c r="MQF120" s="55"/>
      <c r="MQG120" s="55"/>
      <c r="MQH120" s="55"/>
      <c r="MQI120" s="55"/>
      <c r="MQJ120" s="55"/>
      <c r="MQK120" s="55"/>
      <c r="MQL120" s="55"/>
      <c r="MQM120" s="55"/>
      <c r="MQN120" s="55"/>
      <c r="MQO120" s="55"/>
      <c r="MQP120" s="55"/>
      <c r="MQQ120" s="55"/>
      <c r="MQR120" s="55"/>
      <c r="MQS120" s="55"/>
      <c r="MQT120" s="55"/>
      <c r="MQU120" s="55"/>
      <c r="MQV120" s="55"/>
      <c r="MQW120" s="55"/>
      <c r="MQX120" s="55"/>
      <c r="MQY120" s="55"/>
      <c r="MQZ120" s="55"/>
      <c r="MRA120" s="55"/>
      <c r="MRB120" s="55"/>
      <c r="MRC120" s="55"/>
      <c r="MRD120" s="55"/>
      <c r="MRE120" s="55"/>
      <c r="MRF120" s="55"/>
      <c r="MRG120" s="55"/>
      <c r="MRH120" s="55"/>
      <c r="MRI120" s="55"/>
      <c r="MRJ120" s="55"/>
      <c r="MRK120" s="55"/>
      <c r="MRL120" s="55"/>
      <c r="MRM120" s="55"/>
      <c r="MRN120" s="55"/>
      <c r="MRO120" s="55"/>
      <c r="MRP120" s="55"/>
      <c r="MRQ120" s="55"/>
      <c r="MRR120" s="55"/>
      <c r="MRS120" s="55"/>
      <c r="MRT120" s="55"/>
      <c r="MRU120" s="55"/>
      <c r="MRV120" s="55"/>
      <c r="MRW120" s="55"/>
      <c r="MRX120" s="55"/>
      <c r="MRY120" s="55"/>
      <c r="MRZ120" s="55"/>
      <c r="MSA120" s="55"/>
      <c r="MSB120" s="55"/>
      <c r="MSC120" s="55"/>
      <c r="MSD120" s="55"/>
      <c r="MSE120" s="55"/>
      <c r="MSF120" s="55"/>
      <c r="MSG120" s="55"/>
      <c r="MSH120" s="55"/>
      <c r="MSI120" s="55"/>
      <c r="MSJ120" s="55"/>
      <c r="MSK120" s="55"/>
      <c r="MSL120" s="55"/>
      <c r="MSM120" s="55"/>
      <c r="MSN120" s="55"/>
      <c r="MSO120" s="55"/>
      <c r="MSP120" s="55"/>
      <c r="MSQ120" s="55"/>
      <c r="MSR120" s="55"/>
      <c r="MSS120" s="55"/>
      <c r="MST120" s="55"/>
      <c r="MSU120" s="55"/>
      <c r="MSV120" s="55"/>
      <c r="MSW120" s="55"/>
      <c r="MSX120" s="55"/>
      <c r="MSY120" s="55"/>
      <c r="MSZ120" s="55"/>
      <c r="MTA120" s="55"/>
      <c r="MTB120" s="55"/>
      <c r="MTC120" s="55"/>
      <c r="MTD120" s="55"/>
      <c r="MTE120" s="55"/>
      <c r="MTF120" s="55"/>
      <c r="MTG120" s="55"/>
      <c r="MTH120" s="55"/>
      <c r="MTI120" s="55"/>
      <c r="MTJ120" s="55"/>
      <c r="MTK120" s="55"/>
      <c r="MTL120" s="55"/>
      <c r="MTM120" s="55"/>
      <c r="MTN120" s="55"/>
      <c r="MTO120" s="55"/>
      <c r="MTP120" s="55"/>
      <c r="MTQ120" s="55"/>
      <c r="MTR120" s="55"/>
      <c r="MTS120" s="55"/>
      <c r="MTT120" s="55"/>
      <c r="MTU120" s="55"/>
      <c r="MTV120" s="55"/>
      <c r="MTW120" s="55"/>
      <c r="MTX120" s="55"/>
      <c r="MTY120" s="55"/>
      <c r="MTZ120" s="55"/>
      <c r="MUA120" s="55"/>
      <c r="MUB120" s="55"/>
      <c r="MUC120" s="55"/>
      <c r="MUD120" s="55"/>
      <c r="MUE120" s="55"/>
      <c r="MUF120" s="55"/>
      <c r="MUG120" s="55"/>
      <c r="MUH120" s="55"/>
      <c r="MUI120" s="55"/>
      <c r="MUJ120" s="55"/>
      <c r="MUK120" s="55"/>
      <c r="MUL120" s="55"/>
      <c r="MUM120" s="55"/>
      <c r="MUN120" s="55"/>
      <c r="MUO120" s="55"/>
      <c r="MUP120" s="55"/>
      <c r="MUQ120" s="55"/>
      <c r="MUR120" s="55"/>
      <c r="MUS120" s="55"/>
      <c r="MUT120" s="55"/>
      <c r="MUU120" s="55"/>
      <c r="MUV120" s="55"/>
      <c r="MUW120" s="55"/>
      <c r="MUX120" s="55"/>
      <c r="MUY120" s="55"/>
      <c r="MUZ120" s="55"/>
      <c r="MVA120" s="55"/>
      <c r="MVB120" s="55"/>
      <c r="MVC120" s="55"/>
      <c r="MVD120" s="55"/>
      <c r="MVE120" s="55"/>
      <c r="MVF120" s="55"/>
      <c r="MVG120" s="55"/>
      <c r="MVH120" s="55"/>
      <c r="MVI120" s="55"/>
      <c r="MVJ120" s="55"/>
      <c r="MVK120" s="55"/>
      <c r="MVL120" s="55"/>
      <c r="MVM120" s="55"/>
      <c r="MVN120" s="55"/>
      <c r="MVO120" s="55"/>
      <c r="MVP120" s="55"/>
      <c r="MVQ120" s="55"/>
      <c r="MVR120" s="55"/>
      <c r="MVS120" s="55"/>
      <c r="MVT120" s="55"/>
      <c r="MVU120" s="55"/>
      <c r="MVV120" s="55"/>
      <c r="MVW120" s="55"/>
      <c r="MVX120" s="55"/>
      <c r="MVY120" s="55"/>
      <c r="MVZ120" s="55"/>
      <c r="MWA120" s="55"/>
      <c r="MWB120" s="55"/>
      <c r="MWC120" s="55"/>
      <c r="MWD120" s="55"/>
      <c r="MWE120" s="55"/>
      <c r="MWF120" s="55"/>
      <c r="MWG120" s="55"/>
      <c r="MWH120" s="55"/>
      <c r="MWI120" s="55"/>
      <c r="MWJ120" s="55"/>
      <c r="MWK120" s="55"/>
      <c r="MWL120" s="55"/>
      <c r="MWM120" s="55"/>
      <c r="MWN120" s="55"/>
      <c r="MWO120" s="55"/>
      <c r="MWP120" s="55"/>
      <c r="MWQ120" s="55"/>
      <c r="MWR120" s="55"/>
      <c r="MWS120" s="55"/>
      <c r="MWT120" s="55"/>
      <c r="MWU120" s="55"/>
      <c r="MWV120" s="55"/>
      <c r="MWW120" s="55"/>
      <c r="MWX120" s="55"/>
      <c r="MWY120" s="55"/>
      <c r="MWZ120" s="55"/>
      <c r="MXA120" s="55"/>
      <c r="MXB120" s="55"/>
      <c r="MXC120" s="55"/>
      <c r="MXD120" s="55"/>
      <c r="MXE120" s="55"/>
      <c r="MXF120" s="55"/>
      <c r="MXG120" s="55"/>
      <c r="MXH120" s="55"/>
      <c r="MXI120" s="55"/>
      <c r="MXJ120" s="55"/>
      <c r="MXK120" s="55"/>
      <c r="MXL120" s="55"/>
      <c r="MXM120" s="55"/>
      <c r="MXN120" s="55"/>
      <c r="MXO120" s="55"/>
      <c r="MXP120" s="55"/>
      <c r="MXQ120" s="55"/>
      <c r="MXR120" s="55"/>
      <c r="MXS120" s="55"/>
      <c r="MXT120" s="55"/>
      <c r="MXU120" s="55"/>
      <c r="MXV120" s="55"/>
      <c r="MXW120" s="55"/>
      <c r="MXX120" s="55"/>
      <c r="MXY120" s="55"/>
      <c r="MXZ120" s="55"/>
      <c r="MYA120" s="55"/>
      <c r="MYB120" s="55"/>
      <c r="MYC120" s="55"/>
      <c r="MYD120" s="55"/>
      <c r="MYE120" s="55"/>
      <c r="MYF120" s="55"/>
      <c r="MYG120" s="55"/>
      <c r="MYH120" s="55"/>
      <c r="MYI120" s="55"/>
      <c r="MYJ120" s="55"/>
      <c r="MYK120" s="55"/>
      <c r="MYL120" s="55"/>
      <c r="MYM120" s="55"/>
      <c r="MYN120" s="55"/>
      <c r="MYO120" s="55"/>
      <c r="MYP120" s="55"/>
      <c r="MYQ120" s="55"/>
      <c r="MYR120" s="55"/>
      <c r="MYS120" s="55"/>
      <c r="MYT120" s="55"/>
      <c r="MYU120" s="55"/>
      <c r="MYV120" s="55"/>
      <c r="MYW120" s="55"/>
      <c r="MYX120" s="55"/>
      <c r="MYY120" s="55"/>
      <c r="MYZ120" s="55"/>
      <c r="MZA120" s="55"/>
      <c r="MZB120" s="55"/>
      <c r="MZC120" s="55"/>
      <c r="MZD120" s="55"/>
      <c r="MZE120" s="55"/>
      <c r="MZF120" s="55"/>
      <c r="MZG120" s="55"/>
      <c r="MZH120" s="55"/>
      <c r="MZI120" s="55"/>
      <c r="MZJ120" s="55"/>
      <c r="MZK120" s="55"/>
      <c r="MZL120" s="55"/>
      <c r="MZM120" s="55"/>
      <c r="MZN120" s="55"/>
      <c r="MZO120" s="55"/>
      <c r="MZP120" s="55"/>
      <c r="MZQ120" s="55"/>
      <c r="MZR120" s="55"/>
      <c r="MZS120" s="55"/>
      <c r="MZT120" s="55"/>
      <c r="MZU120" s="55"/>
      <c r="MZV120" s="55"/>
      <c r="MZW120" s="55"/>
      <c r="MZX120" s="55"/>
      <c r="MZY120" s="55"/>
      <c r="MZZ120" s="55"/>
      <c r="NAA120" s="55"/>
      <c r="NAB120" s="55"/>
      <c r="NAC120" s="55"/>
      <c r="NAD120" s="55"/>
      <c r="NAE120" s="55"/>
      <c r="NAF120" s="55"/>
      <c r="NAG120" s="55"/>
      <c r="NAH120" s="55"/>
      <c r="NAI120" s="55"/>
      <c r="NAJ120" s="55"/>
      <c r="NAK120" s="55"/>
      <c r="NAL120" s="55"/>
      <c r="NAM120" s="55"/>
      <c r="NAN120" s="55"/>
      <c r="NAO120" s="55"/>
      <c r="NAP120" s="55"/>
      <c r="NAQ120" s="55"/>
      <c r="NAR120" s="55"/>
      <c r="NAS120" s="55"/>
      <c r="NAT120" s="55"/>
      <c r="NAU120" s="55"/>
      <c r="NAV120" s="55"/>
      <c r="NAW120" s="55"/>
      <c r="NAX120" s="55"/>
      <c r="NAY120" s="55"/>
      <c r="NAZ120" s="55"/>
      <c r="NBA120" s="55"/>
      <c r="NBB120" s="55"/>
      <c r="NBC120" s="55"/>
      <c r="NBD120" s="55"/>
      <c r="NBE120" s="55"/>
      <c r="NBF120" s="55"/>
      <c r="NBG120" s="55"/>
      <c r="NBH120" s="55"/>
      <c r="NBI120" s="55"/>
      <c r="NBJ120" s="55"/>
      <c r="NBK120" s="55"/>
      <c r="NBL120" s="55"/>
      <c r="NBM120" s="55"/>
      <c r="NBN120" s="55"/>
      <c r="NBO120" s="55"/>
      <c r="NBP120" s="55"/>
      <c r="NBQ120" s="55"/>
      <c r="NBR120" s="55"/>
      <c r="NBS120" s="55"/>
      <c r="NBT120" s="55"/>
      <c r="NBU120" s="55"/>
      <c r="NBV120" s="55"/>
      <c r="NBW120" s="55"/>
      <c r="NBX120" s="55"/>
      <c r="NBY120" s="55"/>
      <c r="NBZ120" s="55"/>
      <c r="NCA120" s="55"/>
      <c r="NCB120" s="55"/>
      <c r="NCC120" s="55"/>
      <c r="NCD120" s="55"/>
      <c r="NCE120" s="55"/>
      <c r="NCF120" s="55"/>
      <c r="NCG120" s="55"/>
      <c r="NCH120" s="55"/>
      <c r="NCI120" s="55"/>
      <c r="NCJ120" s="55"/>
      <c r="NCK120" s="55"/>
      <c r="NCL120" s="55"/>
      <c r="NCM120" s="55"/>
      <c r="NCN120" s="55"/>
      <c r="NCO120" s="55"/>
      <c r="NCP120" s="55"/>
      <c r="NCQ120" s="55"/>
      <c r="NCR120" s="55"/>
      <c r="NCS120" s="55"/>
      <c r="NCT120" s="55"/>
      <c r="NCU120" s="55"/>
      <c r="NCV120" s="55"/>
      <c r="NCW120" s="55"/>
      <c r="NCX120" s="55"/>
      <c r="NCY120" s="55"/>
      <c r="NCZ120" s="55"/>
      <c r="NDA120" s="55"/>
      <c r="NDB120" s="55"/>
      <c r="NDC120" s="55"/>
      <c r="NDD120" s="55"/>
      <c r="NDE120" s="55"/>
      <c r="NDF120" s="55"/>
      <c r="NDG120" s="55"/>
      <c r="NDH120" s="55"/>
      <c r="NDI120" s="55"/>
      <c r="NDJ120" s="55"/>
      <c r="NDK120" s="55"/>
      <c r="NDL120" s="55"/>
      <c r="NDM120" s="55"/>
      <c r="NDN120" s="55"/>
      <c r="NDO120" s="55"/>
      <c r="NDP120" s="55"/>
      <c r="NDQ120" s="55"/>
      <c r="NDR120" s="55"/>
      <c r="NDS120" s="55"/>
      <c r="NDT120" s="55"/>
      <c r="NDU120" s="55"/>
      <c r="NDV120" s="55"/>
      <c r="NDW120" s="55"/>
      <c r="NDX120" s="55"/>
      <c r="NDY120" s="55"/>
      <c r="NDZ120" s="55"/>
      <c r="NEA120" s="55"/>
      <c r="NEB120" s="55"/>
      <c r="NEC120" s="55"/>
      <c r="NED120" s="55"/>
      <c r="NEE120" s="55"/>
      <c r="NEF120" s="55"/>
      <c r="NEG120" s="55"/>
      <c r="NEH120" s="55"/>
      <c r="NEI120" s="55"/>
      <c r="NEJ120" s="55"/>
      <c r="NEK120" s="55"/>
      <c r="NEL120" s="55"/>
      <c r="NEM120" s="55"/>
      <c r="NEN120" s="55"/>
      <c r="NEO120" s="55"/>
      <c r="NEP120" s="55"/>
      <c r="NEQ120" s="55"/>
      <c r="NER120" s="55"/>
      <c r="NES120" s="55"/>
      <c r="NET120" s="55"/>
      <c r="NEU120" s="55"/>
      <c r="NEV120" s="55"/>
      <c r="NEW120" s="55"/>
      <c r="NEX120" s="55"/>
      <c r="NEY120" s="55"/>
      <c r="NEZ120" s="55"/>
      <c r="NFA120" s="55"/>
      <c r="NFB120" s="55"/>
      <c r="NFC120" s="55"/>
      <c r="NFD120" s="55"/>
      <c r="NFE120" s="55"/>
      <c r="NFF120" s="55"/>
      <c r="NFG120" s="55"/>
      <c r="NFH120" s="55"/>
      <c r="NFI120" s="55"/>
      <c r="NFJ120" s="55"/>
      <c r="NFK120" s="55"/>
      <c r="NFL120" s="55"/>
      <c r="NFM120" s="55"/>
      <c r="NFN120" s="55"/>
      <c r="NFO120" s="55"/>
      <c r="NFP120" s="55"/>
      <c r="NFQ120" s="55"/>
      <c r="NFR120" s="55"/>
      <c r="NFS120" s="55"/>
      <c r="NFT120" s="55"/>
      <c r="NFU120" s="55"/>
      <c r="NFV120" s="55"/>
      <c r="NFW120" s="55"/>
      <c r="NFX120" s="55"/>
      <c r="NFY120" s="55"/>
      <c r="NFZ120" s="55"/>
      <c r="NGA120" s="55"/>
      <c r="NGB120" s="55"/>
      <c r="NGC120" s="55"/>
      <c r="NGD120" s="55"/>
      <c r="NGE120" s="55"/>
      <c r="NGF120" s="55"/>
      <c r="NGG120" s="55"/>
      <c r="NGH120" s="55"/>
      <c r="NGI120" s="55"/>
      <c r="NGJ120" s="55"/>
      <c r="NGK120" s="55"/>
      <c r="NGL120" s="55"/>
      <c r="NGM120" s="55"/>
      <c r="NGN120" s="55"/>
      <c r="NGO120" s="55"/>
      <c r="NGP120" s="55"/>
      <c r="NGQ120" s="55"/>
      <c r="NGR120" s="55"/>
      <c r="NGS120" s="55"/>
      <c r="NGT120" s="55"/>
      <c r="NGU120" s="55"/>
      <c r="NGV120" s="55"/>
      <c r="NGW120" s="55"/>
      <c r="NGX120" s="55"/>
      <c r="NGY120" s="55"/>
      <c r="NGZ120" s="55"/>
      <c r="NHA120" s="55"/>
      <c r="NHB120" s="55"/>
      <c r="NHC120" s="55"/>
      <c r="NHD120" s="55"/>
      <c r="NHE120" s="55"/>
      <c r="NHF120" s="55"/>
      <c r="NHG120" s="55"/>
      <c r="NHH120" s="55"/>
      <c r="NHI120" s="55"/>
      <c r="NHJ120" s="55"/>
      <c r="NHK120" s="55"/>
      <c r="NHL120" s="55"/>
      <c r="NHM120" s="55"/>
      <c r="NHN120" s="55"/>
      <c r="NHO120" s="55"/>
      <c r="NHP120" s="55"/>
      <c r="NHQ120" s="55"/>
      <c r="NHR120" s="55"/>
      <c r="NHS120" s="55"/>
      <c r="NHT120" s="55"/>
      <c r="NHU120" s="55"/>
      <c r="NHV120" s="55"/>
      <c r="NHW120" s="55"/>
      <c r="NHX120" s="55"/>
      <c r="NHY120" s="55"/>
      <c r="NHZ120" s="55"/>
      <c r="NIA120" s="55"/>
      <c r="NIB120" s="55"/>
      <c r="NIC120" s="55"/>
      <c r="NID120" s="55"/>
      <c r="NIE120" s="55"/>
      <c r="NIF120" s="55"/>
      <c r="NIG120" s="55"/>
      <c r="NIH120" s="55"/>
      <c r="NII120" s="55"/>
      <c r="NIJ120" s="55"/>
      <c r="NIK120" s="55"/>
      <c r="NIL120" s="55"/>
      <c r="NIM120" s="55"/>
      <c r="NIN120" s="55"/>
      <c r="NIO120" s="55"/>
      <c r="NIP120" s="55"/>
      <c r="NIQ120" s="55"/>
      <c r="NIR120" s="55"/>
      <c r="NIS120" s="55"/>
      <c r="NIT120" s="55"/>
      <c r="NIU120" s="55"/>
      <c r="NIV120" s="55"/>
      <c r="NIW120" s="55"/>
      <c r="NIX120" s="55"/>
      <c r="NIY120" s="55"/>
      <c r="NIZ120" s="55"/>
      <c r="NJA120" s="55"/>
      <c r="NJB120" s="55"/>
      <c r="NJC120" s="55"/>
      <c r="NJD120" s="55"/>
      <c r="NJE120" s="55"/>
      <c r="NJF120" s="55"/>
      <c r="NJG120" s="55"/>
      <c r="NJH120" s="55"/>
      <c r="NJI120" s="55"/>
      <c r="NJJ120" s="55"/>
      <c r="NJK120" s="55"/>
      <c r="NJL120" s="55"/>
      <c r="NJM120" s="55"/>
      <c r="NJN120" s="55"/>
      <c r="NJO120" s="55"/>
      <c r="NJP120" s="55"/>
      <c r="NJQ120" s="55"/>
      <c r="NJR120" s="55"/>
      <c r="NJS120" s="55"/>
      <c r="NJT120" s="55"/>
      <c r="NJU120" s="55"/>
      <c r="NJV120" s="55"/>
      <c r="NJW120" s="55"/>
      <c r="NJX120" s="55"/>
      <c r="NJY120" s="55"/>
      <c r="NJZ120" s="55"/>
      <c r="NKA120" s="55"/>
      <c r="NKB120" s="55"/>
      <c r="NKC120" s="55"/>
      <c r="NKD120" s="55"/>
      <c r="NKE120" s="55"/>
      <c r="NKF120" s="55"/>
      <c r="NKG120" s="55"/>
      <c r="NKH120" s="55"/>
      <c r="NKI120" s="55"/>
      <c r="NKJ120" s="55"/>
      <c r="NKK120" s="55"/>
      <c r="NKL120" s="55"/>
      <c r="NKM120" s="55"/>
      <c r="NKN120" s="55"/>
      <c r="NKO120" s="55"/>
      <c r="NKP120" s="55"/>
      <c r="NKQ120" s="55"/>
      <c r="NKR120" s="55"/>
      <c r="NKS120" s="55"/>
      <c r="NKT120" s="55"/>
      <c r="NKU120" s="55"/>
      <c r="NKV120" s="55"/>
      <c r="NKW120" s="55"/>
      <c r="NKX120" s="55"/>
      <c r="NKY120" s="55"/>
      <c r="NKZ120" s="55"/>
      <c r="NLA120" s="55"/>
      <c r="NLB120" s="55"/>
      <c r="NLC120" s="55"/>
      <c r="NLD120" s="55"/>
      <c r="NLE120" s="55"/>
      <c r="NLF120" s="55"/>
      <c r="NLG120" s="55"/>
      <c r="NLH120" s="55"/>
      <c r="NLI120" s="55"/>
      <c r="NLJ120" s="55"/>
      <c r="NLK120" s="55"/>
      <c r="NLL120" s="55"/>
      <c r="NLM120" s="55"/>
      <c r="NLN120" s="55"/>
      <c r="NLO120" s="55"/>
      <c r="NLP120" s="55"/>
      <c r="NLQ120" s="55"/>
      <c r="NLR120" s="55"/>
      <c r="NLS120" s="55"/>
      <c r="NLT120" s="55"/>
      <c r="NLU120" s="55"/>
      <c r="NLV120" s="55"/>
      <c r="NLW120" s="55"/>
      <c r="NLX120" s="55"/>
      <c r="NLY120" s="55"/>
      <c r="NLZ120" s="55"/>
      <c r="NMA120" s="55"/>
      <c r="NMB120" s="55"/>
      <c r="NMC120" s="55"/>
      <c r="NMD120" s="55"/>
      <c r="NME120" s="55"/>
      <c r="NMF120" s="55"/>
      <c r="NMG120" s="55"/>
      <c r="NMH120" s="55"/>
      <c r="NMI120" s="55"/>
      <c r="NMJ120" s="55"/>
      <c r="NMK120" s="55"/>
      <c r="NML120" s="55"/>
      <c r="NMM120" s="55"/>
      <c r="NMN120" s="55"/>
      <c r="NMO120" s="55"/>
      <c r="NMP120" s="55"/>
      <c r="NMQ120" s="55"/>
      <c r="NMR120" s="55"/>
      <c r="NMS120" s="55"/>
      <c r="NMT120" s="55"/>
      <c r="NMU120" s="55"/>
      <c r="NMV120" s="55"/>
      <c r="NMW120" s="55"/>
      <c r="NMX120" s="55"/>
      <c r="NMY120" s="55"/>
      <c r="NMZ120" s="55"/>
      <c r="NNA120" s="55"/>
      <c r="NNB120" s="55"/>
      <c r="NNC120" s="55"/>
      <c r="NND120" s="55"/>
      <c r="NNE120" s="55"/>
      <c r="NNF120" s="55"/>
      <c r="NNG120" s="55"/>
      <c r="NNH120" s="55"/>
      <c r="NNI120" s="55"/>
      <c r="NNJ120" s="55"/>
      <c r="NNK120" s="55"/>
      <c r="NNL120" s="55"/>
      <c r="NNM120" s="55"/>
      <c r="NNN120" s="55"/>
      <c r="NNO120" s="55"/>
      <c r="NNP120" s="55"/>
      <c r="NNQ120" s="55"/>
      <c r="NNR120" s="55"/>
      <c r="NNS120" s="55"/>
      <c r="NNT120" s="55"/>
      <c r="NNU120" s="55"/>
      <c r="NNV120" s="55"/>
      <c r="NNW120" s="55"/>
      <c r="NNX120" s="55"/>
      <c r="NNY120" s="55"/>
      <c r="NNZ120" s="55"/>
      <c r="NOA120" s="55"/>
      <c r="NOB120" s="55"/>
      <c r="NOC120" s="55"/>
      <c r="NOD120" s="55"/>
      <c r="NOE120" s="55"/>
      <c r="NOF120" s="55"/>
      <c r="NOG120" s="55"/>
      <c r="NOH120" s="55"/>
      <c r="NOI120" s="55"/>
      <c r="NOJ120" s="55"/>
      <c r="NOK120" s="55"/>
      <c r="NOL120" s="55"/>
      <c r="NOM120" s="55"/>
      <c r="NON120" s="55"/>
      <c r="NOO120" s="55"/>
      <c r="NOP120" s="55"/>
      <c r="NOQ120" s="55"/>
      <c r="NOR120" s="55"/>
      <c r="NOS120" s="55"/>
      <c r="NOT120" s="55"/>
      <c r="NOU120" s="55"/>
      <c r="NOV120" s="55"/>
      <c r="NOW120" s="55"/>
      <c r="NOX120" s="55"/>
      <c r="NOY120" s="55"/>
      <c r="NOZ120" s="55"/>
      <c r="NPA120" s="55"/>
      <c r="NPB120" s="55"/>
      <c r="NPC120" s="55"/>
      <c r="NPD120" s="55"/>
      <c r="NPE120" s="55"/>
      <c r="NPF120" s="55"/>
      <c r="NPG120" s="55"/>
      <c r="NPH120" s="55"/>
      <c r="NPI120" s="55"/>
      <c r="NPJ120" s="55"/>
      <c r="NPK120" s="55"/>
      <c r="NPL120" s="55"/>
      <c r="NPM120" s="55"/>
      <c r="NPN120" s="55"/>
      <c r="NPO120" s="55"/>
      <c r="NPP120" s="55"/>
      <c r="NPQ120" s="55"/>
      <c r="NPR120" s="55"/>
      <c r="NPS120" s="55"/>
      <c r="NPT120" s="55"/>
      <c r="NPU120" s="55"/>
      <c r="NPV120" s="55"/>
      <c r="NPW120" s="55"/>
      <c r="NPX120" s="55"/>
      <c r="NPY120" s="55"/>
      <c r="NPZ120" s="55"/>
      <c r="NQA120" s="55"/>
      <c r="NQB120" s="55"/>
      <c r="NQC120" s="55"/>
      <c r="NQD120" s="55"/>
      <c r="NQE120" s="55"/>
      <c r="NQF120" s="55"/>
      <c r="NQG120" s="55"/>
      <c r="NQH120" s="55"/>
      <c r="NQI120" s="55"/>
      <c r="NQJ120" s="55"/>
      <c r="NQK120" s="55"/>
      <c r="NQL120" s="55"/>
      <c r="NQM120" s="55"/>
      <c r="NQN120" s="55"/>
      <c r="NQO120" s="55"/>
      <c r="NQP120" s="55"/>
      <c r="NQQ120" s="55"/>
      <c r="NQR120" s="55"/>
      <c r="NQS120" s="55"/>
      <c r="NQT120" s="55"/>
      <c r="NQU120" s="55"/>
      <c r="NQV120" s="55"/>
      <c r="NQW120" s="55"/>
      <c r="NQX120" s="55"/>
      <c r="NQY120" s="55"/>
      <c r="NQZ120" s="55"/>
      <c r="NRA120" s="55"/>
      <c r="NRB120" s="55"/>
      <c r="NRC120" s="55"/>
      <c r="NRD120" s="55"/>
      <c r="NRE120" s="55"/>
      <c r="NRF120" s="55"/>
      <c r="NRG120" s="55"/>
      <c r="NRH120" s="55"/>
      <c r="NRI120" s="55"/>
      <c r="NRJ120" s="55"/>
      <c r="NRK120" s="55"/>
      <c r="NRL120" s="55"/>
      <c r="NRM120" s="55"/>
      <c r="NRN120" s="55"/>
      <c r="NRO120" s="55"/>
      <c r="NRP120" s="55"/>
      <c r="NRQ120" s="55"/>
      <c r="NRR120" s="55"/>
      <c r="NRS120" s="55"/>
      <c r="NRT120" s="55"/>
      <c r="NRU120" s="55"/>
      <c r="NRV120" s="55"/>
      <c r="NRW120" s="55"/>
      <c r="NRX120" s="55"/>
      <c r="NRY120" s="55"/>
      <c r="NRZ120" s="55"/>
      <c r="NSA120" s="55"/>
      <c r="NSB120" s="55"/>
      <c r="NSC120" s="55"/>
      <c r="NSD120" s="55"/>
      <c r="NSE120" s="55"/>
      <c r="NSF120" s="55"/>
      <c r="NSG120" s="55"/>
      <c r="NSH120" s="55"/>
      <c r="NSI120" s="55"/>
      <c r="NSJ120" s="55"/>
      <c r="NSK120" s="55"/>
      <c r="NSL120" s="55"/>
      <c r="NSM120" s="55"/>
      <c r="NSN120" s="55"/>
      <c r="NSO120" s="55"/>
      <c r="NSP120" s="55"/>
      <c r="NSQ120" s="55"/>
      <c r="NSR120" s="55"/>
      <c r="NSS120" s="55"/>
      <c r="NST120" s="55"/>
      <c r="NSU120" s="55"/>
      <c r="NSV120" s="55"/>
      <c r="NSW120" s="55"/>
      <c r="NSX120" s="55"/>
      <c r="NSY120" s="55"/>
      <c r="NSZ120" s="55"/>
      <c r="NTA120" s="55"/>
      <c r="NTB120" s="55"/>
      <c r="NTC120" s="55"/>
      <c r="NTD120" s="55"/>
      <c r="NTE120" s="55"/>
      <c r="NTF120" s="55"/>
      <c r="NTG120" s="55"/>
      <c r="NTH120" s="55"/>
      <c r="NTI120" s="55"/>
      <c r="NTJ120" s="55"/>
      <c r="NTK120" s="55"/>
      <c r="NTL120" s="55"/>
      <c r="NTM120" s="55"/>
      <c r="NTN120" s="55"/>
      <c r="NTO120" s="55"/>
      <c r="NTP120" s="55"/>
      <c r="NTQ120" s="55"/>
      <c r="NTR120" s="55"/>
      <c r="NTS120" s="55"/>
      <c r="NTT120" s="55"/>
      <c r="NTU120" s="55"/>
      <c r="NTV120" s="55"/>
      <c r="NTW120" s="55"/>
      <c r="NTX120" s="55"/>
      <c r="NTY120" s="55"/>
      <c r="NTZ120" s="55"/>
      <c r="NUA120" s="55"/>
      <c r="NUB120" s="55"/>
      <c r="NUC120" s="55"/>
      <c r="NUD120" s="55"/>
      <c r="NUE120" s="55"/>
      <c r="NUF120" s="55"/>
      <c r="NUG120" s="55"/>
      <c r="NUH120" s="55"/>
      <c r="NUI120" s="55"/>
      <c r="NUJ120" s="55"/>
      <c r="NUK120" s="55"/>
      <c r="NUL120" s="55"/>
      <c r="NUM120" s="55"/>
      <c r="NUN120" s="55"/>
      <c r="NUO120" s="55"/>
      <c r="NUP120" s="55"/>
      <c r="NUQ120" s="55"/>
      <c r="NUR120" s="55"/>
      <c r="NUS120" s="55"/>
      <c r="NUT120" s="55"/>
      <c r="NUU120" s="55"/>
      <c r="NUV120" s="55"/>
      <c r="NUW120" s="55"/>
      <c r="NUX120" s="55"/>
      <c r="NUY120" s="55"/>
      <c r="NUZ120" s="55"/>
      <c r="NVA120" s="55"/>
      <c r="NVB120" s="55"/>
      <c r="NVC120" s="55"/>
      <c r="NVD120" s="55"/>
      <c r="NVE120" s="55"/>
      <c r="NVF120" s="55"/>
      <c r="NVG120" s="55"/>
      <c r="NVH120" s="55"/>
      <c r="NVI120" s="55"/>
      <c r="NVJ120" s="55"/>
      <c r="NVK120" s="55"/>
      <c r="NVL120" s="55"/>
      <c r="NVM120" s="55"/>
      <c r="NVN120" s="55"/>
      <c r="NVO120" s="55"/>
      <c r="NVP120" s="55"/>
      <c r="NVQ120" s="55"/>
      <c r="NVR120" s="55"/>
      <c r="NVS120" s="55"/>
      <c r="NVT120" s="55"/>
      <c r="NVU120" s="55"/>
      <c r="NVV120" s="55"/>
      <c r="NVW120" s="55"/>
      <c r="NVX120" s="55"/>
      <c r="NVY120" s="55"/>
      <c r="NVZ120" s="55"/>
      <c r="NWA120" s="55"/>
      <c r="NWB120" s="55"/>
      <c r="NWC120" s="55"/>
      <c r="NWD120" s="55"/>
      <c r="NWE120" s="55"/>
      <c r="NWF120" s="55"/>
      <c r="NWG120" s="55"/>
      <c r="NWH120" s="55"/>
      <c r="NWI120" s="55"/>
      <c r="NWJ120" s="55"/>
      <c r="NWK120" s="55"/>
      <c r="NWL120" s="55"/>
      <c r="NWM120" s="55"/>
      <c r="NWN120" s="55"/>
      <c r="NWO120" s="55"/>
      <c r="NWP120" s="55"/>
      <c r="NWQ120" s="55"/>
      <c r="NWR120" s="55"/>
      <c r="NWS120" s="55"/>
      <c r="NWT120" s="55"/>
      <c r="NWU120" s="55"/>
      <c r="NWV120" s="55"/>
      <c r="NWW120" s="55"/>
      <c r="NWX120" s="55"/>
      <c r="NWY120" s="55"/>
      <c r="NWZ120" s="55"/>
      <c r="NXA120" s="55"/>
      <c r="NXB120" s="55"/>
      <c r="NXC120" s="55"/>
      <c r="NXD120" s="55"/>
      <c r="NXE120" s="55"/>
      <c r="NXF120" s="55"/>
      <c r="NXG120" s="55"/>
      <c r="NXH120" s="55"/>
      <c r="NXI120" s="55"/>
      <c r="NXJ120" s="55"/>
      <c r="NXK120" s="55"/>
      <c r="NXL120" s="55"/>
      <c r="NXM120" s="55"/>
      <c r="NXN120" s="55"/>
      <c r="NXO120" s="55"/>
      <c r="NXP120" s="55"/>
      <c r="NXQ120" s="55"/>
      <c r="NXR120" s="55"/>
      <c r="NXS120" s="55"/>
      <c r="NXT120" s="55"/>
      <c r="NXU120" s="55"/>
      <c r="NXV120" s="55"/>
      <c r="NXW120" s="55"/>
      <c r="NXX120" s="55"/>
      <c r="NXY120" s="55"/>
      <c r="NXZ120" s="55"/>
      <c r="NYA120" s="55"/>
      <c r="NYB120" s="55"/>
      <c r="NYC120" s="55"/>
      <c r="NYD120" s="55"/>
      <c r="NYE120" s="55"/>
      <c r="NYF120" s="55"/>
      <c r="NYG120" s="55"/>
      <c r="NYH120" s="55"/>
      <c r="NYI120" s="55"/>
      <c r="NYJ120" s="55"/>
      <c r="NYK120" s="55"/>
      <c r="NYL120" s="55"/>
      <c r="NYM120" s="55"/>
      <c r="NYN120" s="55"/>
      <c r="NYO120" s="55"/>
      <c r="NYP120" s="55"/>
      <c r="NYQ120" s="55"/>
      <c r="NYR120" s="55"/>
      <c r="NYS120" s="55"/>
      <c r="NYT120" s="55"/>
      <c r="NYU120" s="55"/>
      <c r="NYV120" s="55"/>
      <c r="NYW120" s="55"/>
      <c r="NYX120" s="55"/>
      <c r="NYY120" s="55"/>
      <c r="NYZ120" s="55"/>
      <c r="NZA120" s="55"/>
      <c r="NZB120" s="55"/>
      <c r="NZC120" s="55"/>
      <c r="NZD120" s="55"/>
      <c r="NZE120" s="55"/>
      <c r="NZF120" s="55"/>
      <c r="NZG120" s="55"/>
      <c r="NZH120" s="55"/>
      <c r="NZI120" s="55"/>
      <c r="NZJ120" s="55"/>
      <c r="NZK120" s="55"/>
      <c r="NZL120" s="55"/>
      <c r="NZM120" s="55"/>
      <c r="NZN120" s="55"/>
      <c r="NZO120" s="55"/>
      <c r="NZP120" s="55"/>
      <c r="NZQ120" s="55"/>
      <c r="NZR120" s="55"/>
      <c r="NZS120" s="55"/>
      <c r="NZT120" s="55"/>
      <c r="NZU120" s="55"/>
      <c r="NZV120" s="55"/>
      <c r="NZW120" s="55"/>
      <c r="NZX120" s="55"/>
      <c r="NZY120" s="55"/>
      <c r="NZZ120" s="55"/>
      <c r="OAA120" s="55"/>
      <c r="OAB120" s="55"/>
      <c r="OAC120" s="55"/>
      <c r="OAD120" s="55"/>
      <c r="OAE120" s="55"/>
      <c r="OAF120" s="55"/>
      <c r="OAG120" s="55"/>
      <c r="OAH120" s="55"/>
      <c r="OAI120" s="55"/>
      <c r="OAJ120" s="55"/>
      <c r="OAK120" s="55"/>
      <c r="OAL120" s="55"/>
      <c r="OAM120" s="55"/>
      <c r="OAN120" s="55"/>
      <c r="OAO120" s="55"/>
      <c r="OAP120" s="55"/>
      <c r="OAQ120" s="55"/>
      <c r="OAR120" s="55"/>
      <c r="OAS120" s="55"/>
      <c r="OAT120" s="55"/>
      <c r="OAU120" s="55"/>
      <c r="OAV120" s="55"/>
      <c r="OAW120" s="55"/>
      <c r="OAX120" s="55"/>
      <c r="OAY120" s="55"/>
      <c r="OAZ120" s="55"/>
      <c r="OBA120" s="55"/>
      <c r="OBB120" s="55"/>
      <c r="OBC120" s="55"/>
      <c r="OBD120" s="55"/>
      <c r="OBE120" s="55"/>
      <c r="OBF120" s="55"/>
      <c r="OBG120" s="55"/>
      <c r="OBH120" s="55"/>
      <c r="OBI120" s="55"/>
      <c r="OBJ120" s="55"/>
      <c r="OBK120" s="55"/>
      <c r="OBL120" s="55"/>
      <c r="OBM120" s="55"/>
      <c r="OBN120" s="55"/>
      <c r="OBO120" s="55"/>
      <c r="OBP120" s="55"/>
      <c r="OBQ120" s="55"/>
      <c r="OBR120" s="55"/>
      <c r="OBS120" s="55"/>
      <c r="OBT120" s="55"/>
      <c r="OBU120" s="55"/>
      <c r="OBV120" s="55"/>
      <c r="OBW120" s="55"/>
      <c r="OBX120" s="55"/>
      <c r="OBY120" s="55"/>
      <c r="OBZ120" s="55"/>
      <c r="OCA120" s="55"/>
      <c r="OCB120" s="55"/>
      <c r="OCC120" s="55"/>
      <c r="OCD120" s="55"/>
      <c r="OCE120" s="55"/>
      <c r="OCF120" s="55"/>
      <c r="OCG120" s="55"/>
      <c r="OCH120" s="55"/>
      <c r="OCI120" s="55"/>
      <c r="OCJ120" s="55"/>
      <c r="OCK120" s="55"/>
      <c r="OCL120" s="55"/>
      <c r="OCM120" s="55"/>
      <c r="OCN120" s="55"/>
      <c r="OCO120" s="55"/>
      <c r="OCP120" s="55"/>
      <c r="OCQ120" s="55"/>
      <c r="OCR120" s="55"/>
      <c r="OCS120" s="55"/>
      <c r="OCT120" s="55"/>
      <c r="OCU120" s="55"/>
      <c r="OCV120" s="55"/>
      <c r="OCW120" s="55"/>
      <c r="OCX120" s="55"/>
      <c r="OCY120" s="55"/>
      <c r="OCZ120" s="55"/>
      <c r="ODA120" s="55"/>
      <c r="ODB120" s="55"/>
      <c r="ODC120" s="55"/>
      <c r="ODD120" s="55"/>
      <c r="ODE120" s="55"/>
      <c r="ODF120" s="55"/>
      <c r="ODG120" s="55"/>
      <c r="ODH120" s="55"/>
      <c r="ODI120" s="55"/>
      <c r="ODJ120" s="55"/>
      <c r="ODK120" s="55"/>
      <c r="ODL120" s="55"/>
      <c r="ODM120" s="55"/>
      <c r="ODN120" s="55"/>
      <c r="ODO120" s="55"/>
      <c r="ODP120" s="55"/>
      <c r="ODQ120" s="55"/>
      <c r="ODR120" s="55"/>
      <c r="ODS120" s="55"/>
      <c r="ODT120" s="55"/>
      <c r="ODU120" s="55"/>
      <c r="ODV120" s="55"/>
      <c r="ODW120" s="55"/>
      <c r="ODX120" s="55"/>
      <c r="ODY120" s="55"/>
      <c r="ODZ120" s="55"/>
      <c r="OEA120" s="55"/>
      <c r="OEB120" s="55"/>
      <c r="OEC120" s="55"/>
      <c r="OED120" s="55"/>
      <c r="OEE120" s="55"/>
      <c r="OEF120" s="55"/>
      <c r="OEG120" s="55"/>
      <c r="OEH120" s="55"/>
      <c r="OEI120" s="55"/>
      <c r="OEJ120" s="55"/>
      <c r="OEK120" s="55"/>
      <c r="OEL120" s="55"/>
      <c r="OEM120" s="55"/>
      <c r="OEN120" s="55"/>
      <c r="OEO120" s="55"/>
      <c r="OEP120" s="55"/>
      <c r="OEQ120" s="55"/>
      <c r="OER120" s="55"/>
      <c r="OES120" s="55"/>
      <c r="OET120" s="55"/>
      <c r="OEU120" s="55"/>
      <c r="OEV120" s="55"/>
      <c r="OEW120" s="55"/>
      <c r="OEX120" s="55"/>
      <c r="OEY120" s="55"/>
      <c r="OEZ120" s="55"/>
      <c r="OFA120" s="55"/>
      <c r="OFB120" s="55"/>
      <c r="OFC120" s="55"/>
      <c r="OFD120" s="55"/>
      <c r="OFE120" s="55"/>
      <c r="OFF120" s="55"/>
      <c r="OFG120" s="55"/>
      <c r="OFH120" s="55"/>
      <c r="OFI120" s="55"/>
      <c r="OFJ120" s="55"/>
      <c r="OFK120" s="55"/>
      <c r="OFL120" s="55"/>
      <c r="OFM120" s="55"/>
      <c r="OFN120" s="55"/>
      <c r="OFO120" s="55"/>
      <c r="OFP120" s="55"/>
      <c r="OFQ120" s="55"/>
      <c r="OFR120" s="55"/>
      <c r="OFS120" s="55"/>
      <c r="OFT120" s="55"/>
      <c r="OFU120" s="55"/>
      <c r="OFV120" s="55"/>
      <c r="OFW120" s="55"/>
      <c r="OFX120" s="55"/>
      <c r="OFY120" s="55"/>
      <c r="OFZ120" s="55"/>
      <c r="OGA120" s="55"/>
      <c r="OGB120" s="55"/>
      <c r="OGC120" s="55"/>
      <c r="OGD120" s="55"/>
      <c r="OGE120" s="55"/>
      <c r="OGF120" s="55"/>
      <c r="OGG120" s="55"/>
      <c r="OGH120" s="55"/>
      <c r="OGI120" s="55"/>
      <c r="OGJ120" s="55"/>
      <c r="OGK120" s="55"/>
      <c r="OGL120" s="55"/>
      <c r="OGM120" s="55"/>
      <c r="OGN120" s="55"/>
      <c r="OGO120" s="55"/>
      <c r="OGP120" s="55"/>
      <c r="OGQ120" s="55"/>
      <c r="OGR120" s="55"/>
      <c r="OGS120" s="55"/>
      <c r="OGT120" s="55"/>
      <c r="OGU120" s="55"/>
      <c r="OGV120" s="55"/>
      <c r="OGW120" s="55"/>
      <c r="OGX120" s="55"/>
      <c r="OGY120" s="55"/>
      <c r="OGZ120" s="55"/>
      <c r="OHA120" s="55"/>
      <c r="OHB120" s="55"/>
      <c r="OHC120" s="55"/>
      <c r="OHD120" s="55"/>
      <c r="OHE120" s="55"/>
      <c r="OHF120" s="55"/>
      <c r="OHG120" s="55"/>
      <c r="OHH120" s="55"/>
      <c r="OHI120" s="55"/>
      <c r="OHJ120" s="55"/>
      <c r="OHK120" s="55"/>
      <c r="OHL120" s="55"/>
      <c r="OHM120" s="55"/>
      <c r="OHN120" s="55"/>
      <c r="OHO120" s="55"/>
      <c r="OHP120" s="55"/>
      <c r="OHQ120" s="55"/>
      <c r="OHR120" s="55"/>
      <c r="OHS120" s="55"/>
      <c r="OHT120" s="55"/>
      <c r="OHU120" s="55"/>
      <c r="OHV120" s="55"/>
      <c r="OHW120" s="55"/>
      <c r="OHX120" s="55"/>
      <c r="OHY120" s="55"/>
      <c r="OHZ120" s="55"/>
      <c r="OIA120" s="55"/>
      <c r="OIB120" s="55"/>
      <c r="OIC120" s="55"/>
      <c r="OID120" s="55"/>
      <c r="OIE120" s="55"/>
      <c r="OIF120" s="55"/>
      <c r="OIG120" s="55"/>
      <c r="OIH120" s="55"/>
      <c r="OII120" s="55"/>
      <c r="OIJ120" s="55"/>
      <c r="OIK120" s="55"/>
      <c r="OIL120" s="55"/>
      <c r="OIM120" s="55"/>
      <c r="OIN120" s="55"/>
      <c r="OIO120" s="55"/>
      <c r="OIP120" s="55"/>
      <c r="OIQ120" s="55"/>
      <c r="OIR120" s="55"/>
      <c r="OIS120" s="55"/>
      <c r="OIT120" s="55"/>
      <c r="OIU120" s="55"/>
      <c r="OIV120" s="55"/>
      <c r="OIW120" s="55"/>
      <c r="OIX120" s="55"/>
      <c r="OIY120" s="55"/>
      <c r="OIZ120" s="55"/>
      <c r="OJA120" s="55"/>
      <c r="OJB120" s="55"/>
      <c r="OJC120" s="55"/>
      <c r="OJD120" s="55"/>
      <c r="OJE120" s="55"/>
      <c r="OJF120" s="55"/>
      <c r="OJG120" s="55"/>
      <c r="OJH120" s="55"/>
      <c r="OJI120" s="55"/>
      <c r="OJJ120" s="55"/>
      <c r="OJK120" s="55"/>
      <c r="OJL120" s="55"/>
      <c r="OJM120" s="55"/>
      <c r="OJN120" s="55"/>
      <c r="OJO120" s="55"/>
      <c r="OJP120" s="55"/>
      <c r="OJQ120" s="55"/>
      <c r="OJR120" s="55"/>
      <c r="OJS120" s="55"/>
      <c r="OJT120" s="55"/>
      <c r="OJU120" s="55"/>
      <c r="OJV120" s="55"/>
      <c r="OJW120" s="55"/>
      <c r="OJX120" s="55"/>
      <c r="OJY120" s="55"/>
      <c r="OJZ120" s="55"/>
      <c r="OKA120" s="55"/>
      <c r="OKB120" s="55"/>
      <c r="OKC120" s="55"/>
      <c r="OKD120" s="55"/>
      <c r="OKE120" s="55"/>
      <c r="OKF120" s="55"/>
      <c r="OKG120" s="55"/>
      <c r="OKH120" s="55"/>
      <c r="OKI120" s="55"/>
      <c r="OKJ120" s="55"/>
      <c r="OKK120" s="55"/>
      <c r="OKL120" s="55"/>
      <c r="OKM120" s="55"/>
      <c r="OKN120" s="55"/>
      <c r="OKO120" s="55"/>
      <c r="OKP120" s="55"/>
      <c r="OKQ120" s="55"/>
      <c r="OKR120" s="55"/>
      <c r="OKS120" s="55"/>
      <c r="OKT120" s="55"/>
      <c r="OKU120" s="55"/>
      <c r="OKV120" s="55"/>
      <c r="OKW120" s="55"/>
      <c r="OKX120" s="55"/>
      <c r="OKY120" s="55"/>
      <c r="OKZ120" s="55"/>
      <c r="OLA120" s="55"/>
      <c r="OLB120" s="55"/>
      <c r="OLC120" s="55"/>
      <c r="OLD120" s="55"/>
      <c r="OLE120" s="55"/>
      <c r="OLF120" s="55"/>
      <c r="OLG120" s="55"/>
      <c r="OLH120" s="55"/>
      <c r="OLI120" s="55"/>
      <c r="OLJ120" s="55"/>
      <c r="OLK120" s="55"/>
      <c r="OLL120" s="55"/>
      <c r="OLM120" s="55"/>
      <c r="OLN120" s="55"/>
      <c r="OLO120" s="55"/>
      <c r="OLP120" s="55"/>
      <c r="OLQ120" s="55"/>
      <c r="OLR120" s="55"/>
      <c r="OLS120" s="55"/>
      <c r="OLT120" s="55"/>
      <c r="OLU120" s="55"/>
      <c r="OLV120" s="55"/>
      <c r="OLW120" s="55"/>
      <c r="OLX120" s="55"/>
      <c r="OLY120" s="55"/>
      <c r="OLZ120" s="55"/>
      <c r="OMA120" s="55"/>
      <c r="OMB120" s="55"/>
      <c r="OMC120" s="55"/>
      <c r="OMD120" s="55"/>
      <c r="OME120" s="55"/>
      <c r="OMF120" s="55"/>
      <c r="OMG120" s="55"/>
      <c r="OMH120" s="55"/>
      <c r="OMI120" s="55"/>
      <c r="OMJ120" s="55"/>
      <c r="OMK120" s="55"/>
      <c r="OML120" s="55"/>
      <c r="OMM120" s="55"/>
      <c r="OMN120" s="55"/>
      <c r="OMO120" s="55"/>
      <c r="OMP120" s="55"/>
      <c r="OMQ120" s="55"/>
      <c r="OMR120" s="55"/>
      <c r="OMS120" s="55"/>
      <c r="OMT120" s="55"/>
      <c r="OMU120" s="55"/>
      <c r="OMV120" s="55"/>
      <c r="OMW120" s="55"/>
      <c r="OMX120" s="55"/>
      <c r="OMY120" s="55"/>
      <c r="OMZ120" s="55"/>
      <c r="ONA120" s="55"/>
      <c r="ONB120" s="55"/>
      <c r="ONC120" s="55"/>
      <c r="OND120" s="55"/>
      <c r="ONE120" s="55"/>
      <c r="ONF120" s="55"/>
      <c r="ONG120" s="55"/>
      <c r="ONH120" s="55"/>
      <c r="ONI120" s="55"/>
      <c r="ONJ120" s="55"/>
      <c r="ONK120" s="55"/>
      <c r="ONL120" s="55"/>
      <c r="ONM120" s="55"/>
      <c r="ONN120" s="55"/>
      <c r="ONO120" s="55"/>
      <c r="ONP120" s="55"/>
      <c r="ONQ120" s="55"/>
      <c r="ONR120" s="55"/>
      <c r="ONS120" s="55"/>
      <c r="ONT120" s="55"/>
      <c r="ONU120" s="55"/>
      <c r="ONV120" s="55"/>
      <c r="ONW120" s="55"/>
      <c r="ONX120" s="55"/>
      <c r="ONY120" s="55"/>
      <c r="ONZ120" s="55"/>
      <c r="OOA120" s="55"/>
      <c r="OOB120" s="55"/>
      <c r="OOC120" s="55"/>
      <c r="OOD120" s="55"/>
      <c r="OOE120" s="55"/>
      <c r="OOF120" s="55"/>
      <c r="OOG120" s="55"/>
      <c r="OOH120" s="55"/>
      <c r="OOI120" s="55"/>
      <c r="OOJ120" s="55"/>
      <c r="OOK120" s="55"/>
      <c r="OOL120" s="55"/>
      <c r="OOM120" s="55"/>
      <c r="OON120" s="55"/>
      <c r="OOO120" s="55"/>
      <c r="OOP120" s="55"/>
      <c r="OOQ120" s="55"/>
      <c r="OOR120" s="55"/>
      <c r="OOS120" s="55"/>
      <c r="OOT120" s="55"/>
      <c r="OOU120" s="55"/>
      <c r="OOV120" s="55"/>
      <c r="OOW120" s="55"/>
      <c r="OOX120" s="55"/>
      <c r="OOY120" s="55"/>
      <c r="OOZ120" s="55"/>
      <c r="OPA120" s="55"/>
      <c r="OPB120" s="55"/>
      <c r="OPC120" s="55"/>
      <c r="OPD120" s="55"/>
      <c r="OPE120" s="55"/>
      <c r="OPF120" s="55"/>
      <c r="OPG120" s="55"/>
      <c r="OPH120" s="55"/>
      <c r="OPI120" s="55"/>
      <c r="OPJ120" s="55"/>
      <c r="OPK120" s="55"/>
      <c r="OPL120" s="55"/>
      <c r="OPM120" s="55"/>
      <c r="OPN120" s="55"/>
      <c r="OPO120" s="55"/>
      <c r="OPP120" s="55"/>
      <c r="OPQ120" s="55"/>
      <c r="OPR120" s="55"/>
      <c r="OPS120" s="55"/>
      <c r="OPT120" s="55"/>
      <c r="OPU120" s="55"/>
      <c r="OPV120" s="55"/>
      <c r="OPW120" s="55"/>
      <c r="OPX120" s="55"/>
      <c r="OPY120" s="55"/>
      <c r="OPZ120" s="55"/>
      <c r="OQA120" s="55"/>
      <c r="OQB120" s="55"/>
      <c r="OQC120" s="55"/>
      <c r="OQD120" s="55"/>
      <c r="OQE120" s="55"/>
      <c r="OQF120" s="55"/>
      <c r="OQG120" s="55"/>
      <c r="OQH120" s="55"/>
      <c r="OQI120" s="55"/>
      <c r="OQJ120" s="55"/>
      <c r="OQK120" s="55"/>
      <c r="OQL120" s="55"/>
      <c r="OQM120" s="55"/>
      <c r="OQN120" s="55"/>
      <c r="OQO120" s="55"/>
      <c r="OQP120" s="55"/>
      <c r="OQQ120" s="55"/>
      <c r="OQR120" s="55"/>
      <c r="OQS120" s="55"/>
      <c r="OQT120" s="55"/>
      <c r="OQU120" s="55"/>
      <c r="OQV120" s="55"/>
      <c r="OQW120" s="55"/>
      <c r="OQX120" s="55"/>
      <c r="OQY120" s="55"/>
      <c r="OQZ120" s="55"/>
      <c r="ORA120" s="55"/>
      <c r="ORB120" s="55"/>
      <c r="ORC120" s="55"/>
      <c r="ORD120" s="55"/>
      <c r="ORE120" s="55"/>
      <c r="ORF120" s="55"/>
      <c r="ORG120" s="55"/>
      <c r="ORH120" s="55"/>
      <c r="ORI120" s="55"/>
      <c r="ORJ120" s="55"/>
      <c r="ORK120" s="55"/>
      <c r="ORL120" s="55"/>
      <c r="ORM120" s="55"/>
      <c r="ORN120" s="55"/>
      <c r="ORO120" s="55"/>
      <c r="ORP120" s="55"/>
      <c r="ORQ120" s="55"/>
      <c r="ORR120" s="55"/>
      <c r="ORS120" s="55"/>
      <c r="ORT120" s="55"/>
      <c r="ORU120" s="55"/>
      <c r="ORV120" s="55"/>
      <c r="ORW120" s="55"/>
      <c r="ORX120" s="55"/>
      <c r="ORY120" s="55"/>
      <c r="ORZ120" s="55"/>
      <c r="OSA120" s="55"/>
      <c r="OSB120" s="55"/>
      <c r="OSC120" s="55"/>
      <c r="OSD120" s="55"/>
      <c r="OSE120" s="55"/>
      <c r="OSF120" s="55"/>
      <c r="OSG120" s="55"/>
      <c r="OSH120" s="55"/>
      <c r="OSI120" s="55"/>
      <c r="OSJ120" s="55"/>
      <c r="OSK120" s="55"/>
      <c r="OSL120" s="55"/>
      <c r="OSM120" s="55"/>
      <c r="OSN120" s="55"/>
      <c r="OSO120" s="55"/>
      <c r="OSP120" s="55"/>
      <c r="OSQ120" s="55"/>
      <c r="OSR120" s="55"/>
      <c r="OSS120" s="55"/>
      <c r="OST120" s="55"/>
      <c r="OSU120" s="55"/>
      <c r="OSV120" s="55"/>
      <c r="OSW120" s="55"/>
      <c r="OSX120" s="55"/>
      <c r="OSY120" s="55"/>
      <c r="OSZ120" s="55"/>
      <c r="OTA120" s="55"/>
      <c r="OTB120" s="55"/>
      <c r="OTC120" s="55"/>
      <c r="OTD120" s="55"/>
      <c r="OTE120" s="55"/>
      <c r="OTF120" s="55"/>
      <c r="OTG120" s="55"/>
      <c r="OTH120" s="55"/>
      <c r="OTI120" s="55"/>
      <c r="OTJ120" s="55"/>
      <c r="OTK120" s="55"/>
      <c r="OTL120" s="55"/>
      <c r="OTM120" s="55"/>
      <c r="OTN120" s="55"/>
      <c r="OTO120" s="55"/>
      <c r="OTP120" s="55"/>
      <c r="OTQ120" s="55"/>
      <c r="OTR120" s="55"/>
      <c r="OTS120" s="55"/>
      <c r="OTT120" s="55"/>
      <c r="OTU120" s="55"/>
      <c r="OTV120" s="55"/>
      <c r="OTW120" s="55"/>
      <c r="OTX120" s="55"/>
      <c r="OTY120" s="55"/>
      <c r="OTZ120" s="55"/>
      <c r="OUA120" s="55"/>
      <c r="OUB120" s="55"/>
      <c r="OUC120" s="55"/>
      <c r="OUD120" s="55"/>
      <c r="OUE120" s="55"/>
      <c r="OUF120" s="55"/>
      <c r="OUG120" s="55"/>
      <c r="OUH120" s="55"/>
      <c r="OUI120" s="55"/>
      <c r="OUJ120" s="55"/>
      <c r="OUK120" s="55"/>
      <c r="OUL120" s="55"/>
      <c r="OUM120" s="55"/>
      <c r="OUN120" s="55"/>
      <c r="OUO120" s="55"/>
      <c r="OUP120" s="55"/>
      <c r="OUQ120" s="55"/>
      <c r="OUR120" s="55"/>
      <c r="OUS120" s="55"/>
      <c r="OUT120" s="55"/>
      <c r="OUU120" s="55"/>
      <c r="OUV120" s="55"/>
      <c r="OUW120" s="55"/>
      <c r="OUX120" s="55"/>
      <c r="OUY120" s="55"/>
      <c r="OUZ120" s="55"/>
      <c r="OVA120" s="55"/>
      <c r="OVB120" s="55"/>
      <c r="OVC120" s="55"/>
      <c r="OVD120" s="55"/>
      <c r="OVE120" s="55"/>
      <c r="OVF120" s="55"/>
      <c r="OVG120" s="55"/>
      <c r="OVH120" s="55"/>
      <c r="OVI120" s="55"/>
      <c r="OVJ120" s="55"/>
      <c r="OVK120" s="55"/>
      <c r="OVL120" s="55"/>
      <c r="OVM120" s="55"/>
      <c r="OVN120" s="55"/>
      <c r="OVO120" s="55"/>
      <c r="OVP120" s="55"/>
      <c r="OVQ120" s="55"/>
      <c r="OVR120" s="55"/>
      <c r="OVS120" s="55"/>
      <c r="OVT120" s="55"/>
      <c r="OVU120" s="55"/>
      <c r="OVV120" s="55"/>
      <c r="OVW120" s="55"/>
      <c r="OVX120" s="55"/>
      <c r="OVY120" s="55"/>
      <c r="OVZ120" s="55"/>
      <c r="OWA120" s="55"/>
      <c r="OWB120" s="55"/>
      <c r="OWC120" s="55"/>
      <c r="OWD120" s="55"/>
      <c r="OWE120" s="55"/>
      <c r="OWF120" s="55"/>
      <c r="OWG120" s="55"/>
      <c r="OWH120" s="55"/>
      <c r="OWI120" s="55"/>
      <c r="OWJ120" s="55"/>
      <c r="OWK120" s="55"/>
      <c r="OWL120" s="55"/>
      <c r="OWM120" s="55"/>
      <c r="OWN120" s="55"/>
      <c r="OWO120" s="55"/>
      <c r="OWP120" s="55"/>
      <c r="OWQ120" s="55"/>
      <c r="OWR120" s="55"/>
      <c r="OWS120" s="55"/>
      <c r="OWT120" s="55"/>
      <c r="OWU120" s="55"/>
      <c r="OWV120" s="55"/>
      <c r="OWW120" s="55"/>
      <c r="OWX120" s="55"/>
      <c r="OWY120" s="55"/>
      <c r="OWZ120" s="55"/>
      <c r="OXA120" s="55"/>
      <c r="OXB120" s="55"/>
      <c r="OXC120" s="55"/>
      <c r="OXD120" s="55"/>
      <c r="OXE120" s="55"/>
      <c r="OXF120" s="55"/>
      <c r="OXG120" s="55"/>
      <c r="OXH120" s="55"/>
      <c r="OXI120" s="55"/>
      <c r="OXJ120" s="55"/>
      <c r="OXK120" s="55"/>
      <c r="OXL120" s="55"/>
      <c r="OXM120" s="55"/>
      <c r="OXN120" s="55"/>
      <c r="OXO120" s="55"/>
      <c r="OXP120" s="55"/>
      <c r="OXQ120" s="55"/>
      <c r="OXR120" s="55"/>
      <c r="OXS120" s="55"/>
      <c r="OXT120" s="55"/>
      <c r="OXU120" s="55"/>
      <c r="OXV120" s="55"/>
      <c r="OXW120" s="55"/>
      <c r="OXX120" s="55"/>
      <c r="OXY120" s="55"/>
      <c r="OXZ120" s="55"/>
      <c r="OYA120" s="55"/>
      <c r="OYB120" s="55"/>
      <c r="OYC120" s="55"/>
      <c r="OYD120" s="55"/>
      <c r="OYE120" s="55"/>
      <c r="OYF120" s="55"/>
      <c r="OYG120" s="55"/>
      <c r="OYH120" s="55"/>
      <c r="OYI120" s="55"/>
      <c r="OYJ120" s="55"/>
      <c r="OYK120" s="55"/>
      <c r="OYL120" s="55"/>
      <c r="OYM120" s="55"/>
      <c r="OYN120" s="55"/>
      <c r="OYO120" s="55"/>
      <c r="OYP120" s="55"/>
      <c r="OYQ120" s="55"/>
      <c r="OYR120" s="55"/>
      <c r="OYS120" s="55"/>
      <c r="OYT120" s="55"/>
      <c r="OYU120" s="55"/>
      <c r="OYV120" s="55"/>
      <c r="OYW120" s="55"/>
      <c r="OYX120" s="55"/>
      <c r="OYY120" s="55"/>
      <c r="OYZ120" s="55"/>
      <c r="OZA120" s="55"/>
      <c r="OZB120" s="55"/>
      <c r="OZC120" s="55"/>
      <c r="OZD120" s="55"/>
      <c r="OZE120" s="55"/>
      <c r="OZF120" s="55"/>
      <c r="OZG120" s="55"/>
      <c r="OZH120" s="55"/>
      <c r="OZI120" s="55"/>
      <c r="OZJ120" s="55"/>
      <c r="OZK120" s="55"/>
      <c r="OZL120" s="55"/>
      <c r="OZM120" s="55"/>
      <c r="OZN120" s="55"/>
      <c r="OZO120" s="55"/>
      <c r="OZP120" s="55"/>
      <c r="OZQ120" s="55"/>
      <c r="OZR120" s="55"/>
      <c r="OZS120" s="55"/>
      <c r="OZT120" s="55"/>
      <c r="OZU120" s="55"/>
      <c r="OZV120" s="55"/>
      <c r="OZW120" s="55"/>
      <c r="OZX120" s="55"/>
      <c r="OZY120" s="55"/>
      <c r="OZZ120" s="55"/>
      <c r="PAA120" s="55"/>
      <c r="PAB120" s="55"/>
      <c r="PAC120" s="55"/>
      <c r="PAD120" s="55"/>
      <c r="PAE120" s="55"/>
      <c r="PAF120" s="55"/>
      <c r="PAG120" s="55"/>
      <c r="PAH120" s="55"/>
      <c r="PAI120" s="55"/>
      <c r="PAJ120" s="55"/>
      <c r="PAK120" s="55"/>
      <c r="PAL120" s="55"/>
      <c r="PAM120" s="55"/>
      <c r="PAN120" s="55"/>
      <c r="PAO120" s="55"/>
      <c r="PAP120" s="55"/>
      <c r="PAQ120" s="55"/>
      <c r="PAR120" s="55"/>
      <c r="PAS120" s="55"/>
      <c r="PAT120" s="55"/>
      <c r="PAU120" s="55"/>
      <c r="PAV120" s="55"/>
      <c r="PAW120" s="55"/>
      <c r="PAX120" s="55"/>
      <c r="PAY120" s="55"/>
      <c r="PAZ120" s="55"/>
      <c r="PBA120" s="55"/>
      <c r="PBB120" s="55"/>
      <c r="PBC120" s="55"/>
      <c r="PBD120" s="55"/>
      <c r="PBE120" s="55"/>
      <c r="PBF120" s="55"/>
      <c r="PBG120" s="55"/>
      <c r="PBH120" s="55"/>
      <c r="PBI120" s="55"/>
      <c r="PBJ120" s="55"/>
      <c r="PBK120" s="55"/>
      <c r="PBL120" s="55"/>
      <c r="PBM120" s="55"/>
      <c r="PBN120" s="55"/>
      <c r="PBO120" s="55"/>
      <c r="PBP120" s="55"/>
      <c r="PBQ120" s="55"/>
      <c r="PBR120" s="55"/>
      <c r="PBS120" s="55"/>
      <c r="PBT120" s="55"/>
      <c r="PBU120" s="55"/>
      <c r="PBV120" s="55"/>
      <c r="PBW120" s="55"/>
      <c r="PBX120" s="55"/>
      <c r="PBY120" s="55"/>
      <c r="PBZ120" s="55"/>
      <c r="PCA120" s="55"/>
      <c r="PCB120" s="55"/>
      <c r="PCC120" s="55"/>
      <c r="PCD120" s="55"/>
      <c r="PCE120" s="55"/>
      <c r="PCF120" s="55"/>
      <c r="PCG120" s="55"/>
      <c r="PCH120" s="55"/>
      <c r="PCI120" s="55"/>
      <c r="PCJ120" s="55"/>
      <c r="PCK120" s="55"/>
      <c r="PCL120" s="55"/>
      <c r="PCM120" s="55"/>
      <c r="PCN120" s="55"/>
      <c r="PCO120" s="55"/>
      <c r="PCP120" s="55"/>
      <c r="PCQ120" s="55"/>
      <c r="PCR120" s="55"/>
      <c r="PCS120" s="55"/>
      <c r="PCT120" s="55"/>
      <c r="PCU120" s="55"/>
      <c r="PCV120" s="55"/>
      <c r="PCW120" s="55"/>
      <c r="PCX120" s="55"/>
      <c r="PCY120" s="55"/>
      <c r="PCZ120" s="55"/>
      <c r="PDA120" s="55"/>
      <c r="PDB120" s="55"/>
      <c r="PDC120" s="55"/>
      <c r="PDD120" s="55"/>
      <c r="PDE120" s="55"/>
      <c r="PDF120" s="55"/>
      <c r="PDG120" s="55"/>
      <c r="PDH120" s="55"/>
      <c r="PDI120" s="55"/>
      <c r="PDJ120" s="55"/>
      <c r="PDK120" s="55"/>
      <c r="PDL120" s="55"/>
      <c r="PDM120" s="55"/>
      <c r="PDN120" s="55"/>
      <c r="PDO120" s="55"/>
      <c r="PDP120" s="55"/>
      <c r="PDQ120" s="55"/>
      <c r="PDR120" s="55"/>
      <c r="PDS120" s="55"/>
      <c r="PDT120" s="55"/>
      <c r="PDU120" s="55"/>
      <c r="PDV120" s="55"/>
      <c r="PDW120" s="55"/>
      <c r="PDX120" s="55"/>
      <c r="PDY120" s="55"/>
      <c r="PDZ120" s="55"/>
      <c r="PEA120" s="55"/>
      <c r="PEB120" s="55"/>
      <c r="PEC120" s="55"/>
      <c r="PED120" s="55"/>
      <c r="PEE120" s="55"/>
      <c r="PEF120" s="55"/>
      <c r="PEG120" s="55"/>
      <c r="PEH120" s="55"/>
      <c r="PEI120" s="55"/>
      <c r="PEJ120" s="55"/>
      <c r="PEK120" s="55"/>
      <c r="PEL120" s="55"/>
      <c r="PEM120" s="55"/>
      <c r="PEN120" s="55"/>
      <c r="PEO120" s="55"/>
      <c r="PEP120" s="55"/>
      <c r="PEQ120" s="55"/>
      <c r="PER120" s="55"/>
      <c r="PES120" s="55"/>
      <c r="PET120" s="55"/>
      <c r="PEU120" s="55"/>
      <c r="PEV120" s="55"/>
      <c r="PEW120" s="55"/>
      <c r="PEX120" s="55"/>
      <c r="PEY120" s="55"/>
      <c r="PEZ120" s="55"/>
      <c r="PFA120" s="55"/>
      <c r="PFB120" s="55"/>
      <c r="PFC120" s="55"/>
      <c r="PFD120" s="55"/>
      <c r="PFE120" s="55"/>
      <c r="PFF120" s="55"/>
      <c r="PFG120" s="55"/>
      <c r="PFH120" s="55"/>
      <c r="PFI120" s="55"/>
      <c r="PFJ120" s="55"/>
      <c r="PFK120" s="55"/>
      <c r="PFL120" s="55"/>
      <c r="PFM120" s="55"/>
      <c r="PFN120" s="55"/>
      <c r="PFO120" s="55"/>
      <c r="PFP120" s="55"/>
      <c r="PFQ120" s="55"/>
      <c r="PFR120" s="55"/>
      <c r="PFS120" s="55"/>
      <c r="PFT120" s="55"/>
      <c r="PFU120" s="55"/>
      <c r="PFV120" s="55"/>
      <c r="PFW120" s="55"/>
      <c r="PFX120" s="55"/>
      <c r="PFY120" s="55"/>
      <c r="PFZ120" s="55"/>
      <c r="PGA120" s="55"/>
      <c r="PGB120" s="55"/>
      <c r="PGC120" s="55"/>
      <c r="PGD120" s="55"/>
      <c r="PGE120" s="55"/>
      <c r="PGF120" s="55"/>
      <c r="PGG120" s="55"/>
      <c r="PGH120" s="55"/>
      <c r="PGI120" s="55"/>
      <c r="PGJ120" s="55"/>
      <c r="PGK120" s="55"/>
      <c r="PGL120" s="55"/>
      <c r="PGM120" s="55"/>
      <c r="PGN120" s="55"/>
      <c r="PGO120" s="55"/>
      <c r="PGP120" s="55"/>
      <c r="PGQ120" s="55"/>
      <c r="PGR120" s="55"/>
      <c r="PGS120" s="55"/>
      <c r="PGT120" s="55"/>
      <c r="PGU120" s="55"/>
      <c r="PGV120" s="55"/>
      <c r="PGW120" s="55"/>
      <c r="PGX120" s="55"/>
      <c r="PGY120" s="55"/>
      <c r="PGZ120" s="55"/>
      <c r="PHA120" s="55"/>
      <c r="PHB120" s="55"/>
      <c r="PHC120" s="55"/>
      <c r="PHD120" s="55"/>
      <c r="PHE120" s="55"/>
      <c r="PHF120" s="55"/>
      <c r="PHG120" s="55"/>
      <c r="PHH120" s="55"/>
      <c r="PHI120" s="55"/>
      <c r="PHJ120" s="55"/>
      <c r="PHK120" s="55"/>
      <c r="PHL120" s="55"/>
      <c r="PHM120" s="55"/>
      <c r="PHN120" s="55"/>
      <c r="PHO120" s="55"/>
      <c r="PHP120" s="55"/>
      <c r="PHQ120" s="55"/>
      <c r="PHR120" s="55"/>
      <c r="PHS120" s="55"/>
      <c r="PHT120" s="55"/>
      <c r="PHU120" s="55"/>
      <c r="PHV120" s="55"/>
      <c r="PHW120" s="55"/>
      <c r="PHX120" s="55"/>
      <c r="PHY120" s="55"/>
      <c r="PHZ120" s="55"/>
      <c r="PIA120" s="55"/>
      <c r="PIB120" s="55"/>
      <c r="PIC120" s="55"/>
      <c r="PID120" s="55"/>
      <c r="PIE120" s="55"/>
      <c r="PIF120" s="55"/>
      <c r="PIG120" s="55"/>
      <c r="PIH120" s="55"/>
      <c r="PII120" s="55"/>
      <c r="PIJ120" s="55"/>
      <c r="PIK120" s="55"/>
      <c r="PIL120" s="55"/>
      <c r="PIM120" s="55"/>
      <c r="PIN120" s="55"/>
      <c r="PIO120" s="55"/>
      <c r="PIP120" s="55"/>
      <c r="PIQ120" s="55"/>
      <c r="PIR120" s="55"/>
      <c r="PIS120" s="55"/>
      <c r="PIT120" s="55"/>
      <c r="PIU120" s="55"/>
      <c r="PIV120" s="55"/>
      <c r="PIW120" s="55"/>
      <c r="PIX120" s="55"/>
      <c r="PIY120" s="55"/>
      <c r="PIZ120" s="55"/>
      <c r="PJA120" s="55"/>
      <c r="PJB120" s="55"/>
      <c r="PJC120" s="55"/>
      <c r="PJD120" s="55"/>
      <c r="PJE120" s="55"/>
      <c r="PJF120" s="55"/>
      <c r="PJG120" s="55"/>
      <c r="PJH120" s="55"/>
      <c r="PJI120" s="55"/>
      <c r="PJJ120" s="55"/>
      <c r="PJK120" s="55"/>
      <c r="PJL120" s="55"/>
      <c r="PJM120" s="55"/>
      <c r="PJN120" s="55"/>
      <c r="PJO120" s="55"/>
      <c r="PJP120" s="55"/>
      <c r="PJQ120" s="55"/>
      <c r="PJR120" s="55"/>
      <c r="PJS120" s="55"/>
      <c r="PJT120" s="55"/>
      <c r="PJU120" s="55"/>
      <c r="PJV120" s="55"/>
      <c r="PJW120" s="55"/>
      <c r="PJX120" s="55"/>
      <c r="PJY120" s="55"/>
      <c r="PJZ120" s="55"/>
      <c r="PKA120" s="55"/>
      <c r="PKB120" s="55"/>
      <c r="PKC120" s="55"/>
      <c r="PKD120" s="55"/>
      <c r="PKE120" s="55"/>
      <c r="PKF120" s="55"/>
      <c r="PKG120" s="55"/>
      <c r="PKH120" s="55"/>
      <c r="PKI120" s="55"/>
      <c r="PKJ120" s="55"/>
      <c r="PKK120" s="55"/>
      <c r="PKL120" s="55"/>
      <c r="PKM120" s="55"/>
      <c r="PKN120" s="55"/>
      <c r="PKO120" s="55"/>
      <c r="PKP120" s="55"/>
      <c r="PKQ120" s="55"/>
      <c r="PKR120" s="55"/>
      <c r="PKS120" s="55"/>
      <c r="PKT120" s="55"/>
      <c r="PKU120" s="55"/>
      <c r="PKV120" s="55"/>
      <c r="PKW120" s="55"/>
      <c r="PKX120" s="55"/>
      <c r="PKY120" s="55"/>
      <c r="PKZ120" s="55"/>
      <c r="PLA120" s="55"/>
      <c r="PLB120" s="55"/>
      <c r="PLC120" s="55"/>
      <c r="PLD120" s="55"/>
      <c r="PLE120" s="55"/>
      <c r="PLF120" s="55"/>
      <c r="PLG120" s="55"/>
      <c r="PLH120" s="55"/>
      <c r="PLI120" s="55"/>
      <c r="PLJ120" s="55"/>
      <c r="PLK120" s="55"/>
      <c r="PLL120" s="55"/>
      <c r="PLM120" s="55"/>
      <c r="PLN120" s="55"/>
      <c r="PLO120" s="55"/>
      <c r="PLP120" s="55"/>
      <c r="PLQ120" s="55"/>
      <c r="PLR120" s="55"/>
      <c r="PLS120" s="55"/>
      <c r="PLT120" s="55"/>
      <c r="PLU120" s="55"/>
      <c r="PLV120" s="55"/>
      <c r="PLW120" s="55"/>
      <c r="PLX120" s="55"/>
      <c r="PLY120" s="55"/>
      <c r="PLZ120" s="55"/>
      <c r="PMA120" s="55"/>
      <c r="PMB120" s="55"/>
      <c r="PMC120" s="55"/>
      <c r="PMD120" s="55"/>
      <c r="PME120" s="55"/>
      <c r="PMF120" s="55"/>
      <c r="PMG120" s="55"/>
      <c r="PMH120" s="55"/>
      <c r="PMI120" s="55"/>
      <c r="PMJ120" s="55"/>
      <c r="PMK120" s="55"/>
      <c r="PML120" s="55"/>
      <c r="PMM120" s="55"/>
      <c r="PMN120" s="55"/>
      <c r="PMO120" s="55"/>
      <c r="PMP120" s="55"/>
      <c r="PMQ120" s="55"/>
      <c r="PMR120" s="55"/>
      <c r="PMS120" s="55"/>
      <c r="PMT120" s="55"/>
      <c r="PMU120" s="55"/>
      <c r="PMV120" s="55"/>
      <c r="PMW120" s="55"/>
      <c r="PMX120" s="55"/>
      <c r="PMY120" s="55"/>
      <c r="PMZ120" s="55"/>
      <c r="PNA120" s="55"/>
      <c r="PNB120" s="55"/>
      <c r="PNC120" s="55"/>
      <c r="PND120" s="55"/>
      <c r="PNE120" s="55"/>
      <c r="PNF120" s="55"/>
      <c r="PNG120" s="55"/>
      <c r="PNH120" s="55"/>
      <c r="PNI120" s="55"/>
      <c r="PNJ120" s="55"/>
      <c r="PNK120" s="55"/>
      <c r="PNL120" s="55"/>
      <c r="PNM120" s="55"/>
      <c r="PNN120" s="55"/>
      <c r="PNO120" s="55"/>
      <c r="PNP120" s="55"/>
      <c r="PNQ120" s="55"/>
      <c r="PNR120" s="55"/>
      <c r="PNS120" s="55"/>
      <c r="PNT120" s="55"/>
      <c r="PNU120" s="55"/>
      <c r="PNV120" s="55"/>
      <c r="PNW120" s="55"/>
      <c r="PNX120" s="55"/>
      <c r="PNY120" s="55"/>
      <c r="PNZ120" s="55"/>
      <c r="POA120" s="55"/>
      <c r="POB120" s="55"/>
      <c r="POC120" s="55"/>
      <c r="POD120" s="55"/>
      <c r="POE120" s="55"/>
      <c r="POF120" s="55"/>
      <c r="POG120" s="55"/>
      <c r="POH120" s="55"/>
      <c r="POI120" s="55"/>
      <c r="POJ120" s="55"/>
      <c r="POK120" s="55"/>
      <c r="POL120" s="55"/>
      <c r="POM120" s="55"/>
      <c r="PON120" s="55"/>
      <c r="POO120" s="55"/>
      <c r="POP120" s="55"/>
      <c r="POQ120" s="55"/>
      <c r="POR120" s="55"/>
      <c r="POS120" s="55"/>
      <c r="POT120" s="55"/>
      <c r="POU120" s="55"/>
      <c r="POV120" s="55"/>
      <c r="POW120" s="55"/>
      <c r="POX120" s="55"/>
      <c r="POY120" s="55"/>
      <c r="POZ120" s="55"/>
      <c r="PPA120" s="55"/>
      <c r="PPB120" s="55"/>
      <c r="PPC120" s="55"/>
      <c r="PPD120" s="55"/>
      <c r="PPE120" s="55"/>
      <c r="PPF120" s="55"/>
      <c r="PPG120" s="55"/>
      <c r="PPH120" s="55"/>
      <c r="PPI120" s="55"/>
      <c r="PPJ120" s="55"/>
      <c r="PPK120" s="55"/>
      <c r="PPL120" s="55"/>
      <c r="PPM120" s="55"/>
      <c r="PPN120" s="55"/>
      <c r="PPO120" s="55"/>
      <c r="PPP120" s="55"/>
      <c r="PPQ120" s="55"/>
      <c r="PPR120" s="55"/>
      <c r="PPS120" s="55"/>
      <c r="PPT120" s="55"/>
      <c r="PPU120" s="55"/>
      <c r="PPV120" s="55"/>
      <c r="PPW120" s="55"/>
      <c r="PPX120" s="55"/>
      <c r="PPY120" s="55"/>
      <c r="PPZ120" s="55"/>
      <c r="PQA120" s="55"/>
      <c r="PQB120" s="55"/>
      <c r="PQC120" s="55"/>
      <c r="PQD120" s="55"/>
      <c r="PQE120" s="55"/>
      <c r="PQF120" s="55"/>
      <c r="PQG120" s="55"/>
      <c r="PQH120" s="55"/>
      <c r="PQI120" s="55"/>
      <c r="PQJ120" s="55"/>
      <c r="PQK120" s="55"/>
      <c r="PQL120" s="55"/>
      <c r="PQM120" s="55"/>
      <c r="PQN120" s="55"/>
      <c r="PQO120" s="55"/>
      <c r="PQP120" s="55"/>
      <c r="PQQ120" s="55"/>
      <c r="PQR120" s="55"/>
      <c r="PQS120" s="55"/>
      <c r="PQT120" s="55"/>
      <c r="PQU120" s="55"/>
      <c r="PQV120" s="55"/>
      <c r="PQW120" s="55"/>
      <c r="PQX120" s="55"/>
      <c r="PQY120" s="55"/>
      <c r="PQZ120" s="55"/>
      <c r="PRA120" s="55"/>
      <c r="PRB120" s="55"/>
      <c r="PRC120" s="55"/>
      <c r="PRD120" s="55"/>
      <c r="PRE120" s="55"/>
      <c r="PRF120" s="55"/>
      <c r="PRG120" s="55"/>
      <c r="PRH120" s="55"/>
      <c r="PRI120" s="55"/>
      <c r="PRJ120" s="55"/>
      <c r="PRK120" s="55"/>
      <c r="PRL120" s="55"/>
      <c r="PRM120" s="55"/>
      <c r="PRN120" s="55"/>
      <c r="PRO120" s="55"/>
      <c r="PRP120" s="55"/>
      <c r="PRQ120" s="55"/>
      <c r="PRR120" s="55"/>
      <c r="PRS120" s="55"/>
      <c r="PRT120" s="55"/>
      <c r="PRU120" s="55"/>
      <c r="PRV120" s="55"/>
      <c r="PRW120" s="55"/>
      <c r="PRX120" s="55"/>
      <c r="PRY120" s="55"/>
      <c r="PRZ120" s="55"/>
      <c r="PSA120" s="55"/>
      <c r="PSB120" s="55"/>
      <c r="PSC120" s="55"/>
      <c r="PSD120" s="55"/>
      <c r="PSE120" s="55"/>
      <c r="PSF120" s="55"/>
      <c r="PSG120" s="55"/>
      <c r="PSH120" s="55"/>
      <c r="PSI120" s="55"/>
      <c r="PSJ120" s="55"/>
      <c r="PSK120" s="55"/>
      <c r="PSL120" s="55"/>
      <c r="PSM120" s="55"/>
      <c r="PSN120" s="55"/>
      <c r="PSO120" s="55"/>
      <c r="PSP120" s="55"/>
      <c r="PSQ120" s="55"/>
      <c r="PSR120" s="55"/>
      <c r="PSS120" s="55"/>
      <c r="PST120" s="55"/>
      <c r="PSU120" s="55"/>
      <c r="PSV120" s="55"/>
      <c r="PSW120" s="55"/>
      <c r="PSX120" s="55"/>
      <c r="PSY120" s="55"/>
      <c r="PSZ120" s="55"/>
      <c r="PTA120" s="55"/>
      <c r="PTB120" s="55"/>
      <c r="PTC120" s="55"/>
      <c r="PTD120" s="55"/>
      <c r="PTE120" s="55"/>
      <c r="PTF120" s="55"/>
      <c r="PTG120" s="55"/>
      <c r="PTH120" s="55"/>
      <c r="PTI120" s="55"/>
      <c r="PTJ120" s="55"/>
      <c r="PTK120" s="55"/>
      <c r="PTL120" s="55"/>
      <c r="PTM120" s="55"/>
      <c r="PTN120" s="55"/>
      <c r="PTO120" s="55"/>
      <c r="PTP120" s="55"/>
      <c r="PTQ120" s="55"/>
      <c r="PTR120" s="55"/>
      <c r="PTS120" s="55"/>
      <c r="PTT120" s="55"/>
      <c r="PTU120" s="55"/>
      <c r="PTV120" s="55"/>
      <c r="PTW120" s="55"/>
      <c r="PTX120" s="55"/>
      <c r="PTY120" s="55"/>
      <c r="PTZ120" s="55"/>
      <c r="PUA120" s="55"/>
      <c r="PUB120" s="55"/>
      <c r="PUC120" s="55"/>
      <c r="PUD120" s="55"/>
      <c r="PUE120" s="55"/>
      <c r="PUF120" s="55"/>
      <c r="PUG120" s="55"/>
      <c r="PUH120" s="55"/>
      <c r="PUI120" s="55"/>
      <c r="PUJ120" s="55"/>
      <c r="PUK120" s="55"/>
      <c r="PUL120" s="55"/>
      <c r="PUM120" s="55"/>
      <c r="PUN120" s="55"/>
      <c r="PUO120" s="55"/>
      <c r="PUP120" s="55"/>
      <c r="PUQ120" s="55"/>
      <c r="PUR120" s="55"/>
      <c r="PUS120" s="55"/>
      <c r="PUT120" s="55"/>
      <c r="PUU120" s="55"/>
      <c r="PUV120" s="55"/>
      <c r="PUW120" s="55"/>
      <c r="PUX120" s="55"/>
      <c r="PUY120" s="55"/>
      <c r="PUZ120" s="55"/>
      <c r="PVA120" s="55"/>
      <c r="PVB120" s="55"/>
      <c r="PVC120" s="55"/>
      <c r="PVD120" s="55"/>
      <c r="PVE120" s="55"/>
      <c r="PVF120" s="55"/>
      <c r="PVG120" s="55"/>
      <c r="PVH120" s="55"/>
      <c r="PVI120" s="55"/>
      <c r="PVJ120" s="55"/>
      <c r="PVK120" s="55"/>
      <c r="PVL120" s="55"/>
      <c r="PVM120" s="55"/>
      <c r="PVN120" s="55"/>
      <c r="PVO120" s="55"/>
      <c r="PVP120" s="55"/>
      <c r="PVQ120" s="55"/>
      <c r="PVR120" s="55"/>
      <c r="PVS120" s="55"/>
      <c r="PVT120" s="55"/>
      <c r="PVU120" s="55"/>
      <c r="PVV120" s="55"/>
      <c r="PVW120" s="55"/>
      <c r="PVX120" s="55"/>
      <c r="PVY120" s="55"/>
      <c r="PVZ120" s="55"/>
      <c r="PWA120" s="55"/>
      <c r="PWB120" s="55"/>
      <c r="PWC120" s="55"/>
      <c r="PWD120" s="55"/>
      <c r="PWE120" s="55"/>
      <c r="PWF120" s="55"/>
      <c r="PWG120" s="55"/>
      <c r="PWH120" s="55"/>
      <c r="PWI120" s="55"/>
      <c r="PWJ120" s="55"/>
      <c r="PWK120" s="55"/>
      <c r="PWL120" s="55"/>
      <c r="PWM120" s="55"/>
      <c r="PWN120" s="55"/>
      <c r="PWO120" s="55"/>
      <c r="PWP120" s="55"/>
      <c r="PWQ120" s="55"/>
      <c r="PWR120" s="55"/>
      <c r="PWS120" s="55"/>
      <c r="PWT120" s="55"/>
      <c r="PWU120" s="55"/>
      <c r="PWV120" s="55"/>
      <c r="PWW120" s="55"/>
      <c r="PWX120" s="55"/>
      <c r="PWY120" s="55"/>
      <c r="PWZ120" s="55"/>
      <c r="PXA120" s="55"/>
      <c r="PXB120" s="55"/>
      <c r="PXC120" s="55"/>
      <c r="PXD120" s="55"/>
      <c r="PXE120" s="55"/>
      <c r="PXF120" s="55"/>
      <c r="PXG120" s="55"/>
      <c r="PXH120" s="55"/>
      <c r="PXI120" s="55"/>
      <c r="PXJ120" s="55"/>
      <c r="PXK120" s="55"/>
      <c r="PXL120" s="55"/>
      <c r="PXM120" s="55"/>
      <c r="PXN120" s="55"/>
      <c r="PXO120" s="55"/>
      <c r="PXP120" s="55"/>
      <c r="PXQ120" s="55"/>
      <c r="PXR120" s="55"/>
      <c r="PXS120" s="55"/>
      <c r="PXT120" s="55"/>
      <c r="PXU120" s="55"/>
      <c r="PXV120" s="55"/>
      <c r="PXW120" s="55"/>
      <c r="PXX120" s="55"/>
      <c r="PXY120" s="55"/>
      <c r="PXZ120" s="55"/>
      <c r="PYA120" s="55"/>
      <c r="PYB120" s="55"/>
      <c r="PYC120" s="55"/>
      <c r="PYD120" s="55"/>
      <c r="PYE120" s="55"/>
      <c r="PYF120" s="55"/>
      <c r="PYG120" s="55"/>
      <c r="PYH120" s="55"/>
      <c r="PYI120" s="55"/>
      <c r="PYJ120" s="55"/>
      <c r="PYK120" s="55"/>
      <c r="PYL120" s="55"/>
      <c r="PYM120" s="55"/>
      <c r="PYN120" s="55"/>
      <c r="PYO120" s="55"/>
      <c r="PYP120" s="55"/>
      <c r="PYQ120" s="55"/>
      <c r="PYR120" s="55"/>
      <c r="PYS120" s="55"/>
      <c r="PYT120" s="55"/>
      <c r="PYU120" s="55"/>
      <c r="PYV120" s="55"/>
      <c r="PYW120" s="55"/>
      <c r="PYX120" s="55"/>
      <c r="PYY120" s="55"/>
      <c r="PYZ120" s="55"/>
      <c r="PZA120" s="55"/>
      <c r="PZB120" s="55"/>
      <c r="PZC120" s="55"/>
      <c r="PZD120" s="55"/>
      <c r="PZE120" s="55"/>
      <c r="PZF120" s="55"/>
      <c r="PZG120" s="55"/>
      <c r="PZH120" s="55"/>
      <c r="PZI120" s="55"/>
      <c r="PZJ120" s="55"/>
      <c r="PZK120" s="55"/>
      <c r="PZL120" s="55"/>
      <c r="PZM120" s="55"/>
      <c r="PZN120" s="55"/>
      <c r="PZO120" s="55"/>
      <c r="PZP120" s="55"/>
      <c r="PZQ120" s="55"/>
      <c r="PZR120" s="55"/>
      <c r="PZS120" s="55"/>
      <c r="PZT120" s="55"/>
      <c r="PZU120" s="55"/>
      <c r="PZV120" s="55"/>
      <c r="PZW120" s="55"/>
      <c r="PZX120" s="55"/>
      <c r="PZY120" s="55"/>
      <c r="PZZ120" s="55"/>
      <c r="QAA120" s="55"/>
      <c r="QAB120" s="55"/>
      <c r="QAC120" s="55"/>
      <c r="QAD120" s="55"/>
      <c r="QAE120" s="55"/>
      <c r="QAF120" s="55"/>
      <c r="QAG120" s="55"/>
      <c r="QAH120" s="55"/>
      <c r="QAI120" s="55"/>
      <c r="QAJ120" s="55"/>
      <c r="QAK120" s="55"/>
      <c r="QAL120" s="55"/>
      <c r="QAM120" s="55"/>
      <c r="QAN120" s="55"/>
      <c r="QAO120" s="55"/>
      <c r="QAP120" s="55"/>
      <c r="QAQ120" s="55"/>
      <c r="QAR120" s="55"/>
      <c r="QAS120" s="55"/>
      <c r="QAT120" s="55"/>
      <c r="QAU120" s="55"/>
      <c r="QAV120" s="55"/>
      <c r="QAW120" s="55"/>
      <c r="QAX120" s="55"/>
      <c r="QAY120" s="55"/>
      <c r="QAZ120" s="55"/>
      <c r="QBA120" s="55"/>
      <c r="QBB120" s="55"/>
      <c r="QBC120" s="55"/>
      <c r="QBD120" s="55"/>
      <c r="QBE120" s="55"/>
      <c r="QBF120" s="55"/>
      <c r="QBG120" s="55"/>
      <c r="QBH120" s="55"/>
      <c r="QBI120" s="55"/>
      <c r="QBJ120" s="55"/>
      <c r="QBK120" s="55"/>
      <c r="QBL120" s="55"/>
      <c r="QBM120" s="55"/>
      <c r="QBN120" s="55"/>
      <c r="QBO120" s="55"/>
      <c r="QBP120" s="55"/>
      <c r="QBQ120" s="55"/>
      <c r="QBR120" s="55"/>
      <c r="QBS120" s="55"/>
      <c r="QBT120" s="55"/>
      <c r="QBU120" s="55"/>
      <c r="QBV120" s="55"/>
      <c r="QBW120" s="55"/>
      <c r="QBX120" s="55"/>
      <c r="QBY120" s="55"/>
      <c r="QBZ120" s="55"/>
      <c r="QCA120" s="55"/>
      <c r="QCB120" s="55"/>
      <c r="QCC120" s="55"/>
      <c r="QCD120" s="55"/>
      <c r="QCE120" s="55"/>
      <c r="QCF120" s="55"/>
      <c r="QCG120" s="55"/>
      <c r="QCH120" s="55"/>
      <c r="QCI120" s="55"/>
      <c r="QCJ120" s="55"/>
      <c r="QCK120" s="55"/>
      <c r="QCL120" s="55"/>
      <c r="QCM120" s="55"/>
      <c r="QCN120" s="55"/>
      <c r="QCO120" s="55"/>
      <c r="QCP120" s="55"/>
      <c r="QCQ120" s="55"/>
      <c r="QCR120" s="55"/>
      <c r="QCS120" s="55"/>
      <c r="QCT120" s="55"/>
      <c r="QCU120" s="55"/>
      <c r="QCV120" s="55"/>
      <c r="QCW120" s="55"/>
      <c r="QCX120" s="55"/>
      <c r="QCY120" s="55"/>
      <c r="QCZ120" s="55"/>
      <c r="QDA120" s="55"/>
      <c r="QDB120" s="55"/>
      <c r="QDC120" s="55"/>
      <c r="QDD120" s="55"/>
      <c r="QDE120" s="55"/>
      <c r="QDF120" s="55"/>
      <c r="QDG120" s="55"/>
      <c r="QDH120" s="55"/>
      <c r="QDI120" s="55"/>
      <c r="QDJ120" s="55"/>
      <c r="QDK120" s="55"/>
      <c r="QDL120" s="55"/>
      <c r="QDM120" s="55"/>
      <c r="QDN120" s="55"/>
      <c r="QDO120" s="55"/>
      <c r="QDP120" s="55"/>
      <c r="QDQ120" s="55"/>
      <c r="QDR120" s="55"/>
      <c r="QDS120" s="55"/>
      <c r="QDT120" s="55"/>
      <c r="QDU120" s="55"/>
      <c r="QDV120" s="55"/>
      <c r="QDW120" s="55"/>
      <c r="QDX120" s="55"/>
      <c r="QDY120" s="55"/>
      <c r="QDZ120" s="55"/>
      <c r="QEA120" s="55"/>
      <c r="QEB120" s="55"/>
      <c r="QEC120" s="55"/>
      <c r="QED120" s="55"/>
      <c r="QEE120" s="55"/>
      <c r="QEF120" s="55"/>
      <c r="QEG120" s="55"/>
      <c r="QEH120" s="55"/>
      <c r="QEI120" s="55"/>
      <c r="QEJ120" s="55"/>
      <c r="QEK120" s="55"/>
      <c r="QEL120" s="55"/>
      <c r="QEM120" s="55"/>
      <c r="QEN120" s="55"/>
      <c r="QEO120" s="55"/>
      <c r="QEP120" s="55"/>
      <c r="QEQ120" s="55"/>
      <c r="QER120" s="55"/>
      <c r="QES120" s="55"/>
      <c r="QET120" s="55"/>
      <c r="QEU120" s="55"/>
      <c r="QEV120" s="55"/>
      <c r="QEW120" s="55"/>
      <c r="QEX120" s="55"/>
      <c r="QEY120" s="55"/>
      <c r="QEZ120" s="55"/>
      <c r="QFA120" s="55"/>
      <c r="QFB120" s="55"/>
      <c r="QFC120" s="55"/>
      <c r="QFD120" s="55"/>
      <c r="QFE120" s="55"/>
      <c r="QFF120" s="55"/>
      <c r="QFG120" s="55"/>
      <c r="QFH120" s="55"/>
      <c r="QFI120" s="55"/>
      <c r="QFJ120" s="55"/>
      <c r="QFK120" s="55"/>
      <c r="QFL120" s="55"/>
      <c r="QFM120" s="55"/>
      <c r="QFN120" s="55"/>
      <c r="QFO120" s="55"/>
      <c r="QFP120" s="55"/>
      <c r="QFQ120" s="55"/>
      <c r="QFR120" s="55"/>
      <c r="QFS120" s="55"/>
      <c r="QFT120" s="55"/>
      <c r="QFU120" s="55"/>
      <c r="QFV120" s="55"/>
      <c r="QFW120" s="55"/>
      <c r="QFX120" s="55"/>
      <c r="QFY120" s="55"/>
      <c r="QFZ120" s="55"/>
      <c r="QGA120" s="55"/>
      <c r="QGB120" s="55"/>
      <c r="QGC120" s="55"/>
      <c r="QGD120" s="55"/>
      <c r="QGE120" s="55"/>
      <c r="QGF120" s="55"/>
      <c r="QGG120" s="55"/>
      <c r="QGH120" s="55"/>
      <c r="QGI120" s="55"/>
      <c r="QGJ120" s="55"/>
      <c r="QGK120" s="55"/>
      <c r="QGL120" s="55"/>
      <c r="QGM120" s="55"/>
      <c r="QGN120" s="55"/>
      <c r="QGO120" s="55"/>
      <c r="QGP120" s="55"/>
      <c r="QGQ120" s="55"/>
      <c r="QGR120" s="55"/>
      <c r="QGS120" s="55"/>
      <c r="QGT120" s="55"/>
      <c r="QGU120" s="55"/>
      <c r="QGV120" s="55"/>
      <c r="QGW120" s="55"/>
      <c r="QGX120" s="55"/>
      <c r="QGY120" s="55"/>
      <c r="QGZ120" s="55"/>
      <c r="QHA120" s="55"/>
      <c r="QHB120" s="55"/>
      <c r="QHC120" s="55"/>
      <c r="QHD120" s="55"/>
      <c r="QHE120" s="55"/>
      <c r="QHF120" s="55"/>
      <c r="QHG120" s="55"/>
      <c r="QHH120" s="55"/>
      <c r="QHI120" s="55"/>
      <c r="QHJ120" s="55"/>
      <c r="QHK120" s="55"/>
      <c r="QHL120" s="55"/>
      <c r="QHM120" s="55"/>
      <c r="QHN120" s="55"/>
      <c r="QHO120" s="55"/>
      <c r="QHP120" s="55"/>
      <c r="QHQ120" s="55"/>
      <c r="QHR120" s="55"/>
      <c r="QHS120" s="55"/>
      <c r="QHT120" s="55"/>
      <c r="QHU120" s="55"/>
      <c r="QHV120" s="55"/>
      <c r="QHW120" s="55"/>
      <c r="QHX120" s="55"/>
      <c r="QHY120" s="55"/>
      <c r="QHZ120" s="55"/>
      <c r="QIA120" s="55"/>
      <c r="QIB120" s="55"/>
      <c r="QIC120" s="55"/>
      <c r="QID120" s="55"/>
      <c r="QIE120" s="55"/>
      <c r="QIF120" s="55"/>
      <c r="QIG120" s="55"/>
      <c r="QIH120" s="55"/>
      <c r="QII120" s="55"/>
      <c r="QIJ120" s="55"/>
      <c r="QIK120" s="55"/>
      <c r="QIL120" s="55"/>
      <c r="QIM120" s="55"/>
      <c r="QIN120" s="55"/>
      <c r="QIO120" s="55"/>
      <c r="QIP120" s="55"/>
      <c r="QIQ120" s="55"/>
      <c r="QIR120" s="55"/>
      <c r="QIS120" s="55"/>
      <c r="QIT120" s="55"/>
      <c r="QIU120" s="55"/>
      <c r="QIV120" s="55"/>
      <c r="QIW120" s="55"/>
      <c r="QIX120" s="55"/>
      <c r="QIY120" s="55"/>
      <c r="QIZ120" s="55"/>
      <c r="QJA120" s="55"/>
      <c r="QJB120" s="55"/>
      <c r="QJC120" s="55"/>
      <c r="QJD120" s="55"/>
      <c r="QJE120" s="55"/>
      <c r="QJF120" s="55"/>
      <c r="QJG120" s="55"/>
      <c r="QJH120" s="55"/>
      <c r="QJI120" s="55"/>
      <c r="QJJ120" s="55"/>
      <c r="QJK120" s="55"/>
      <c r="QJL120" s="55"/>
      <c r="QJM120" s="55"/>
      <c r="QJN120" s="55"/>
      <c r="QJO120" s="55"/>
      <c r="QJP120" s="55"/>
      <c r="QJQ120" s="55"/>
      <c r="QJR120" s="55"/>
      <c r="QJS120" s="55"/>
      <c r="QJT120" s="55"/>
      <c r="QJU120" s="55"/>
      <c r="QJV120" s="55"/>
      <c r="QJW120" s="55"/>
      <c r="QJX120" s="55"/>
      <c r="QJY120" s="55"/>
      <c r="QJZ120" s="55"/>
      <c r="QKA120" s="55"/>
      <c r="QKB120" s="55"/>
      <c r="QKC120" s="55"/>
      <c r="QKD120" s="55"/>
      <c r="QKE120" s="55"/>
      <c r="QKF120" s="55"/>
      <c r="QKG120" s="55"/>
      <c r="QKH120" s="55"/>
      <c r="QKI120" s="55"/>
      <c r="QKJ120" s="55"/>
      <c r="QKK120" s="55"/>
      <c r="QKL120" s="55"/>
      <c r="QKM120" s="55"/>
      <c r="QKN120" s="55"/>
      <c r="QKO120" s="55"/>
      <c r="QKP120" s="55"/>
      <c r="QKQ120" s="55"/>
      <c r="QKR120" s="55"/>
      <c r="QKS120" s="55"/>
      <c r="QKT120" s="55"/>
      <c r="QKU120" s="55"/>
      <c r="QKV120" s="55"/>
      <c r="QKW120" s="55"/>
      <c r="QKX120" s="55"/>
      <c r="QKY120" s="55"/>
      <c r="QKZ120" s="55"/>
      <c r="QLA120" s="55"/>
      <c r="QLB120" s="55"/>
      <c r="QLC120" s="55"/>
      <c r="QLD120" s="55"/>
      <c r="QLE120" s="55"/>
      <c r="QLF120" s="55"/>
      <c r="QLG120" s="55"/>
      <c r="QLH120" s="55"/>
      <c r="QLI120" s="55"/>
      <c r="QLJ120" s="55"/>
      <c r="QLK120" s="55"/>
      <c r="QLL120" s="55"/>
      <c r="QLM120" s="55"/>
      <c r="QLN120" s="55"/>
      <c r="QLO120" s="55"/>
      <c r="QLP120" s="55"/>
      <c r="QLQ120" s="55"/>
      <c r="QLR120" s="55"/>
      <c r="QLS120" s="55"/>
      <c r="QLT120" s="55"/>
      <c r="QLU120" s="55"/>
      <c r="QLV120" s="55"/>
      <c r="QLW120" s="55"/>
      <c r="QLX120" s="55"/>
      <c r="QLY120" s="55"/>
      <c r="QLZ120" s="55"/>
      <c r="QMA120" s="55"/>
      <c r="QMB120" s="55"/>
      <c r="QMC120" s="55"/>
      <c r="QMD120" s="55"/>
      <c r="QME120" s="55"/>
      <c r="QMF120" s="55"/>
      <c r="QMG120" s="55"/>
      <c r="QMH120" s="55"/>
      <c r="QMI120" s="55"/>
      <c r="QMJ120" s="55"/>
      <c r="QMK120" s="55"/>
      <c r="QML120" s="55"/>
      <c r="QMM120" s="55"/>
      <c r="QMN120" s="55"/>
      <c r="QMO120" s="55"/>
      <c r="QMP120" s="55"/>
      <c r="QMQ120" s="55"/>
      <c r="QMR120" s="55"/>
      <c r="QMS120" s="55"/>
      <c r="QMT120" s="55"/>
      <c r="QMU120" s="55"/>
      <c r="QMV120" s="55"/>
      <c r="QMW120" s="55"/>
      <c r="QMX120" s="55"/>
      <c r="QMY120" s="55"/>
      <c r="QMZ120" s="55"/>
      <c r="QNA120" s="55"/>
      <c r="QNB120" s="55"/>
      <c r="QNC120" s="55"/>
      <c r="QND120" s="55"/>
      <c r="QNE120" s="55"/>
      <c r="QNF120" s="55"/>
      <c r="QNG120" s="55"/>
      <c r="QNH120" s="55"/>
      <c r="QNI120" s="55"/>
      <c r="QNJ120" s="55"/>
      <c r="QNK120" s="55"/>
      <c r="QNL120" s="55"/>
      <c r="QNM120" s="55"/>
      <c r="QNN120" s="55"/>
      <c r="QNO120" s="55"/>
      <c r="QNP120" s="55"/>
      <c r="QNQ120" s="55"/>
      <c r="QNR120" s="55"/>
      <c r="QNS120" s="55"/>
      <c r="QNT120" s="55"/>
      <c r="QNU120" s="55"/>
      <c r="QNV120" s="55"/>
      <c r="QNW120" s="55"/>
      <c r="QNX120" s="55"/>
      <c r="QNY120" s="55"/>
      <c r="QNZ120" s="55"/>
      <c r="QOA120" s="55"/>
      <c r="QOB120" s="55"/>
      <c r="QOC120" s="55"/>
      <c r="QOD120" s="55"/>
      <c r="QOE120" s="55"/>
      <c r="QOF120" s="55"/>
      <c r="QOG120" s="55"/>
      <c r="QOH120" s="55"/>
      <c r="QOI120" s="55"/>
      <c r="QOJ120" s="55"/>
      <c r="QOK120" s="55"/>
      <c r="QOL120" s="55"/>
      <c r="QOM120" s="55"/>
      <c r="QON120" s="55"/>
      <c r="QOO120" s="55"/>
      <c r="QOP120" s="55"/>
      <c r="QOQ120" s="55"/>
      <c r="QOR120" s="55"/>
      <c r="QOS120" s="55"/>
      <c r="QOT120" s="55"/>
      <c r="QOU120" s="55"/>
      <c r="QOV120" s="55"/>
      <c r="QOW120" s="55"/>
      <c r="QOX120" s="55"/>
      <c r="QOY120" s="55"/>
      <c r="QOZ120" s="55"/>
      <c r="QPA120" s="55"/>
      <c r="QPB120" s="55"/>
      <c r="QPC120" s="55"/>
      <c r="QPD120" s="55"/>
      <c r="QPE120" s="55"/>
      <c r="QPF120" s="55"/>
      <c r="QPG120" s="55"/>
      <c r="QPH120" s="55"/>
      <c r="QPI120" s="55"/>
      <c r="QPJ120" s="55"/>
      <c r="QPK120" s="55"/>
      <c r="QPL120" s="55"/>
      <c r="QPM120" s="55"/>
      <c r="QPN120" s="55"/>
      <c r="QPO120" s="55"/>
      <c r="QPP120" s="55"/>
      <c r="QPQ120" s="55"/>
      <c r="QPR120" s="55"/>
      <c r="QPS120" s="55"/>
      <c r="QPT120" s="55"/>
      <c r="QPU120" s="55"/>
      <c r="QPV120" s="55"/>
      <c r="QPW120" s="55"/>
      <c r="QPX120" s="55"/>
      <c r="QPY120" s="55"/>
      <c r="QPZ120" s="55"/>
      <c r="QQA120" s="55"/>
      <c r="QQB120" s="55"/>
      <c r="QQC120" s="55"/>
      <c r="QQD120" s="55"/>
      <c r="QQE120" s="55"/>
      <c r="QQF120" s="55"/>
      <c r="QQG120" s="55"/>
      <c r="QQH120" s="55"/>
      <c r="QQI120" s="55"/>
      <c r="QQJ120" s="55"/>
      <c r="QQK120" s="55"/>
      <c r="QQL120" s="55"/>
      <c r="QQM120" s="55"/>
      <c r="QQN120" s="55"/>
      <c r="QQO120" s="55"/>
      <c r="QQP120" s="55"/>
      <c r="QQQ120" s="55"/>
      <c r="QQR120" s="55"/>
      <c r="QQS120" s="55"/>
      <c r="QQT120" s="55"/>
      <c r="QQU120" s="55"/>
      <c r="QQV120" s="55"/>
      <c r="QQW120" s="55"/>
      <c r="QQX120" s="55"/>
      <c r="QQY120" s="55"/>
      <c r="QQZ120" s="55"/>
      <c r="QRA120" s="55"/>
      <c r="QRB120" s="55"/>
      <c r="QRC120" s="55"/>
      <c r="QRD120" s="55"/>
      <c r="QRE120" s="55"/>
      <c r="QRF120" s="55"/>
      <c r="QRG120" s="55"/>
      <c r="QRH120" s="55"/>
      <c r="QRI120" s="55"/>
      <c r="QRJ120" s="55"/>
      <c r="QRK120" s="55"/>
      <c r="QRL120" s="55"/>
      <c r="QRM120" s="55"/>
      <c r="QRN120" s="55"/>
      <c r="QRO120" s="55"/>
      <c r="QRP120" s="55"/>
      <c r="QRQ120" s="55"/>
      <c r="QRR120" s="55"/>
      <c r="QRS120" s="55"/>
      <c r="QRT120" s="55"/>
      <c r="QRU120" s="55"/>
      <c r="QRV120" s="55"/>
      <c r="QRW120" s="55"/>
      <c r="QRX120" s="55"/>
      <c r="QRY120" s="55"/>
      <c r="QRZ120" s="55"/>
      <c r="QSA120" s="55"/>
      <c r="QSB120" s="55"/>
      <c r="QSC120" s="55"/>
      <c r="QSD120" s="55"/>
      <c r="QSE120" s="55"/>
      <c r="QSF120" s="55"/>
      <c r="QSG120" s="55"/>
      <c r="QSH120" s="55"/>
      <c r="QSI120" s="55"/>
      <c r="QSJ120" s="55"/>
      <c r="QSK120" s="55"/>
      <c r="QSL120" s="55"/>
      <c r="QSM120" s="55"/>
      <c r="QSN120" s="55"/>
      <c r="QSO120" s="55"/>
      <c r="QSP120" s="55"/>
      <c r="QSQ120" s="55"/>
      <c r="QSR120" s="55"/>
      <c r="QSS120" s="55"/>
      <c r="QST120" s="55"/>
      <c r="QSU120" s="55"/>
      <c r="QSV120" s="55"/>
      <c r="QSW120" s="55"/>
      <c r="QSX120" s="55"/>
      <c r="QSY120" s="55"/>
      <c r="QSZ120" s="55"/>
      <c r="QTA120" s="55"/>
      <c r="QTB120" s="55"/>
      <c r="QTC120" s="55"/>
      <c r="QTD120" s="55"/>
      <c r="QTE120" s="55"/>
      <c r="QTF120" s="55"/>
      <c r="QTG120" s="55"/>
      <c r="QTH120" s="55"/>
      <c r="QTI120" s="55"/>
      <c r="QTJ120" s="55"/>
      <c r="QTK120" s="55"/>
      <c r="QTL120" s="55"/>
      <c r="QTM120" s="55"/>
      <c r="QTN120" s="55"/>
      <c r="QTO120" s="55"/>
      <c r="QTP120" s="55"/>
      <c r="QTQ120" s="55"/>
      <c r="QTR120" s="55"/>
      <c r="QTS120" s="55"/>
      <c r="QTT120" s="55"/>
      <c r="QTU120" s="55"/>
      <c r="QTV120" s="55"/>
      <c r="QTW120" s="55"/>
      <c r="QTX120" s="55"/>
      <c r="QTY120" s="55"/>
      <c r="QTZ120" s="55"/>
      <c r="QUA120" s="55"/>
      <c r="QUB120" s="55"/>
      <c r="QUC120" s="55"/>
      <c r="QUD120" s="55"/>
      <c r="QUE120" s="55"/>
      <c r="QUF120" s="55"/>
      <c r="QUG120" s="55"/>
      <c r="QUH120" s="55"/>
      <c r="QUI120" s="55"/>
      <c r="QUJ120" s="55"/>
      <c r="QUK120" s="55"/>
      <c r="QUL120" s="55"/>
      <c r="QUM120" s="55"/>
      <c r="QUN120" s="55"/>
      <c r="QUO120" s="55"/>
      <c r="QUP120" s="55"/>
      <c r="QUQ120" s="55"/>
      <c r="QUR120" s="55"/>
      <c r="QUS120" s="55"/>
      <c r="QUT120" s="55"/>
      <c r="QUU120" s="55"/>
      <c r="QUV120" s="55"/>
      <c r="QUW120" s="55"/>
      <c r="QUX120" s="55"/>
      <c r="QUY120" s="55"/>
      <c r="QUZ120" s="55"/>
      <c r="QVA120" s="55"/>
      <c r="QVB120" s="55"/>
      <c r="QVC120" s="55"/>
      <c r="QVD120" s="55"/>
      <c r="QVE120" s="55"/>
      <c r="QVF120" s="55"/>
      <c r="QVG120" s="55"/>
      <c r="QVH120" s="55"/>
      <c r="QVI120" s="55"/>
      <c r="QVJ120" s="55"/>
      <c r="QVK120" s="55"/>
      <c r="QVL120" s="55"/>
      <c r="QVM120" s="55"/>
      <c r="QVN120" s="55"/>
      <c r="QVO120" s="55"/>
      <c r="QVP120" s="55"/>
      <c r="QVQ120" s="55"/>
      <c r="QVR120" s="55"/>
      <c r="QVS120" s="55"/>
      <c r="QVT120" s="55"/>
      <c r="QVU120" s="55"/>
      <c r="QVV120" s="55"/>
      <c r="QVW120" s="55"/>
      <c r="QVX120" s="55"/>
      <c r="QVY120" s="55"/>
      <c r="QVZ120" s="55"/>
      <c r="QWA120" s="55"/>
      <c r="QWB120" s="55"/>
      <c r="QWC120" s="55"/>
      <c r="QWD120" s="55"/>
      <c r="QWE120" s="55"/>
      <c r="QWF120" s="55"/>
      <c r="QWG120" s="55"/>
      <c r="QWH120" s="55"/>
      <c r="QWI120" s="55"/>
      <c r="QWJ120" s="55"/>
      <c r="QWK120" s="55"/>
      <c r="QWL120" s="55"/>
      <c r="QWM120" s="55"/>
      <c r="QWN120" s="55"/>
      <c r="QWO120" s="55"/>
      <c r="QWP120" s="55"/>
      <c r="QWQ120" s="55"/>
      <c r="QWR120" s="55"/>
      <c r="QWS120" s="55"/>
      <c r="QWT120" s="55"/>
      <c r="QWU120" s="55"/>
      <c r="QWV120" s="55"/>
      <c r="QWW120" s="55"/>
      <c r="QWX120" s="55"/>
      <c r="QWY120" s="55"/>
      <c r="QWZ120" s="55"/>
      <c r="QXA120" s="55"/>
      <c r="QXB120" s="55"/>
      <c r="QXC120" s="55"/>
      <c r="QXD120" s="55"/>
      <c r="QXE120" s="55"/>
      <c r="QXF120" s="55"/>
      <c r="QXG120" s="55"/>
      <c r="QXH120" s="55"/>
      <c r="QXI120" s="55"/>
      <c r="QXJ120" s="55"/>
      <c r="QXK120" s="55"/>
      <c r="QXL120" s="55"/>
      <c r="QXM120" s="55"/>
      <c r="QXN120" s="55"/>
      <c r="QXO120" s="55"/>
      <c r="QXP120" s="55"/>
      <c r="QXQ120" s="55"/>
      <c r="QXR120" s="55"/>
      <c r="QXS120" s="55"/>
      <c r="QXT120" s="55"/>
      <c r="QXU120" s="55"/>
      <c r="QXV120" s="55"/>
      <c r="QXW120" s="55"/>
      <c r="QXX120" s="55"/>
      <c r="QXY120" s="55"/>
      <c r="QXZ120" s="55"/>
      <c r="QYA120" s="55"/>
      <c r="QYB120" s="55"/>
      <c r="QYC120" s="55"/>
      <c r="QYD120" s="55"/>
      <c r="QYE120" s="55"/>
      <c r="QYF120" s="55"/>
      <c r="QYG120" s="55"/>
      <c r="QYH120" s="55"/>
      <c r="QYI120" s="55"/>
      <c r="QYJ120" s="55"/>
      <c r="QYK120" s="55"/>
      <c r="QYL120" s="55"/>
      <c r="QYM120" s="55"/>
      <c r="QYN120" s="55"/>
      <c r="QYO120" s="55"/>
      <c r="QYP120" s="55"/>
      <c r="QYQ120" s="55"/>
      <c r="QYR120" s="55"/>
      <c r="QYS120" s="55"/>
      <c r="QYT120" s="55"/>
      <c r="QYU120" s="55"/>
      <c r="QYV120" s="55"/>
      <c r="QYW120" s="55"/>
      <c r="QYX120" s="55"/>
      <c r="QYY120" s="55"/>
      <c r="QYZ120" s="55"/>
      <c r="QZA120" s="55"/>
      <c r="QZB120" s="55"/>
      <c r="QZC120" s="55"/>
      <c r="QZD120" s="55"/>
      <c r="QZE120" s="55"/>
      <c r="QZF120" s="55"/>
      <c r="QZG120" s="55"/>
      <c r="QZH120" s="55"/>
      <c r="QZI120" s="55"/>
      <c r="QZJ120" s="55"/>
      <c r="QZK120" s="55"/>
      <c r="QZL120" s="55"/>
      <c r="QZM120" s="55"/>
      <c r="QZN120" s="55"/>
      <c r="QZO120" s="55"/>
      <c r="QZP120" s="55"/>
      <c r="QZQ120" s="55"/>
      <c r="QZR120" s="55"/>
      <c r="QZS120" s="55"/>
      <c r="QZT120" s="55"/>
      <c r="QZU120" s="55"/>
      <c r="QZV120" s="55"/>
      <c r="QZW120" s="55"/>
      <c r="QZX120" s="55"/>
      <c r="QZY120" s="55"/>
      <c r="QZZ120" s="55"/>
      <c r="RAA120" s="55"/>
      <c r="RAB120" s="55"/>
      <c r="RAC120" s="55"/>
      <c r="RAD120" s="55"/>
      <c r="RAE120" s="55"/>
      <c r="RAF120" s="55"/>
      <c r="RAG120" s="55"/>
      <c r="RAH120" s="55"/>
      <c r="RAI120" s="55"/>
      <c r="RAJ120" s="55"/>
      <c r="RAK120" s="55"/>
      <c r="RAL120" s="55"/>
      <c r="RAM120" s="55"/>
      <c r="RAN120" s="55"/>
      <c r="RAO120" s="55"/>
      <c r="RAP120" s="55"/>
      <c r="RAQ120" s="55"/>
      <c r="RAR120" s="55"/>
      <c r="RAS120" s="55"/>
      <c r="RAT120" s="55"/>
      <c r="RAU120" s="55"/>
      <c r="RAV120" s="55"/>
      <c r="RAW120" s="55"/>
      <c r="RAX120" s="55"/>
      <c r="RAY120" s="55"/>
      <c r="RAZ120" s="55"/>
      <c r="RBA120" s="55"/>
      <c r="RBB120" s="55"/>
      <c r="RBC120" s="55"/>
      <c r="RBD120" s="55"/>
      <c r="RBE120" s="55"/>
      <c r="RBF120" s="55"/>
      <c r="RBG120" s="55"/>
      <c r="RBH120" s="55"/>
      <c r="RBI120" s="55"/>
      <c r="RBJ120" s="55"/>
      <c r="RBK120" s="55"/>
      <c r="RBL120" s="55"/>
      <c r="RBM120" s="55"/>
      <c r="RBN120" s="55"/>
      <c r="RBO120" s="55"/>
      <c r="RBP120" s="55"/>
      <c r="RBQ120" s="55"/>
      <c r="RBR120" s="55"/>
      <c r="RBS120" s="55"/>
      <c r="RBT120" s="55"/>
      <c r="RBU120" s="55"/>
      <c r="RBV120" s="55"/>
      <c r="RBW120" s="55"/>
      <c r="RBX120" s="55"/>
      <c r="RBY120" s="55"/>
      <c r="RBZ120" s="55"/>
      <c r="RCA120" s="55"/>
      <c r="RCB120" s="55"/>
      <c r="RCC120" s="55"/>
      <c r="RCD120" s="55"/>
      <c r="RCE120" s="55"/>
      <c r="RCF120" s="55"/>
      <c r="RCG120" s="55"/>
      <c r="RCH120" s="55"/>
      <c r="RCI120" s="55"/>
      <c r="RCJ120" s="55"/>
      <c r="RCK120" s="55"/>
      <c r="RCL120" s="55"/>
      <c r="RCM120" s="55"/>
      <c r="RCN120" s="55"/>
      <c r="RCO120" s="55"/>
      <c r="RCP120" s="55"/>
      <c r="RCQ120" s="55"/>
      <c r="RCR120" s="55"/>
      <c r="RCS120" s="55"/>
      <c r="RCT120" s="55"/>
      <c r="RCU120" s="55"/>
      <c r="RCV120" s="55"/>
      <c r="RCW120" s="55"/>
      <c r="RCX120" s="55"/>
      <c r="RCY120" s="55"/>
      <c r="RCZ120" s="55"/>
      <c r="RDA120" s="55"/>
      <c r="RDB120" s="55"/>
      <c r="RDC120" s="55"/>
      <c r="RDD120" s="55"/>
      <c r="RDE120" s="55"/>
      <c r="RDF120" s="55"/>
      <c r="RDG120" s="55"/>
      <c r="RDH120" s="55"/>
      <c r="RDI120" s="55"/>
      <c r="RDJ120" s="55"/>
      <c r="RDK120" s="55"/>
      <c r="RDL120" s="55"/>
      <c r="RDM120" s="55"/>
      <c r="RDN120" s="55"/>
      <c r="RDO120" s="55"/>
      <c r="RDP120" s="55"/>
      <c r="RDQ120" s="55"/>
      <c r="RDR120" s="55"/>
      <c r="RDS120" s="55"/>
      <c r="RDT120" s="55"/>
      <c r="RDU120" s="55"/>
      <c r="RDV120" s="55"/>
      <c r="RDW120" s="55"/>
      <c r="RDX120" s="55"/>
      <c r="RDY120" s="55"/>
      <c r="RDZ120" s="55"/>
      <c r="REA120" s="55"/>
      <c r="REB120" s="55"/>
      <c r="REC120" s="55"/>
      <c r="RED120" s="55"/>
      <c r="REE120" s="55"/>
      <c r="REF120" s="55"/>
      <c r="REG120" s="55"/>
      <c r="REH120" s="55"/>
      <c r="REI120" s="55"/>
      <c r="REJ120" s="55"/>
      <c r="REK120" s="55"/>
      <c r="REL120" s="55"/>
      <c r="REM120" s="55"/>
      <c r="REN120" s="55"/>
      <c r="REO120" s="55"/>
      <c r="REP120" s="55"/>
      <c r="REQ120" s="55"/>
      <c r="RER120" s="55"/>
      <c r="RES120" s="55"/>
      <c r="RET120" s="55"/>
      <c r="REU120" s="55"/>
      <c r="REV120" s="55"/>
      <c r="REW120" s="55"/>
      <c r="REX120" s="55"/>
      <c r="REY120" s="55"/>
      <c r="REZ120" s="55"/>
      <c r="RFA120" s="55"/>
      <c r="RFB120" s="55"/>
      <c r="RFC120" s="55"/>
      <c r="RFD120" s="55"/>
      <c r="RFE120" s="55"/>
      <c r="RFF120" s="55"/>
      <c r="RFG120" s="55"/>
      <c r="RFH120" s="55"/>
      <c r="RFI120" s="55"/>
      <c r="RFJ120" s="55"/>
      <c r="RFK120" s="55"/>
      <c r="RFL120" s="55"/>
      <c r="RFM120" s="55"/>
      <c r="RFN120" s="55"/>
      <c r="RFO120" s="55"/>
      <c r="RFP120" s="55"/>
      <c r="RFQ120" s="55"/>
      <c r="RFR120" s="55"/>
      <c r="RFS120" s="55"/>
      <c r="RFT120" s="55"/>
      <c r="RFU120" s="55"/>
      <c r="RFV120" s="55"/>
      <c r="RFW120" s="55"/>
      <c r="RFX120" s="55"/>
      <c r="RFY120" s="55"/>
      <c r="RFZ120" s="55"/>
      <c r="RGA120" s="55"/>
      <c r="RGB120" s="55"/>
      <c r="RGC120" s="55"/>
      <c r="RGD120" s="55"/>
      <c r="RGE120" s="55"/>
      <c r="RGF120" s="55"/>
      <c r="RGG120" s="55"/>
      <c r="RGH120" s="55"/>
      <c r="RGI120" s="55"/>
      <c r="RGJ120" s="55"/>
      <c r="RGK120" s="55"/>
      <c r="RGL120" s="55"/>
      <c r="RGM120" s="55"/>
      <c r="RGN120" s="55"/>
      <c r="RGO120" s="55"/>
      <c r="RGP120" s="55"/>
      <c r="RGQ120" s="55"/>
      <c r="RGR120" s="55"/>
      <c r="RGS120" s="55"/>
      <c r="RGT120" s="55"/>
      <c r="RGU120" s="55"/>
      <c r="RGV120" s="55"/>
      <c r="RGW120" s="55"/>
      <c r="RGX120" s="55"/>
      <c r="RGY120" s="55"/>
      <c r="RGZ120" s="55"/>
      <c r="RHA120" s="55"/>
      <c r="RHB120" s="55"/>
      <c r="RHC120" s="55"/>
      <c r="RHD120" s="55"/>
      <c r="RHE120" s="55"/>
      <c r="RHF120" s="55"/>
      <c r="RHG120" s="55"/>
      <c r="RHH120" s="55"/>
      <c r="RHI120" s="55"/>
      <c r="RHJ120" s="55"/>
      <c r="RHK120" s="55"/>
      <c r="RHL120" s="55"/>
      <c r="RHM120" s="55"/>
      <c r="RHN120" s="55"/>
      <c r="RHO120" s="55"/>
      <c r="RHP120" s="55"/>
      <c r="RHQ120" s="55"/>
      <c r="RHR120" s="55"/>
      <c r="RHS120" s="55"/>
      <c r="RHT120" s="55"/>
      <c r="RHU120" s="55"/>
      <c r="RHV120" s="55"/>
      <c r="RHW120" s="55"/>
      <c r="RHX120" s="55"/>
      <c r="RHY120" s="55"/>
      <c r="RHZ120" s="55"/>
      <c r="RIA120" s="55"/>
      <c r="RIB120" s="55"/>
      <c r="RIC120" s="55"/>
      <c r="RID120" s="55"/>
      <c r="RIE120" s="55"/>
      <c r="RIF120" s="55"/>
      <c r="RIG120" s="55"/>
      <c r="RIH120" s="55"/>
      <c r="RII120" s="55"/>
      <c r="RIJ120" s="55"/>
      <c r="RIK120" s="55"/>
      <c r="RIL120" s="55"/>
      <c r="RIM120" s="55"/>
      <c r="RIN120" s="55"/>
      <c r="RIO120" s="55"/>
      <c r="RIP120" s="55"/>
      <c r="RIQ120" s="55"/>
      <c r="RIR120" s="55"/>
      <c r="RIS120" s="55"/>
      <c r="RIT120" s="55"/>
      <c r="RIU120" s="55"/>
      <c r="RIV120" s="55"/>
      <c r="RIW120" s="55"/>
      <c r="RIX120" s="55"/>
      <c r="RIY120" s="55"/>
      <c r="RIZ120" s="55"/>
      <c r="RJA120" s="55"/>
      <c r="RJB120" s="55"/>
      <c r="RJC120" s="55"/>
      <c r="RJD120" s="55"/>
      <c r="RJE120" s="55"/>
      <c r="RJF120" s="55"/>
      <c r="RJG120" s="55"/>
      <c r="RJH120" s="55"/>
      <c r="RJI120" s="55"/>
      <c r="RJJ120" s="55"/>
      <c r="RJK120" s="55"/>
      <c r="RJL120" s="55"/>
      <c r="RJM120" s="55"/>
      <c r="RJN120" s="55"/>
      <c r="RJO120" s="55"/>
      <c r="RJP120" s="55"/>
      <c r="RJQ120" s="55"/>
      <c r="RJR120" s="55"/>
      <c r="RJS120" s="55"/>
      <c r="RJT120" s="55"/>
      <c r="RJU120" s="55"/>
      <c r="RJV120" s="55"/>
      <c r="RJW120" s="55"/>
      <c r="RJX120" s="55"/>
      <c r="RJY120" s="55"/>
      <c r="RJZ120" s="55"/>
      <c r="RKA120" s="55"/>
      <c r="RKB120" s="55"/>
      <c r="RKC120" s="55"/>
      <c r="RKD120" s="55"/>
      <c r="RKE120" s="55"/>
      <c r="RKF120" s="55"/>
      <c r="RKG120" s="55"/>
      <c r="RKH120" s="55"/>
      <c r="RKI120" s="55"/>
      <c r="RKJ120" s="55"/>
      <c r="RKK120" s="55"/>
      <c r="RKL120" s="55"/>
      <c r="RKM120" s="55"/>
      <c r="RKN120" s="55"/>
      <c r="RKO120" s="55"/>
      <c r="RKP120" s="55"/>
      <c r="RKQ120" s="55"/>
      <c r="RKR120" s="55"/>
      <c r="RKS120" s="55"/>
      <c r="RKT120" s="55"/>
      <c r="RKU120" s="55"/>
      <c r="RKV120" s="55"/>
      <c r="RKW120" s="55"/>
      <c r="RKX120" s="55"/>
      <c r="RKY120" s="55"/>
      <c r="RKZ120" s="55"/>
      <c r="RLA120" s="55"/>
      <c r="RLB120" s="55"/>
      <c r="RLC120" s="55"/>
      <c r="RLD120" s="55"/>
      <c r="RLE120" s="55"/>
      <c r="RLF120" s="55"/>
      <c r="RLG120" s="55"/>
      <c r="RLH120" s="55"/>
      <c r="RLI120" s="55"/>
      <c r="RLJ120" s="55"/>
      <c r="RLK120" s="55"/>
      <c r="RLL120" s="55"/>
      <c r="RLM120" s="55"/>
      <c r="RLN120" s="55"/>
      <c r="RLO120" s="55"/>
      <c r="RLP120" s="55"/>
      <c r="RLQ120" s="55"/>
      <c r="RLR120" s="55"/>
      <c r="RLS120" s="55"/>
      <c r="RLT120" s="55"/>
      <c r="RLU120" s="55"/>
      <c r="RLV120" s="55"/>
      <c r="RLW120" s="55"/>
      <c r="RLX120" s="55"/>
      <c r="RLY120" s="55"/>
      <c r="RLZ120" s="55"/>
      <c r="RMA120" s="55"/>
      <c r="RMB120" s="55"/>
      <c r="RMC120" s="55"/>
      <c r="RMD120" s="55"/>
      <c r="RME120" s="55"/>
      <c r="RMF120" s="55"/>
      <c r="RMG120" s="55"/>
      <c r="RMH120" s="55"/>
      <c r="RMI120" s="55"/>
      <c r="RMJ120" s="55"/>
      <c r="RMK120" s="55"/>
      <c r="RML120" s="55"/>
      <c r="RMM120" s="55"/>
      <c r="RMN120" s="55"/>
      <c r="RMO120" s="55"/>
      <c r="RMP120" s="55"/>
      <c r="RMQ120" s="55"/>
      <c r="RMR120" s="55"/>
      <c r="RMS120" s="55"/>
      <c r="RMT120" s="55"/>
      <c r="RMU120" s="55"/>
      <c r="RMV120" s="55"/>
      <c r="RMW120" s="55"/>
      <c r="RMX120" s="55"/>
      <c r="RMY120" s="55"/>
      <c r="RMZ120" s="55"/>
      <c r="RNA120" s="55"/>
      <c r="RNB120" s="55"/>
      <c r="RNC120" s="55"/>
      <c r="RND120" s="55"/>
      <c r="RNE120" s="55"/>
      <c r="RNF120" s="55"/>
      <c r="RNG120" s="55"/>
      <c r="RNH120" s="55"/>
      <c r="RNI120" s="55"/>
      <c r="RNJ120" s="55"/>
      <c r="RNK120" s="55"/>
      <c r="RNL120" s="55"/>
      <c r="RNM120" s="55"/>
      <c r="RNN120" s="55"/>
      <c r="RNO120" s="55"/>
      <c r="RNP120" s="55"/>
      <c r="RNQ120" s="55"/>
      <c r="RNR120" s="55"/>
      <c r="RNS120" s="55"/>
      <c r="RNT120" s="55"/>
      <c r="RNU120" s="55"/>
      <c r="RNV120" s="55"/>
      <c r="RNW120" s="55"/>
      <c r="RNX120" s="55"/>
      <c r="RNY120" s="55"/>
      <c r="RNZ120" s="55"/>
      <c r="ROA120" s="55"/>
      <c r="ROB120" s="55"/>
      <c r="ROC120" s="55"/>
      <c r="ROD120" s="55"/>
      <c r="ROE120" s="55"/>
      <c r="ROF120" s="55"/>
      <c r="ROG120" s="55"/>
      <c r="ROH120" s="55"/>
      <c r="ROI120" s="55"/>
      <c r="ROJ120" s="55"/>
      <c r="ROK120" s="55"/>
      <c r="ROL120" s="55"/>
      <c r="ROM120" s="55"/>
      <c r="RON120" s="55"/>
      <c r="ROO120" s="55"/>
      <c r="ROP120" s="55"/>
      <c r="ROQ120" s="55"/>
      <c r="ROR120" s="55"/>
      <c r="ROS120" s="55"/>
      <c r="ROT120" s="55"/>
      <c r="ROU120" s="55"/>
      <c r="ROV120" s="55"/>
      <c r="ROW120" s="55"/>
      <c r="ROX120" s="55"/>
      <c r="ROY120" s="55"/>
      <c r="ROZ120" s="55"/>
      <c r="RPA120" s="55"/>
      <c r="RPB120" s="55"/>
      <c r="RPC120" s="55"/>
      <c r="RPD120" s="55"/>
      <c r="RPE120" s="55"/>
      <c r="RPF120" s="55"/>
      <c r="RPG120" s="55"/>
      <c r="RPH120" s="55"/>
      <c r="RPI120" s="55"/>
      <c r="RPJ120" s="55"/>
      <c r="RPK120" s="55"/>
      <c r="RPL120" s="55"/>
      <c r="RPM120" s="55"/>
      <c r="RPN120" s="55"/>
      <c r="RPO120" s="55"/>
      <c r="RPP120" s="55"/>
      <c r="RPQ120" s="55"/>
      <c r="RPR120" s="55"/>
      <c r="RPS120" s="55"/>
      <c r="RPT120" s="55"/>
      <c r="RPU120" s="55"/>
      <c r="RPV120" s="55"/>
      <c r="RPW120" s="55"/>
      <c r="RPX120" s="55"/>
      <c r="RPY120" s="55"/>
      <c r="RPZ120" s="55"/>
      <c r="RQA120" s="55"/>
      <c r="RQB120" s="55"/>
      <c r="RQC120" s="55"/>
      <c r="RQD120" s="55"/>
      <c r="RQE120" s="55"/>
      <c r="RQF120" s="55"/>
      <c r="RQG120" s="55"/>
      <c r="RQH120" s="55"/>
      <c r="RQI120" s="55"/>
      <c r="RQJ120" s="55"/>
      <c r="RQK120" s="55"/>
      <c r="RQL120" s="55"/>
      <c r="RQM120" s="55"/>
      <c r="RQN120" s="55"/>
      <c r="RQO120" s="55"/>
      <c r="RQP120" s="55"/>
      <c r="RQQ120" s="55"/>
      <c r="RQR120" s="55"/>
      <c r="RQS120" s="55"/>
      <c r="RQT120" s="55"/>
      <c r="RQU120" s="55"/>
      <c r="RQV120" s="55"/>
      <c r="RQW120" s="55"/>
      <c r="RQX120" s="55"/>
      <c r="RQY120" s="55"/>
      <c r="RQZ120" s="55"/>
      <c r="RRA120" s="55"/>
      <c r="RRB120" s="55"/>
      <c r="RRC120" s="55"/>
      <c r="RRD120" s="55"/>
      <c r="RRE120" s="55"/>
      <c r="RRF120" s="55"/>
      <c r="RRG120" s="55"/>
      <c r="RRH120" s="55"/>
      <c r="RRI120" s="55"/>
      <c r="RRJ120" s="55"/>
      <c r="RRK120" s="55"/>
      <c r="RRL120" s="55"/>
      <c r="RRM120" s="55"/>
      <c r="RRN120" s="55"/>
      <c r="RRO120" s="55"/>
      <c r="RRP120" s="55"/>
      <c r="RRQ120" s="55"/>
      <c r="RRR120" s="55"/>
      <c r="RRS120" s="55"/>
      <c r="RRT120" s="55"/>
      <c r="RRU120" s="55"/>
      <c r="RRV120" s="55"/>
      <c r="RRW120" s="55"/>
      <c r="RRX120" s="55"/>
      <c r="RRY120" s="55"/>
      <c r="RRZ120" s="55"/>
      <c r="RSA120" s="55"/>
      <c r="RSB120" s="55"/>
      <c r="RSC120" s="55"/>
      <c r="RSD120" s="55"/>
      <c r="RSE120" s="55"/>
      <c r="RSF120" s="55"/>
      <c r="RSG120" s="55"/>
      <c r="RSH120" s="55"/>
      <c r="RSI120" s="55"/>
      <c r="RSJ120" s="55"/>
      <c r="RSK120" s="55"/>
      <c r="RSL120" s="55"/>
      <c r="RSM120" s="55"/>
      <c r="RSN120" s="55"/>
      <c r="RSO120" s="55"/>
      <c r="RSP120" s="55"/>
      <c r="RSQ120" s="55"/>
      <c r="RSR120" s="55"/>
      <c r="RSS120" s="55"/>
      <c r="RST120" s="55"/>
      <c r="RSU120" s="55"/>
      <c r="RSV120" s="55"/>
      <c r="RSW120" s="55"/>
      <c r="RSX120" s="55"/>
      <c r="RSY120" s="55"/>
      <c r="RSZ120" s="55"/>
      <c r="RTA120" s="55"/>
      <c r="RTB120" s="55"/>
      <c r="RTC120" s="55"/>
      <c r="RTD120" s="55"/>
      <c r="RTE120" s="55"/>
      <c r="RTF120" s="55"/>
      <c r="RTG120" s="55"/>
      <c r="RTH120" s="55"/>
      <c r="RTI120" s="55"/>
      <c r="RTJ120" s="55"/>
      <c r="RTK120" s="55"/>
      <c r="RTL120" s="55"/>
      <c r="RTM120" s="55"/>
      <c r="RTN120" s="55"/>
      <c r="RTO120" s="55"/>
      <c r="RTP120" s="55"/>
      <c r="RTQ120" s="55"/>
      <c r="RTR120" s="55"/>
      <c r="RTS120" s="55"/>
      <c r="RTT120" s="55"/>
      <c r="RTU120" s="55"/>
      <c r="RTV120" s="55"/>
      <c r="RTW120" s="55"/>
      <c r="RTX120" s="55"/>
      <c r="RTY120" s="55"/>
      <c r="RTZ120" s="55"/>
      <c r="RUA120" s="55"/>
      <c r="RUB120" s="55"/>
      <c r="RUC120" s="55"/>
      <c r="RUD120" s="55"/>
      <c r="RUE120" s="55"/>
      <c r="RUF120" s="55"/>
      <c r="RUG120" s="55"/>
      <c r="RUH120" s="55"/>
      <c r="RUI120" s="55"/>
      <c r="RUJ120" s="55"/>
      <c r="RUK120" s="55"/>
      <c r="RUL120" s="55"/>
      <c r="RUM120" s="55"/>
      <c r="RUN120" s="55"/>
      <c r="RUO120" s="55"/>
      <c r="RUP120" s="55"/>
      <c r="RUQ120" s="55"/>
      <c r="RUR120" s="55"/>
      <c r="RUS120" s="55"/>
      <c r="RUT120" s="55"/>
      <c r="RUU120" s="55"/>
      <c r="RUV120" s="55"/>
      <c r="RUW120" s="55"/>
      <c r="RUX120" s="55"/>
      <c r="RUY120" s="55"/>
      <c r="RUZ120" s="55"/>
      <c r="RVA120" s="55"/>
      <c r="RVB120" s="55"/>
      <c r="RVC120" s="55"/>
      <c r="RVD120" s="55"/>
      <c r="RVE120" s="55"/>
      <c r="RVF120" s="55"/>
      <c r="RVG120" s="55"/>
      <c r="RVH120" s="55"/>
      <c r="RVI120" s="55"/>
      <c r="RVJ120" s="55"/>
      <c r="RVK120" s="55"/>
      <c r="RVL120" s="55"/>
      <c r="RVM120" s="55"/>
      <c r="RVN120" s="55"/>
      <c r="RVO120" s="55"/>
      <c r="RVP120" s="55"/>
      <c r="RVQ120" s="55"/>
      <c r="RVR120" s="55"/>
      <c r="RVS120" s="55"/>
      <c r="RVT120" s="55"/>
      <c r="RVU120" s="55"/>
      <c r="RVV120" s="55"/>
      <c r="RVW120" s="55"/>
      <c r="RVX120" s="55"/>
      <c r="RVY120" s="55"/>
      <c r="RVZ120" s="55"/>
      <c r="RWA120" s="55"/>
      <c r="RWB120" s="55"/>
      <c r="RWC120" s="55"/>
      <c r="RWD120" s="55"/>
      <c r="RWE120" s="55"/>
      <c r="RWF120" s="55"/>
      <c r="RWG120" s="55"/>
      <c r="RWH120" s="55"/>
      <c r="RWI120" s="55"/>
      <c r="RWJ120" s="55"/>
      <c r="RWK120" s="55"/>
      <c r="RWL120" s="55"/>
      <c r="RWM120" s="55"/>
      <c r="RWN120" s="55"/>
      <c r="RWO120" s="55"/>
      <c r="RWP120" s="55"/>
      <c r="RWQ120" s="55"/>
      <c r="RWR120" s="55"/>
      <c r="RWS120" s="55"/>
      <c r="RWT120" s="55"/>
      <c r="RWU120" s="55"/>
      <c r="RWV120" s="55"/>
      <c r="RWW120" s="55"/>
      <c r="RWX120" s="55"/>
      <c r="RWY120" s="55"/>
      <c r="RWZ120" s="55"/>
      <c r="RXA120" s="55"/>
      <c r="RXB120" s="55"/>
      <c r="RXC120" s="55"/>
      <c r="RXD120" s="55"/>
      <c r="RXE120" s="55"/>
      <c r="RXF120" s="55"/>
      <c r="RXG120" s="55"/>
      <c r="RXH120" s="55"/>
      <c r="RXI120" s="55"/>
      <c r="RXJ120" s="55"/>
      <c r="RXK120" s="55"/>
      <c r="RXL120" s="55"/>
      <c r="RXM120" s="55"/>
      <c r="RXN120" s="55"/>
      <c r="RXO120" s="55"/>
      <c r="RXP120" s="55"/>
      <c r="RXQ120" s="55"/>
      <c r="RXR120" s="55"/>
      <c r="RXS120" s="55"/>
      <c r="RXT120" s="55"/>
      <c r="RXU120" s="55"/>
      <c r="RXV120" s="55"/>
      <c r="RXW120" s="55"/>
      <c r="RXX120" s="55"/>
      <c r="RXY120" s="55"/>
      <c r="RXZ120" s="55"/>
      <c r="RYA120" s="55"/>
      <c r="RYB120" s="55"/>
      <c r="RYC120" s="55"/>
      <c r="RYD120" s="55"/>
      <c r="RYE120" s="55"/>
      <c r="RYF120" s="55"/>
      <c r="RYG120" s="55"/>
      <c r="RYH120" s="55"/>
      <c r="RYI120" s="55"/>
      <c r="RYJ120" s="55"/>
      <c r="RYK120" s="55"/>
      <c r="RYL120" s="55"/>
      <c r="RYM120" s="55"/>
      <c r="RYN120" s="55"/>
      <c r="RYO120" s="55"/>
      <c r="RYP120" s="55"/>
      <c r="RYQ120" s="55"/>
      <c r="RYR120" s="55"/>
      <c r="RYS120" s="55"/>
      <c r="RYT120" s="55"/>
      <c r="RYU120" s="55"/>
      <c r="RYV120" s="55"/>
      <c r="RYW120" s="55"/>
      <c r="RYX120" s="55"/>
      <c r="RYY120" s="55"/>
      <c r="RYZ120" s="55"/>
      <c r="RZA120" s="55"/>
      <c r="RZB120" s="55"/>
      <c r="RZC120" s="55"/>
      <c r="RZD120" s="55"/>
      <c r="RZE120" s="55"/>
      <c r="RZF120" s="55"/>
      <c r="RZG120" s="55"/>
      <c r="RZH120" s="55"/>
      <c r="RZI120" s="55"/>
      <c r="RZJ120" s="55"/>
      <c r="RZK120" s="55"/>
      <c r="RZL120" s="55"/>
      <c r="RZM120" s="55"/>
      <c r="RZN120" s="55"/>
      <c r="RZO120" s="55"/>
      <c r="RZP120" s="55"/>
      <c r="RZQ120" s="55"/>
      <c r="RZR120" s="55"/>
      <c r="RZS120" s="55"/>
      <c r="RZT120" s="55"/>
      <c r="RZU120" s="55"/>
      <c r="RZV120" s="55"/>
      <c r="RZW120" s="55"/>
      <c r="RZX120" s="55"/>
      <c r="RZY120" s="55"/>
      <c r="RZZ120" s="55"/>
      <c r="SAA120" s="55"/>
      <c r="SAB120" s="55"/>
      <c r="SAC120" s="55"/>
      <c r="SAD120" s="55"/>
      <c r="SAE120" s="55"/>
      <c r="SAF120" s="55"/>
      <c r="SAG120" s="55"/>
      <c r="SAH120" s="55"/>
      <c r="SAI120" s="55"/>
      <c r="SAJ120" s="55"/>
      <c r="SAK120" s="55"/>
      <c r="SAL120" s="55"/>
      <c r="SAM120" s="55"/>
      <c r="SAN120" s="55"/>
      <c r="SAO120" s="55"/>
      <c r="SAP120" s="55"/>
      <c r="SAQ120" s="55"/>
      <c r="SAR120" s="55"/>
      <c r="SAS120" s="55"/>
      <c r="SAT120" s="55"/>
      <c r="SAU120" s="55"/>
      <c r="SAV120" s="55"/>
      <c r="SAW120" s="55"/>
      <c r="SAX120" s="55"/>
      <c r="SAY120" s="55"/>
      <c r="SAZ120" s="55"/>
      <c r="SBA120" s="55"/>
      <c r="SBB120" s="55"/>
      <c r="SBC120" s="55"/>
      <c r="SBD120" s="55"/>
      <c r="SBE120" s="55"/>
      <c r="SBF120" s="55"/>
      <c r="SBG120" s="55"/>
      <c r="SBH120" s="55"/>
      <c r="SBI120" s="55"/>
      <c r="SBJ120" s="55"/>
      <c r="SBK120" s="55"/>
      <c r="SBL120" s="55"/>
      <c r="SBM120" s="55"/>
      <c r="SBN120" s="55"/>
      <c r="SBO120" s="55"/>
      <c r="SBP120" s="55"/>
      <c r="SBQ120" s="55"/>
      <c r="SBR120" s="55"/>
      <c r="SBS120" s="55"/>
      <c r="SBT120" s="55"/>
      <c r="SBU120" s="55"/>
      <c r="SBV120" s="55"/>
      <c r="SBW120" s="55"/>
      <c r="SBX120" s="55"/>
      <c r="SBY120" s="55"/>
      <c r="SBZ120" s="55"/>
      <c r="SCA120" s="55"/>
      <c r="SCB120" s="55"/>
      <c r="SCC120" s="55"/>
      <c r="SCD120" s="55"/>
      <c r="SCE120" s="55"/>
      <c r="SCF120" s="55"/>
      <c r="SCG120" s="55"/>
      <c r="SCH120" s="55"/>
      <c r="SCI120" s="55"/>
      <c r="SCJ120" s="55"/>
      <c r="SCK120" s="55"/>
      <c r="SCL120" s="55"/>
      <c r="SCM120" s="55"/>
      <c r="SCN120" s="55"/>
      <c r="SCO120" s="55"/>
      <c r="SCP120" s="55"/>
      <c r="SCQ120" s="55"/>
      <c r="SCR120" s="55"/>
      <c r="SCS120" s="55"/>
      <c r="SCT120" s="55"/>
      <c r="SCU120" s="55"/>
      <c r="SCV120" s="55"/>
      <c r="SCW120" s="55"/>
      <c r="SCX120" s="55"/>
      <c r="SCY120" s="55"/>
      <c r="SCZ120" s="55"/>
      <c r="SDA120" s="55"/>
      <c r="SDB120" s="55"/>
      <c r="SDC120" s="55"/>
      <c r="SDD120" s="55"/>
      <c r="SDE120" s="55"/>
      <c r="SDF120" s="55"/>
      <c r="SDG120" s="55"/>
      <c r="SDH120" s="55"/>
      <c r="SDI120" s="55"/>
      <c r="SDJ120" s="55"/>
      <c r="SDK120" s="55"/>
      <c r="SDL120" s="55"/>
      <c r="SDM120" s="55"/>
      <c r="SDN120" s="55"/>
      <c r="SDO120" s="55"/>
      <c r="SDP120" s="55"/>
      <c r="SDQ120" s="55"/>
      <c r="SDR120" s="55"/>
      <c r="SDS120" s="55"/>
      <c r="SDT120" s="55"/>
      <c r="SDU120" s="55"/>
      <c r="SDV120" s="55"/>
      <c r="SDW120" s="55"/>
      <c r="SDX120" s="55"/>
      <c r="SDY120" s="55"/>
      <c r="SDZ120" s="55"/>
      <c r="SEA120" s="55"/>
      <c r="SEB120" s="55"/>
      <c r="SEC120" s="55"/>
      <c r="SED120" s="55"/>
      <c r="SEE120" s="55"/>
      <c r="SEF120" s="55"/>
      <c r="SEG120" s="55"/>
      <c r="SEH120" s="55"/>
      <c r="SEI120" s="55"/>
      <c r="SEJ120" s="55"/>
      <c r="SEK120" s="55"/>
      <c r="SEL120" s="55"/>
      <c r="SEM120" s="55"/>
      <c r="SEN120" s="55"/>
      <c r="SEO120" s="55"/>
      <c r="SEP120" s="55"/>
      <c r="SEQ120" s="55"/>
      <c r="SER120" s="55"/>
      <c r="SES120" s="55"/>
      <c r="SET120" s="55"/>
      <c r="SEU120" s="55"/>
      <c r="SEV120" s="55"/>
      <c r="SEW120" s="55"/>
      <c r="SEX120" s="55"/>
      <c r="SEY120" s="55"/>
      <c r="SEZ120" s="55"/>
      <c r="SFA120" s="55"/>
      <c r="SFB120" s="55"/>
      <c r="SFC120" s="55"/>
      <c r="SFD120" s="55"/>
      <c r="SFE120" s="55"/>
      <c r="SFF120" s="55"/>
      <c r="SFG120" s="55"/>
      <c r="SFH120" s="55"/>
      <c r="SFI120" s="55"/>
      <c r="SFJ120" s="55"/>
      <c r="SFK120" s="55"/>
      <c r="SFL120" s="55"/>
      <c r="SFM120" s="55"/>
      <c r="SFN120" s="55"/>
      <c r="SFO120" s="55"/>
      <c r="SFP120" s="55"/>
      <c r="SFQ120" s="55"/>
      <c r="SFR120" s="55"/>
      <c r="SFS120" s="55"/>
      <c r="SFT120" s="55"/>
      <c r="SFU120" s="55"/>
      <c r="SFV120" s="55"/>
      <c r="SFW120" s="55"/>
      <c r="SFX120" s="55"/>
      <c r="SFY120" s="55"/>
      <c r="SFZ120" s="55"/>
      <c r="SGA120" s="55"/>
      <c r="SGB120" s="55"/>
      <c r="SGC120" s="55"/>
      <c r="SGD120" s="55"/>
      <c r="SGE120" s="55"/>
      <c r="SGF120" s="55"/>
      <c r="SGG120" s="55"/>
      <c r="SGH120" s="55"/>
      <c r="SGI120" s="55"/>
      <c r="SGJ120" s="55"/>
      <c r="SGK120" s="55"/>
      <c r="SGL120" s="55"/>
      <c r="SGM120" s="55"/>
      <c r="SGN120" s="55"/>
      <c r="SGO120" s="55"/>
      <c r="SGP120" s="55"/>
      <c r="SGQ120" s="55"/>
      <c r="SGR120" s="55"/>
      <c r="SGS120" s="55"/>
      <c r="SGT120" s="55"/>
      <c r="SGU120" s="55"/>
      <c r="SGV120" s="55"/>
      <c r="SGW120" s="55"/>
      <c r="SGX120" s="55"/>
      <c r="SGY120" s="55"/>
      <c r="SGZ120" s="55"/>
      <c r="SHA120" s="55"/>
      <c r="SHB120" s="55"/>
      <c r="SHC120" s="55"/>
      <c r="SHD120" s="55"/>
      <c r="SHE120" s="55"/>
      <c r="SHF120" s="55"/>
      <c r="SHG120" s="55"/>
      <c r="SHH120" s="55"/>
      <c r="SHI120" s="55"/>
      <c r="SHJ120" s="55"/>
      <c r="SHK120" s="55"/>
      <c r="SHL120" s="55"/>
      <c r="SHM120" s="55"/>
      <c r="SHN120" s="55"/>
      <c r="SHO120" s="55"/>
      <c r="SHP120" s="55"/>
      <c r="SHQ120" s="55"/>
      <c r="SHR120" s="55"/>
      <c r="SHS120" s="55"/>
      <c r="SHT120" s="55"/>
      <c r="SHU120" s="55"/>
      <c r="SHV120" s="55"/>
      <c r="SHW120" s="55"/>
      <c r="SHX120" s="55"/>
      <c r="SHY120" s="55"/>
      <c r="SHZ120" s="55"/>
      <c r="SIA120" s="55"/>
      <c r="SIB120" s="55"/>
      <c r="SIC120" s="55"/>
      <c r="SID120" s="55"/>
      <c r="SIE120" s="55"/>
      <c r="SIF120" s="55"/>
      <c r="SIG120" s="55"/>
      <c r="SIH120" s="55"/>
      <c r="SII120" s="55"/>
      <c r="SIJ120" s="55"/>
      <c r="SIK120" s="55"/>
      <c r="SIL120" s="55"/>
      <c r="SIM120" s="55"/>
      <c r="SIN120" s="55"/>
      <c r="SIO120" s="55"/>
      <c r="SIP120" s="55"/>
      <c r="SIQ120" s="55"/>
      <c r="SIR120" s="55"/>
      <c r="SIS120" s="55"/>
      <c r="SIT120" s="55"/>
      <c r="SIU120" s="55"/>
      <c r="SIV120" s="55"/>
      <c r="SIW120" s="55"/>
      <c r="SIX120" s="55"/>
      <c r="SIY120" s="55"/>
      <c r="SIZ120" s="55"/>
      <c r="SJA120" s="55"/>
      <c r="SJB120" s="55"/>
      <c r="SJC120" s="55"/>
      <c r="SJD120" s="55"/>
      <c r="SJE120" s="55"/>
      <c r="SJF120" s="55"/>
      <c r="SJG120" s="55"/>
      <c r="SJH120" s="55"/>
      <c r="SJI120" s="55"/>
      <c r="SJJ120" s="55"/>
      <c r="SJK120" s="55"/>
      <c r="SJL120" s="55"/>
      <c r="SJM120" s="55"/>
      <c r="SJN120" s="55"/>
      <c r="SJO120" s="55"/>
      <c r="SJP120" s="55"/>
      <c r="SJQ120" s="55"/>
      <c r="SJR120" s="55"/>
      <c r="SJS120" s="55"/>
      <c r="SJT120" s="55"/>
      <c r="SJU120" s="55"/>
      <c r="SJV120" s="55"/>
      <c r="SJW120" s="55"/>
      <c r="SJX120" s="55"/>
      <c r="SJY120" s="55"/>
      <c r="SJZ120" s="55"/>
      <c r="SKA120" s="55"/>
      <c r="SKB120" s="55"/>
      <c r="SKC120" s="55"/>
      <c r="SKD120" s="55"/>
      <c r="SKE120" s="55"/>
      <c r="SKF120" s="55"/>
      <c r="SKG120" s="55"/>
      <c r="SKH120" s="55"/>
      <c r="SKI120" s="55"/>
      <c r="SKJ120" s="55"/>
      <c r="SKK120" s="55"/>
      <c r="SKL120" s="55"/>
      <c r="SKM120" s="55"/>
      <c r="SKN120" s="55"/>
      <c r="SKO120" s="55"/>
      <c r="SKP120" s="55"/>
      <c r="SKQ120" s="55"/>
      <c r="SKR120" s="55"/>
      <c r="SKS120" s="55"/>
      <c r="SKT120" s="55"/>
      <c r="SKU120" s="55"/>
      <c r="SKV120" s="55"/>
      <c r="SKW120" s="55"/>
      <c r="SKX120" s="55"/>
      <c r="SKY120" s="55"/>
      <c r="SKZ120" s="55"/>
      <c r="SLA120" s="55"/>
      <c r="SLB120" s="55"/>
      <c r="SLC120" s="55"/>
      <c r="SLD120" s="55"/>
      <c r="SLE120" s="55"/>
      <c r="SLF120" s="55"/>
      <c r="SLG120" s="55"/>
      <c r="SLH120" s="55"/>
      <c r="SLI120" s="55"/>
      <c r="SLJ120" s="55"/>
      <c r="SLK120" s="55"/>
      <c r="SLL120" s="55"/>
      <c r="SLM120" s="55"/>
      <c r="SLN120" s="55"/>
      <c r="SLO120" s="55"/>
      <c r="SLP120" s="55"/>
      <c r="SLQ120" s="55"/>
      <c r="SLR120" s="55"/>
      <c r="SLS120" s="55"/>
      <c r="SLT120" s="55"/>
      <c r="SLU120" s="55"/>
      <c r="SLV120" s="55"/>
      <c r="SLW120" s="55"/>
      <c r="SLX120" s="55"/>
      <c r="SLY120" s="55"/>
      <c r="SLZ120" s="55"/>
      <c r="SMA120" s="55"/>
      <c r="SMB120" s="55"/>
      <c r="SMC120" s="55"/>
      <c r="SMD120" s="55"/>
      <c r="SME120" s="55"/>
      <c r="SMF120" s="55"/>
      <c r="SMG120" s="55"/>
      <c r="SMH120" s="55"/>
      <c r="SMI120" s="55"/>
      <c r="SMJ120" s="55"/>
      <c r="SMK120" s="55"/>
      <c r="SML120" s="55"/>
      <c r="SMM120" s="55"/>
      <c r="SMN120" s="55"/>
      <c r="SMO120" s="55"/>
      <c r="SMP120" s="55"/>
      <c r="SMQ120" s="55"/>
      <c r="SMR120" s="55"/>
      <c r="SMS120" s="55"/>
      <c r="SMT120" s="55"/>
      <c r="SMU120" s="55"/>
      <c r="SMV120" s="55"/>
      <c r="SMW120" s="55"/>
      <c r="SMX120" s="55"/>
      <c r="SMY120" s="55"/>
      <c r="SMZ120" s="55"/>
      <c r="SNA120" s="55"/>
      <c r="SNB120" s="55"/>
      <c r="SNC120" s="55"/>
      <c r="SND120" s="55"/>
      <c r="SNE120" s="55"/>
      <c r="SNF120" s="55"/>
      <c r="SNG120" s="55"/>
      <c r="SNH120" s="55"/>
      <c r="SNI120" s="55"/>
      <c r="SNJ120" s="55"/>
      <c r="SNK120" s="55"/>
      <c r="SNL120" s="55"/>
      <c r="SNM120" s="55"/>
      <c r="SNN120" s="55"/>
      <c r="SNO120" s="55"/>
      <c r="SNP120" s="55"/>
      <c r="SNQ120" s="55"/>
      <c r="SNR120" s="55"/>
      <c r="SNS120" s="55"/>
      <c r="SNT120" s="55"/>
      <c r="SNU120" s="55"/>
      <c r="SNV120" s="55"/>
      <c r="SNW120" s="55"/>
      <c r="SNX120" s="55"/>
      <c r="SNY120" s="55"/>
      <c r="SNZ120" s="55"/>
      <c r="SOA120" s="55"/>
      <c r="SOB120" s="55"/>
      <c r="SOC120" s="55"/>
      <c r="SOD120" s="55"/>
      <c r="SOE120" s="55"/>
      <c r="SOF120" s="55"/>
      <c r="SOG120" s="55"/>
      <c r="SOH120" s="55"/>
      <c r="SOI120" s="55"/>
      <c r="SOJ120" s="55"/>
      <c r="SOK120" s="55"/>
      <c r="SOL120" s="55"/>
      <c r="SOM120" s="55"/>
      <c r="SON120" s="55"/>
      <c r="SOO120" s="55"/>
      <c r="SOP120" s="55"/>
      <c r="SOQ120" s="55"/>
      <c r="SOR120" s="55"/>
      <c r="SOS120" s="55"/>
      <c r="SOT120" s="55"/>
      <c r="SOU120" s="55"/>
      <c r="SOV120" s="55"/>
      <c r="SOW120" s="55"/>
      <c r="SOX120" s="55"/>
      <c r="SOY120" s="55"/>
      <c r="SOZ120" s="55"/>
      <c r="SPA120" s="55"/>
      <c r="SPB120" s="55"/>
      <c r="SPC120" s="55"/>
      <c r="SPD120" s="55"/>
      <c r="SPE120" s="55"/>
      <c r="SPF120" s="55"/>
      <c r="SPG120" s="55"/>
      <c r="SPH120" s="55"/>
      <c r="SPI120" s="55"/>
      <c r="SPJ120" s="55"/>
      <c r="SPK120" s="55"/>
      <c r="SPL120" s="55"/>
      <c r="SPM120" s="55"/>
      <c r="SPN120" s="55"/>
      <c r="SPO120" s="55"/>
      <c r="SPP120" s="55"/>
      <c r="SPQ120" s="55"/>
      <c r="SPR120" s="55"/>
      <c r="SPS120" s="55"/>
      <c r="SPT120" s="55"/>
      <c r="SPU120" s="55"/>
      <c r="SPV120" s="55"/>
      <c r="SPW120" s="55"/>
      <c r="SPX120" s="55"/>
      <c r="SPY120" s="55"/>
      <c r="SPZ120" s="55"/>
      <c r="SQA120" s="55"/>
      <c r="SQB120" s="55"/>
      <c r="SQC120" s="55"/>
      <c r="SQD120" s="55"/>
      <c r="SQE120" s="55"/>
      <c r="SQF120" s="55"/>
      <c r="SQG120" s="55"/>
      <c r="SQH120" s="55"/>
      <c r="SQI120" s="55"/>
      <c r="SQJ120" s="55"/>
      <c r="SQK120" s="55"/>
      <c r="SQL120" s="55"/>
      <c r="SQM120" s="55"/>
      <c r="SQN120" s="55"/>
      <c r="SQO120" s="55"/>
      <c r="SQP120" s="55"/>
      <c r="SQQ120" s="55"/>
      <c r="SQR120" s="55"/>
      <c r="SQS120" s="55"/>
      <c r="SQT120" s="55"/>
      <c r="SQU120" s="55"/>
      <c r="SQV120" s="55"/>
      <c r="SQW120" s="55"/>
      <c r="SQX120" s="55"/>
      <c r="SQY120" s="55"/>
      <c r="SQZ120" s="55"/>
      <c r="SRA120" s="55"/>
      <c r="SRB120" s="55"/>
      <c r="SRC120" s="55"/>
      <c r="SRD120" s="55"/>
      <c r="SRE120" s="55"/>
      <c r="SRF120" s="55"/>
      <c r="SRG120" s="55"/>
      <c r="SRH120" s="55"/>
      <c r="SRI120" s="55"/>
      <c r="SRJ120" s="55"/>
      <c r="SRK120" s="55"/>
      <c r="SRL120" s="55"/>
      <c r="SRM120" s="55"/>
      <c r="SRN120" s="55"/>
      <c r="SRO120" s="55"/>
      <c r="SRP120" s="55"/>
      <c r="SRQ120" s="55"/>
      <c r="SRR120" s="55"/>
      <c r="SRS120" s="55"/>
      <c r="SRT120" s="55"/>
      <c r="SRU120" s="55"/>
      <c r="SRV120" s="55"/>
      <c r="SRW120" s="55"/>
      <c r="SRX120" s="55"/>
      <c r="SRY120" s="55"/>
      <c r="SRZ120" s="55"/>
      <c r="SSA120" s="55"/>
      <c r="SSB120" s="55"/>
      <c r="SSC120" s="55"/>
      <c r="SSD120" s="55"/>
      <c r="SSE120" s="55"/>
      <c r="SSF120" s="55"/>
      <c r="SSG120" s="55"/>
      <c r="SSH120" s="55"/>
      <c r="SSI120" s="55"/>
      <c r="SSJ120" s="55"/>
      <c r="SSK120" s="55"/>
      <c r="SSL120" s="55"/>
      <c r="SSM120" s="55"/>
      <c r="SSN120" s="55"/>
      <c r="SSO120" s="55"/>
      <c r="SSP120" s="55"/>
      <c r="SSQ120" s="55"/>
      <c r="SSR120" s="55"/>
      <c r="SSS120" s="55"/>
      <c r="SST120" s="55"/>
      <c r="SSU120" s="55"/>
      <c r="SSV120" s="55"/>
      <c r="SSW120" s="55"/>
      <c r="SSX120" s="55"/>
      <c r="SSY120" s="55"/>
      <c r="SSZ120" s="55"/>
      <c r="STA120" s="55"/>
      <c r="STB120" s="55"/>
      <c r="STC120" s="55"/>
      <c r="STD120" s="55"/>
      <c r="STE120" s="55"/>
      <c r="STF120" s="55"/>
      <c r="STG120" s="55"/>
      <c r="STH120" s="55"/>
      <c r="STI120" s="55"/>
      <c r="STJ120" s="55"/>
      <c r="STK120" s="55"/>
      <c r="STL120" s="55"/>
      <c r="STM120" s="55"/>
      <c r="STN120" s="55"/>
      <c r="STO120" s="55"/>
      <c r="STP120" s="55"/>
      <c r="STQ120" s="55"/>
      <c r="STR120" s="55"/>
      <c r="STS120" s="55"/>
      <c r="STT120" s="55"/>
      <c r="STU120" s="55"/>
      <c r="STV120" s="55"/>
      <c r="STW120" s="55"/>
      <c r="STX120" s="55"/>
      <c r="STY120" s="55"/>
      <c r="STZ120" s="55"/>
      <c r="SUA120" s="55"/>
      <c r="SUB120" s="55"/>
      <c r="SUC120" s="55"/>
      <c r="SUD120" s="55"/>
      <c r="SUE120" s="55"/>
      <c r="SUF120" s="55"/>
      <c r="SUG120" s="55"/>
      <c r="SUH120" s="55"/>
      <c r="SUI120" s="55"/>
      <c r="SUJ120" s="55"/>
      <c r="SUK120" s="55"/>
      <c r="SUL120" s="55"/>
      <c r="SUM120" s="55"/>
      <c r="SUN120" s="55"/>
      <c r="SUO120" s="55"/>
      <c r="SUP120" s="55"/>
      <c r="SUQ120" s="55"/>
      <c r="SUR120" s="55"/>
      <c r="SUS120" s="55"/>
      <c r="SUT120" s="55"/>
      <c r="SUU120" s="55"/>
      <c r="SUV120" s="55"/>
      <c r="SUW120" s="55"/>
      <c r="SUX120" s="55"/>
      <c r="SUY120" s="55"/>
      <c r="SUZ120" s="55"/>
      <c r="SVA120" s="55"/>
      <c r="SVB120" s="55"/>
      <c r="SVC120" s="55"/>
      <c r="SVD120" s="55"/>
      <c r="SVE120" s="55"/>
      <c r="SVF120" s="55"/>
      <c r="SVG120" s="55"/>
      <c r="SVH120" s="55"/>
      <c r="SVI120" s="55"/>
      <c r="SVJ120" s="55"/>
      <c r="SVK120" s="55"/>
      <c r="SVL120" s="55"/>
      <c r="SVM120" s="55"/>
      <c r="SVN120" s="55"/>
      <c r="SVO120" s="55"/>
      <c r="SVP120" s="55"/>
      <c r="SVQ120" s="55"/>
      <c r="SVR120" s="55"/>
      <c r="SVS120" s="55"/>
      <c r="SVT120" s="55"/>
      <c r="SVU120" s="55"/>
      <c r="SVV120" s="55"/>
      <c r="SVW120" s="55"/>
      <c r="SVX120" s="55"/>
      <c r="SVY120" s="55"/>
      <c r="SVZ120" s="55"/>
      <c r="SWA120" s="55"/>
      <c r="SWB120" s="55"/>
      <c r="SWC120" s="55"/>
      <c r="SWD120" s="55"/>
      <c r="SWE120" s="55"/>
      <c r="SWF120" s="55"/>
      <c r="SWG120" s="55"/>
      <c r="SWH120" s="55"/>
      <c r="SWI120" s="55"/>
      <c r="SWJ120" s="55"/>
      <c r="SWK120" s="55"/>
      <c r="SWL120" s="55"/>
      <c r="SWM120" s="55"/>
      <c r="SWN120" s="55"/>
      <c r="SWO120" s="55"/>
      <c r="SWP120" s="55"/>
      <c r="SWQ120" s="55"/>
      <c r="SWR120" s="55"/>
      <c r="SWS120" s="55"/>
      <c r="SWT120" s="55"/>
      <c r="SWU120" s="55"/>
      <c r="SWV120" s="55"/>
      <c r="SWW120" s="55"/>
      <c r="SWX120" s="55"/>
      <c r="SWY120" s="55"/>
      <c r="SWZ120" s="55"/>
      <c r="SXA120" s="55"/>
      <c r="SXB120" s="55"/>
      <c r="SXC120" s="55"/>
      <c r="SXD120" s="55"/>
      <c r="SXE120" s="55"/>
      <c r="SXF120" s="55"/>
      <c r="SXG120" s="55"/>
      <c r="SXH120" s="55"/>
      <c r="SXI120" s="55"/>
      <c r="SXJ120" s="55"/>
      <c r="SXK120" s="55"/>
      <c r="SXL120" s="55"/>
      <c r="SXM120" s="55"/>
      <c r="SXN120" s="55"/>
      <c r="SXO120" s="55"/>
      <c r="SXP120" s="55"/>
      <c r="SXQ120" s="55"/>
      <c r="SXR120" s="55"/>
      <c r="SXS120" s="55"/>
      <c r="SXT120" s="55"/>
      <c r="SXU120" s="55"/>
      <c r="SXV120" s="55"/>
      <c r="SXW120" s="55"/>
      <c r="SXX120" s="55"/>
      <c r="SXY120" s="55"/>
      <c r="SXZ120" s="55"/>
      <c r="SYA120" s="55"/>
      <c r="SYB120" s="55"/>
      <c r="SYC120" s="55"/>
      <c r="SYD120" s="55"/>
      <c r="SYE120" s="55"/>
      <c r="SYF120" s="55"/>
      <c r="SYG120" s="55"/>
      <c r="SYH120" s="55"/>
      <c r="SYI120" s="55"/>
      <c r="SYJ120" s="55"/>
      <c r="SYK120" s="55"/>
      <c r="SYL120" s="55"/>
      <c r="SYM120" s="55"/>
      <c r="SYN120" s="55"/>
      <c r="SYO120" s="55"/>
      <c r="SYP120" s="55"/>
      <c r="SYQ120" s="55"/>
      <c r="SYR120" s="55"/>
      <c r="SYS120" s="55"/>
      <c r="SYT120" s="55"/>
      <c r="SYU120" s="55"/>
      <c r="SYV120" s="55"/>
      <c r="SYW120" s="55"/>
      <c r="SYX120" s="55"/>
      <c r="SYY120" s="55"/>
      <c r="SYZ120" s="55"/>
      <c r="SZA120" s="55"/>
      <c r="SZB120" s="55"/>
      <c r="SZC120" s="55"/>
      <c r="SZD120" s="55"/>
      <c r="SZE120" s="55"/>
      <c r="SZF120" s="55"/>
      <c r="SZG120" s="55"/>
      <c r="SZH120" s="55"/>
      <c r="SZI120" s="55"/>
      <c r="SZJ120" s="55"/>
      <c r="SZK120" s="55"/>
      <c r="SZL120" s="55"/>
      <c r="SZM120" s="55"/>
      <c r="SZN120" s="55"/>
      <c r="SZO120" s="55"/>
      <c r="SZP120" s="55"/>
      <c r="SZQ120" s="55"/>
      <c r="SZR120" s="55"/>
      <c r="SZS120" s="55"/>
      <c r="SZT120" s="55"/>
      <c r="SZU120" s="55"/>
      <c r="SZV120" s="55"/>
      <c r="SZW120" s="55"/>
      <c r="SZX120" s="55"/>
      <c r="SZY120" s="55"/>
      <c r="SZZ120" s="55"/>
      <c r="TAA120" s="55"/>
      <c r="TAB120" s="55"/>
      <c r="TAC120" s="55"/>
      <c r="TAD120" s="55"/>
      <c r="TAE120" s="55"/>
      <c r="TAF120" s="55"/>
      <c r="TAG120" s="55"/>
      <c r="TAH120" s="55"/>
      <c r="TAI120" s="55"/>
      <c r="TAJ120" s="55"/>
      <c r="TAK120" s="55"/>
      <c r="TAL120" s="55"/>
      <c r="TAM120" s="55"/>
      <c r="TAN120" s="55"/>
      <c r="TAO120" s="55"/>
      <c r="TAP120" s="55"/>
      <c r="TAQ120" s="55"/>
      <c r="TAR120" s="55"/>
      <c r="TAS120" s="55"/>
      <c r="TAT120" s="55"/>
      <c r="TAU120" s="55"/>
      <c r="TAV120" s="55"/>
      <c r="TAW120" s="55"/>
      <c r="TAX120" s="55"/>
      <c r="TAY120" s="55"/>
      <c r="TAZ120" s="55"/>
      <c r="TBA120" s="55"/>
      <c r="TBB120" s="55"/>
      <c r="TBC120" s="55"/>
      <c r="TBD120" s="55"/>
      <c r="TBE120" s="55"/>
      <c r="TBF120" s="55"/>
      <c r="TBG120" s="55"/>
      <c r="TBH120" s="55"/>
      <c r="TBI120" s="55"/>
      <c r="TBJ120" s="55"/>
      <c r="TBK120" s="55"/>
      <c r="TBL120" s="55"/>
      <c r="TBM120" s="55"/>
      <c r="TBN120" s="55"/>
      <c r="TBO120" s="55"/>
      <c r="TBP120" s="55"/>
      <c r="TBQ120" s="55"/>
      <c r="TBR120" s="55"/>
      <c r="TBS120" s="55"/>
      <c r="TBT120" s="55"/>
      <c r="TBU120" s="55"/>
      <c r="TBV120" s="55"/>
      <c r="TBW120" s="55"/>
      <c r="TBX120" s="55"/>
      <c r="TBY120" s="55"/>
      <c r="TBZ120" s="55"/>
      <c r="TCA120" s="55"/>
      <c r="TCB120" s="55"/>
      <c r="TCC120" s="55"/>
      <c r="TCD120" s="55"/>
      <c r="TCE120" s="55"/>
      <c r="TCF120" s="55"/>
      <c r="TCG120" s="55"/>
      <c r="TCH120" s="55"/>
      <c r="TCI120" s="55"/>
      <c r="TCJ120" s="55"/>
      <c r="TCK120" s="55"/>
      <c r="TCL120" s="55"/>
      <c r="TCM120" s="55"/>
      <c r="TCN120" s="55"/>
      <c r="TCO120" s="55"/>
      <c r="TCP120" s="55"/>
      <c r="TCQ120" s="55"/>
      <c r="TCR120" s="55"/>
      <c r="TCS120" s="55"/>
      <c r="TCT120" s="55"/>
      <c r="TCU120" s="55"/>
      <c r="TCV120" s="55"/>
      <c r="TCW120" s="55"/>
      <c r="TCX120" s="55"/>
      <c r="TCY120" s="55"/>
      <c r="TCZ120" s="55"/>
      <c r="TDA120" s="55"/>
      <c r="TDB120" s="55"/>
      <c r="TDC120" s="55"/>
      <c r="TDD120" s="55"/>
      <c r="TDE120" s="55"/>
      <c r="TDF120" s="55"/>
      <c r="TDG120" s="55"/>
      <c r="TDH120" s="55"/>
      <c r="TDI120" s="55"/>
      <c r="TDJ120" s="55"/>
      <c r="TDK120" s="55"/>
      <c r="TDL120" s="55"/>
      <c r="TDM120" s="55"/>
      <c r="TDN120" s="55"/>
      <c r="TDO120" s="55"/>
      <c r="TDP120" s="55"/>
      <c r="TDQ120" s="55"/>
      <c r="TDR120" s="55"/>
      <c r="TDS120" s="55"/>
      <c r="TDT120" s="55"/>
      <c r="TDU120" s="55"/>
      <c r="TDV120" s="55"/>
      <c r="TDW120" s="55"/>
      <c r="TDX120" s="55"/>
      <c r="TDY120" s="55"/>
      <c r="TDZ120" s="55"/>
      <c r="TEA120" s="55"/>
      <c r="TEB120" s="55"/>
      <c r="TEC120" s="55"/>
      <c r="TED120" s="55"/>
      <c r="TEE120" s="55"/>
      <c r="TEF120" s="55"/>
      <c r="TEG120" s="55"/>
      <c r="TEH120" s="55"/>
      <c r="TEI120" s="55"/>
      <c r="TEJ120" s="55"/>
      <c r="TEK120" s="55"/>
      <c r="TEL120" s="55"/>
      <c r="TEM120" s="55"/>
      <c r="TEN120" s="55"/>
      <c r="TEO120" s="55"/>
      <c r="TEP120" s="55"/>
      <c r="TEQ120" s="55"/>
      <c r="TER120" s="55"/>
      <c r="TES120" s="55"/>
      <c r="TET120" s="55"/>
      <c r="TEU120" s="55"/>
      <c r="TEV120" s="55"/>
      <c r="TEW120" s="55"/>
      <c r="TEX120" s="55"/>
      <c r="TEY120" s="55"/>
      <c r="TEZ120" s="55"/>
      <c r="TFA120" s="55"/>
      <c r="TFB120" s="55"/>
      <c r="TFC120" s="55"/>
      <c r="TFD120" s="55"/>
      <c r="TFE120" s="55"/>
      <c r="TFF120" s="55"/>
      <c r="TFG120" s="55"/>
      <c r="TFH120" s="55"/>
      <c r="TFI120" s="55"/>
      <c r="TFJ120" s="55"/>
      <c r="TFK120" s="55"/>
      <c r="TFL120" s="55"/>
      <c r="TFM120" s="55"/>
      <c r="TFN120" s="55"/>
      <c r="TFO120" s="55"/>
      <c r="TFP120" s="55"/>
      <c r="TFQ120" s="55"/>
      <c r="TFR120" s="55"/>
      <c r="TFS120" s="55"/>
      <c r="TFT120" s="55"/>
      <c r="TFU120" s="55"/>
      <c r="TFV120" s="55"/>
      <c r="TFW120" s="55"/>
      <c r="TFX120" s="55"/>
      <c r="TFY120" s="55"/>
      <c r="TFZ120" s="55"/>
      <c r="TGA120" s="55"/>
      <c r="TGB120" s="55"/>
      <c r="TGC120" s="55"/>
      <c r="TGD120" s="55"/>
      <c r="TGE120" s="55"/>
      <c r="TGF120" s="55"/>
      <c r="TGG120" s="55"/>
      <c r="TGH120" s="55"/>
      <c r="TGI120" s="55"/>
      <c r="TGJ120" s="55"/>
      <c r="TGK120" s="55"/>
      <c r="TGL120" s="55"/>
      <c r="TGM120" s="55"/>
      <c r="TGN120" s="55"/>
      <c r="TGO120" s="55"/>
      <c r="TGP120" s="55"/>
      <c r="TGQ120" s="55"/>
      <c r="TGR120" s="55"/>
      <c r="TGS120" s="55"/>
      <c r="TGT120" s="55"/>
      <c r="TGU120" s="55"/>
      <c r="TGV120" s="55"/>
      <c r="TGW120" s="55"/>
      <c r="TGX120" s="55"/>
      <c r="TGY120" s="55"/>
      <c r="TGZ120" s="55"/>
      <c r="THA120" s="55"/>
      <c r="THB120" s="55"/>
      <c r="THC120" s="55"/>
      <c r="THD120" s="55"/>
      <c r="THE120" s="55"/>
      <c r="THF120" s="55"/>
      <c r="THG120" s="55"/>
      <c r="THH120" s="55"/>
      <c r="THI120" s="55"/>
      <c r="THJ120" s="55"/>
      <c r="THK120" s="55"/>
      <c r="THL120" s="55"/>
      <c r="THM120" s="55"/>
      <c r="THN120" s="55"/>
      <c r="THO120" s="55"/>
      <c r="THP120" s="55"/>
      <c r="THQ120" s="55"/>
      <c r="THR120" s="55"/>
      <c r="THS120" s="55"/>
      <c r="THT120" s="55"/>
      <c r="THU120" s="55"/>
      <c r="THV120" s="55"/>
      <c r="THW120" s="55"/>
      <c r="THX120" s="55"/>
      <c r="THY120" s="55"/>
      <c r="THZ120" s="55"/>
      <c r="TIA120" s="55"/>
      <c r="TIB120" s="55"/>
      <c r="TIC120" s="55"/>
      <c r="TID120" s="55"/>
      <c r="TIE120" s="55"/>
      <c r="TIF120" s="55"/>
      <c r="TIG120" s="55"/>
      <c r="TIH120" s="55"/>
      <c r="TII120" s="55"/>
      <c r="TIJ120" s="55"/>
      <c r="TIK120" s="55"/>
      <c r="TIL120" s="55"/>
      <c r="TIM120" s="55"/>
      <c r="TIN120" s="55"/>
      <c r="TIO120" s="55"/>
      <c r="TIP120" s="55"/>
      <c r="TIQ120" s="55"/>
      <c r="TIR120" s="55"/>
      <c r="TIS120" s="55"/>
      <c r="TIT120" s="55"/>
      <c r="TIU120" s="55"/>
      <c r="TIV120" s="55"/>
      <c r="TIW120" s="55"/>
      <c r="TIX120" s="55"/>
      <c r="TIY120" s="55"/>
      <c r="TIZ120" s="55"/>
      <c r="TJA120" s="55"/>
      <c r="TJB120" s="55"/>
      <c r="TJC120" s="55"/>
      <c r="TJD120" s="55"/>
      <c r="TJE120" s="55"/>
      <c r="TJF120" s="55"/>
      <c r="TJG120" s="55"/>
      <c r="TJH120" s="55"/>
      <c r="TJI120" s="55"/>
      <c r="TJJ120" s="55"/>
      <c r="TJK120" s="55"/>
      <c r="TJL120" s="55"/>
      <c r="TJM120" s="55"/>
      <c r="TJN120" s="55"/>
      <c r="TJO120" s="55"/>
      <c r="TJP120" s="55"/>
      <c r="TJQ120" s="55"/>
      <c r="TJR120" s="55"/>
      <c r="TJS120" s="55"/>
      <c r="TJT120" s="55"/>
      <c r="TJU120" s="55"/>
      <c r="TJV120" s="55"/>
      <c r="TJW120" s="55"/>
      <c r="TJX120" s="55"/>
      <c r="TJY120" s="55"/>
      <c r="TJZ120" s="55"/>
      <c r="TKA120" s="55"/>
      <c r="TKB120" s="55"/>
      <c r="TKC120" s="55"/>
      <c r="TKD120" s="55"/>
      <c r="TKE120" s="55"/>
      <c r="TKF120" s="55"/>
      <c r="TKG120" s="55"/>
      <c r="TKH120" s="55"/>
      <c r="TKI120" s="55"/>
      <c r="TKJ120" s="55"/>
      <c r="TKK120" s="55"/>
      <c r="TKL120" s="55"/>
      <c r="TKM120" s="55"/>
      <c r="TKN120" s="55"/>
      <c r="TKO120" s="55"/>
      <c r="TKP120" s="55"/>
      <c r="TKQ120" s="55"/>
      <c r="TKR120" s="55"/>
      <c r="TKS120" s="55"/>
      <c r="TKT120" s="55"/>
      <c r="TKU120" s="55"/>
      <c r="TKV120" s="55"/>
      <c r="TKW120" s="55"/>
      <c r="TKX120" s="55"/>
      <c r="TKY120" s="55"/>
      <c r="TKZ120" s="55"/>
      <c r="TLA120" s="55"/>
      <c r="TLB120" s="55"/>
      <c r="TLC120" s="55"/>
      <c r="TLD120" s="55"/>
      <c r="TLE120" s="55"/>
      <c r="TLF120" s="55"/>
      <c r="TLG120" s="55"/>
      <c r="TLH120" s="55"/>
      <c r="TLI120" s="55"/>
      <c r="TLJ120" s="55"/>
      <c r="TLK120" s="55"/>
      <c r="TLL120" s="55"/>
      <c r="TLM120" s="55"/>
      <c r="TLN120" s="55"/>
      <c r="TLO120" s="55"/>
      <c r="TLP120" s="55"/>
      <c r="TLQ120" s="55"/>
      <c r="TLR120" s="55"/>
      <c r="TLS120" s="55"/>
      <c r="TLT120" s="55"/>
      <c r="TLU120" s="55"/>
      <c r="TLV120" s="55"/>
      <c r="TLW120" s="55"/>
      <c r="TLX120" s="55"/>
      <c r="TLY120" s="55"/>
      <c r="TLZ120" s="55"/>
      <c r="TMA120" s="55"/>
      <c r="TMB120" s="55"/>
      <c r="TMC120" s="55"/>
      <c r="TMD120" s="55"/>
      <c r="TME120" s="55"/>
      <c r="TMF120" s="55"/>
      <c r="TMG120" s="55"/>
      <c r="TMH120" s="55"/>
      <c r="TMI120" s="55"/>
      <c r="TMJ120" s="55"/>
      <c r="TMK120" s="55"/>
      <c r="TML120" s="55"/>
      <c r="TMM120" s="55"/>
      <c r="TMN120" s="55"/>
      <c r="TMO120" s="55"/>
      <c r="TMP120" s="55"/>
      <c r="TMQ120" s="55"/>
      <c r="TMR120" s="55"/>
      <c r="TMS120" s="55"/>
      <c r="TMT120" s="55"/>
      <c r="TMU120" s="55"/>
      <c r="TMV120" s="55"/>
      <c r="TMW120" s="55"/>
      <c r="TMX120" s="55"/>
      <c r="TMY120" s="55"/>
      <c r="TMZ120" s="55"/>
      <c r="TNA120" s="55"/>
      <c r="TNB120" s="55"/>
      <c r="TNC120" s="55"/>
      <c r="TND120" s="55"/>
      <c r="TNE120" s="55"/>
      <c r="TNF120" s="55"/>
      <c r="TNG120" s="55"/>
      <c r="TNH120" s="55"/>
      <c r="TNI120" s="55"/>
      <c r="TNJ120" s="55"/>
      <c r="TNK120" s="55"/>
      <c r="TNL120" s="55"/>
      <c r="TNM120" s="55"/>
      <c r="TNN120" s="55"/>
      <c r="TNO120" s="55"/>
      <c r="TNP120" s="55"/>
      <c r="TNQ120" s="55"/>
      <c r="TNR120" s="55"/>
      <c r="TNS120" s="55"/>
      <c r="TNT120" s="55"/>
      <c r="TNU120" s="55"/>
      <c r="TNV120" s="55"/>
      <c r="TNW120" s="55"/>
      <c r="TNX120" s="55"/>
      <c r="TNY120" s="55"/>
      <c r="TNZ120" s="55"/>
      <c r="TOA120" s="55"/>
      <c r="TOB120" s="55"/>
      <c r="TOC120" s="55"/>
      <c r="TOD120" s="55"/>
      <c r="TOE120" s="55"/>
      <c r="TOF120" s="55"/>
      <c r="TOG120" s="55"/>
      <c r="TOH120" s="55"/>
      <c r="TOI120" s="55"/>
      <c r="TOJ120" s="55"/>
      <c r="TOK120" s="55"/>
      <c r="TOL120" s="55"/>
      <c r="TOM120" s="55"/>
      <c r="TON120" s="55"/>
      <c r="TOO120" s="55"/>
      <c r="TOP120" s="55"/>
      <c r="TOQ120" s="55"/>
      <c r="TOR120" s="55"/>
      <c r="TOS120" s="55"/>
      <c r="TOT120" s="55"/>
      <c r="TOU120" s="55"/>
      <c r="TOV120" s="55"/>
      <c r="TOW120" s="55"/>
      <c r="TOX120" s="55"/>
      <c r="TOY120" s="55"/>
      <c r="TOZ120" s="55"/>
      <c r="TPA120" s="55"/>
      <c r="TPB120" s="55"/>
      <c r="TPC120" s="55"/>
      <c r="TPD120" s="55"/>
      <c r="TPE120" s="55"/>
      <c r="TPF120" s="55"/>
      <c r="TPG120" s="55"/>
      <c r="TPH120" s="55"/>
      <c r="TPI120" s="55"/>
      <c r="TPJ120" s="55"/>
      <c r="TPK120" s="55"/>
      <c r="TPL120" s="55"/>
      <c r="TPM120" s="55"/>
      <c r="TPN120" s="55"/>
      <c r="TPO120" s="55"/>
      <c r="TPP120" s="55"/>
      <c r="TPQ120" s="55"/>
      <c r="TPR120" s="55"/>
      <c r="TPS120" s="55"/>
      <c r="TPT120" s="55"/>
      <c r="TPU120" s="55"/>
      <c r="TPV120" s="55"/>
      <c r="TPW120" s="55"/>
      <c r="TPX120" s="55"/>
      <c r="TPY120" s="55"/>
      <c r="TPZ120" s="55"/>
      <c r="TQA120" s="55"/>
      <c r="TQB120" s="55"/>
      <c r="TQC120" s="55"/>
      <c r="TQD120" s="55"/>
      <c r="TQE120" s="55"/>
      <c r="TQF120" s="55"/>
      <c r="TQG120" s="55"/>
      <c r="TQH120" s="55"/>
      <c r="TQI120" s="55"/>
      <c r="TQJ120" s="55"/>
      <c r="TQK120" s="55"/>
      <c r="TQL120" s="55"/>
      <c r="TQM120" s="55"/>
      <c r="TQN120" s="55"/>
      <c r="TQO120" s="55"/>
      <c r="TQP120" s="55"/>
      <c r="TQQ120" s="55"/>
      <c r="TQR120" s="55"/>
      <c r="TQS120" s="55"/>
      <c r="TQT120" s="55"/>
      <c r="TQU120" s="55"/>
      <c r="TQV120" s="55"/>
      <c r="TQW120" s="55"/>
      <c r="TQX120" s="55"/>
      <c r="TQY120" s="55"/>
      <c r="TQZ120" s="55"/>
      <c r="TRA120" s="55"/>
      <c r="TRB120" s="55"/>
      <c r="TRC120" s="55"/>
      <c r="TRD120" s="55"/>
      <c r="TRE120" s="55"/>
      <c r="TRF120" s="55"/>
      <c r="TRG120" s="55"/>
      <c r="TRH120" s="55"/>
      <c r="TRI120" s="55"/>
      <c r="TRJ120" s="55"/>
      <c r="TRK120" s="55"/>
      <c r="TRL120" s="55"/>
      <c r="TRM120" s="55"/>
      <c r="TRN120" s="55"/>
      <c r="TRO120" s="55"/>
      <c r="TRP120" s="55"/>
      <c r="TRQ120" s="55"/>
      <c r="TRR120" s="55"/>
      <c r="TRS120" s="55"/>
      <c r="TRT120" s="55"/>
      <c r="TRU120" s="55"/>
      <c r="TRV120" s="55"/>
      <c r="TRW120" s="55"/>
      <c r="TRX120" s="55"/>
      <c r="TRY120" s="55"/>
      <c r="TRZ120" s="55"/>
      <c r="TSA120" s="55"/>
      <c r="TSB120" s="55"/>
      <c r="TSC120" s="55"/>
      <c r="TSD120" s="55"/>
      <c r="TSE120" s="55"/>
      <c r="TSF120" s="55"/>
      <c r="TSG120" s="55"/>
      <c r="TSH120" s="55"/>
      <c r="TSI120" s="55"/>
      <c r="TSJ120" s="55"/>
      <c r="TSK120" s="55"/>
      <c r="TSL120" s="55"/>
      <c r="TSM120" s="55"/>
      <c r="TSN120" s="55"/>
      <c r="TSO120" s="55"/>
      <c r="TSP120" s="55"/>
      <c r="TSQ120" s="55"/>
      <c r="TSR120" s="55"/>
      <c r="TSS120" s="55"/>
      <c r="TST120" s="55"/>
      <c r="TSU120" s="55"/>
      <c r="TSV120" s="55"/>
      <c r="TSW120" s="55"/>
      <c r="TSX120" s="55"/>
      <c r="TSY120" s="55"/>
      <c r="TSZ120" s="55"/>
      <c r="TTA120" s="55"/>
      <c r="TTB120" s="55"/>
      <c r="TTC120" s="55"/>
      <c r="TTD120" s="55"/>
      <c r="TTE120" s="55"/>
      <c r="TTF120" s="55"/>
      <c r="TTG120" s="55"/>
      <c r="TTH120" s="55"/>
      <c r="TTI120" s="55"/>
      <c r="TTJ120" s="55"/>
      <c r="TTK120" s="55"/>
      <c r="TTL120" s="55"/>
      <c r="TTM120" s="55"/>
      <c r="TTN120" s="55"/>
      <c r="TTO120" s="55"/>
      <c r="TTP120" s="55"/>
      <c r="TTQ120" s="55"/>
      <c r="TTR120" s="55"/>
      <c r="TTS120" s="55"/>
      <c r="TTT120" s="55"/>
      <c r="TTU120" s="55"/>
      <c r="TTV120" s="55"/>
      <c r="TTW120" s="55"/>
      <c r="TTX120" s="55"/>
      <c r="TTY120" s="55"/>
      <c r="TTZ120" s="55"/>
      <c r="TUA120" s="55"/>
      <c r="TUB120" s="55"/>
      <c r="TUC120" s="55"/>
      <c r="TUD120" s="55"/>
      <c r="TUE120" s="55"/>
      <c r="TUF120" s="55"/>
      <c r="TUG120" s="55"/>
      <c r="TUH120" s="55"/>
      <c r="TUI120" s="55"/>
      <c r="TUJ120" s="55"/>
      <c r="TUK120" s="55"/>
      <c r="TUL120" s="55"/>
      <c r="TUM120" s="55"/>
      <c r="TUN120" s="55"/>
      <c r="TUO120" s="55"/>
      <c r="TUP120" s="55"/>
      <c r="TUQ120" s="55"/>
      <c r="TUR120" s="55"/>
      <c r="TUS120" s="55"/>
      <c r="TUT120" s="55"/>
      <c r="TUU120" s="55"/>
      <c r="TUV120" s="55"/>
      <c r="TUW120" s="55"/>
      <c r="TUX120" s="55"/>
      <c r="TUY120" s="55"/>
      <c r="TUZ120" s="55"/>
      <c r="TVA120" s="55"/>
      <c r="TVB120" s="55"/>
      <c r="TVC120" s="55"/>
      <c r="TVD120" s="55"/>
      <c r="TVE120" s="55"/>
      <c r="TVF120" s="55"/>
      <c r="TVG120" s="55"/>
      <c r="TVH120" s="55"/>
      <c r="TVI120" s="55"/>
      <c r="TVJ120" s="55"/>
      <c r="TVK120" s="55"/>
      <c r="TVL120" s="55"/>
      <c r="TVM120" s="55"/>
      <c r="TVN120" s="55"/>
      <c r="TVO120" s="55"/>
      <c r="TVP120" s="55"/>
      <c r="TVQ120" s="55"/>
      <c r="TVR120" s="55"/>
      <c r="TVS120" s="55"/>
      <c r="TVT120" s="55"/>
      <c r="TVU120" s="55"/>
      <c r="TVV120" s="55"/>
      <c r="TVW120" s="55"/>
      <c r="TVX120" s="55"/>
      <c r="TVY120" s="55"/>
      <c r="TVZ120" s="55"/>
      <c r="TWA120" s="55"/>
      <c r="TWB120" s="55"/>
      <c r="TWC120" s="55"/>
      <c r="TWD120" s="55"/>
      <c r="TWE120" s="55"/>
      <c r="TWF120" s="55"/>
      <c r="TWG120" s="55"/>
      <c r="TWH120" s="55"/>
      <c r="TWI120" s="55"/>
      <c r="TWJ120" s="55"/>
      <c r="TWK120" s="55"/>
      <c r="TWL120" s="55"/>
      <c r="TWM120" s="55"/>
      <c r="TWN120" s="55"/>
      <c r="TWO120" s="55"/>
      <c r="TWP120" s="55"/>
      <c r="TWQ120" s="55"/>
      <c r="TWR120" s="55"/>
      <c r="TWS120" s="55"/>
      <c r="TWT120" s="55"/>
      <c r="TWU120" s="55"/>
      <c r="TWV120" s="55"/>
      <c r="TWW120" s="55"/>
      <c r="TWX120" s="55"/>
      <c r="TWY120" s="55"/>
      <c r="TWZ120" s="55"/>
      <c r="TXA120" s="55"/>
      <c r="TXB120" s="55"/>
      <c r="TXC120" s="55"/>
      <c r="TXD120" s="55"/>
      <c r="TXE120" s="55"/>
      <c r="TXF120" s="55"/>
      <c r="TXG120" s="55"/>
      <c r="TXH120" s="55"/>
      <c r="TXI120" s="55"/>
      <c r="TXJ120" s="55"/>
      <c r="TXK120" s="55"/>
      <c r="TXL120" s="55"/>
      <c r="TXM120" s="55"/>
      <c r="TXN120" s="55"/>
      <c r="TXO120" s="55"/>
      <c r="TXP120" s="55"/>
      <c r="TXQ120" s="55"/>
      <c r="TXR120" s="55"/>
      <c r="TXS120" s="55"/>
      <c r="TXT120" s="55"/>
      <c r="TXU120" s="55"/>
      <c r="TXV120" s="55"/>
      <c r="TXW120" s="55"/>
      <c r="TXX120" s="55"/>
      <c r="TXY120" s="55"/>
      <c r="TXZ120" s="55"/>
      <c r="TYA120" s="55"/>
      <c r="TYB120" s="55"/>
      <c r="TYC120" s="55"/>
      <c r="TYD120" s="55"/>
      <c r="TYE120" s="55"/>
      <c r="TYF120" s="55"/>
      <c r="TYG120" s="55"/>
      <c r="TYH120" s="55"/>
      <c r="TYI120" s="55"/>
      <c r="TYJ120" s="55"/>
      <c r="TYK120" s="55"/>
      <c r="TYL120" s="55"/>
      <c r="TYM120" s="55"/>
      <c r="TYN120" s="55"/>
      <c r="TYO120" s="55"/>
      <c r="TYP120" s="55"/>
      <c r="TYQ120" s="55"/>
      <c r="TYR120" s="55"/>
      <c r="TYS120" s="55"/>
      <c r="TYT120" s="55"/>
      <c r="TYU120" s="55"/>
      <c r="TYV120" s="55"/>
      <c r="TYW120" s="55"/>
      <c r="TYX120" s="55"/>
      <c r="TYY120" s="55"/>
      <c r="TYZ120" s="55"/>
      <c r="TZA120" s="55"/>
      <c r="TZB120" s="55"/>
      <c r="TZC120" s="55"/>
      <c r="TZD120" s="55"/>
      <c r="TZE120" s="55"/>
      <c r="TZF120" s="55"/>
      <c r="TZG120" s="55"/>
      <c r="TZH120" s="55"/>
      <c r="TZI120" s="55"/>
      <c r="TZJ120" s="55"/>
      <c r="TZK120" s="55"/>
      <c r="TZL120" s="55"/>
      <c r="TZM120" s="55"/>
      <c r="TZN120" s="55"/>
      <c r="TZO120" s="55"/>
      <c r="TZP120" s="55"/>
      <c r="TZQ120" s="55"/>
      <c r="TZR120" s="55"/>
      <c r="TZS120" s="55"/>
      <c r="TZT120" s="55"/>
      <c r="TZU120" s="55"/>
      <c r="TZV120" s="55"/>
      <c r="TZW120" s="55"/>
      <c r="TZX120" s="55"/>
      <c r="TZY120" s="55"/>
      <c r="TZZ120" s="55"/>
      <c r="UAA120" s="55"/>
      <c r="UAB120" s="55"/>
      <c r="UAC120" s="55"/>
      <c r="UAD120" s="55"/>
      <c r="UAE120" s="55"/>
      <c r="UAF120" s="55"/>
      <c r="UAG120" s="55"/>
      <c r="UAH120" s="55"/>
      <c r="UAI120" s="55"/>
      <c r="UAJ120" s="55"/>
      <c r="UAK120" s="55"/>
      <c r="UAL120" s="55"/>
      <c r="UAM120" s="55"/>
      <c r="UAN120" s="55"/>
      <c r="UAO120" s="55"/>
      <c r="UAP120" s="55"/>
      <c r="UAQ120" s="55"/>
      <c r="UAR120" s="55"/>
      <c r="UAS120" s="55"/>
      <c r="UAT120" s="55"/>
      <c r="UAU120" s="55"/>
      <c r="UAV120" s="55"/>
      <c r="UAW120" s="55"/>
      <c r="UAX120" s="55"/>
      <c r="UAY120" s="55"/>
      <c r="UAZ120" s="55"/>
      <c r="UBA120" s="55"/>
      <c r="UBB120" s="55"/>
      <c r="UBC120" s="55"/>
      <c r="UBD120" s="55"/>
      <c r="UBE120" s="55"/>
      <c r="UBF120" s="55"/>
      <c r="UBG120" s="55"/>
      <c r="UBH120" s="55"/>
      <c r="UBI120" s="55"/>
      <c r="UBJ120" s="55"/>
      <c r="UBK120" s="55"/>
      <c r="UBL120" s="55"/>
      <c r="UBM120" s="55"/>
      <c r="UBN120" s="55"/>
      <c r="UBO120" s="55"/>
      <c r="UBP120" s="55"/>
      <c r="UBQ120" s="55"/>
      <c r="UBR120" s="55"/>
      <c r="UBS120" s="55"/>
      <c r="UBT120" s="55"/>
      <c r="UBU120" s="55"/>
      <c r="UBV120" s="55"/>
      <c r="UBW120" s="55"/>
      <c r="UBX120" s="55"/>
      <c r="UBY120" s="55"/>
      <c r="UBZ120" s="55"/>
      <c r="UCA120" s="55"/>
      <c r="UCB120" s="55"/>
      <c r="UCC120" s="55"/>
      <c r="UCD120" s="55"/>
      <c r="UCE120" s="55"/>
      <c r="UCF120" s="55"/>
      <c r="UCG120" s="55"/>
      <c r="UCH120" s="55"/>
      <c r="UCI120" s="55"/>
      <c r="UCJ120" s="55"/>
      <c r="UCK120" s="55"/>
      <c r="UCL120" s="55"/>
      <c r="UCM120" s="55"/>
      <c r="UCN120" s="55"/>
      <c r="UCO120" s="55"/>
      <c r="UCP120" s="55"/>
      <c r="UCQ120" s="55"/>
      <c r="UCR120" s="55"/>
      <c r="UCS120" s="55"/>
      <c r="UCT120" s="55"/>
      <c r="UCU120" s="55"/>
      <c r="UCV120" s="55"/>
      <c r="UCW120" s="55"/>
      <c r="UCX120" s="55"/>
      <c r="UCY120" s="55"/>
      <c r="UCZ120" s="55"/>
      <c r="UDA120" s="55"/>
      <c r="UDB120" s="55"/>
      <c r="UDC120" s="55"/>
      <c r="UDD120" s="55"/>
      <c r="UDE120" s="55"/>
      <c r="UDF120" s="55"/>
      <c r="UDG120" s="55"/>
      <c r="UDH120" s="55"/>
      <c r="UDI120" s="55"/>
      <c r="UDJ120" s="55"/>
      <c r="UDK120" s="55"/>
      <c r="UDL120" s="55"/>
      <c r="UDM120" s="55"/>
      <c r="UDN120" s="55"/>
      <c r="UDO120" s="55"/>
      <c r="UDP120" s="55"/>
      <c r="UDQ120" s="55"/>
      <c r="UDR120" s="55"/>
      <c r="UDS120" s="55"/>
      <c r="UDT120" s="55"/>
      <c r="UDU120" s="55"/>
      <c r="UDV120" s="55"/>
      <c r="UDW120" s="55"/>
      <c r="UDX120" s="55"/>
      <c r="UDY120" s="55"/>
      <c r="UDZ120" s="55"/>
      <c r="UEA120" s="55"/>
      <c r="UEB120" s="55"/>
      <c r="UEC120" s="55"/>
      <c r="UED120" s="55"/>
      <c r="UEE120" s="55"/>
      <c r="UEF120" s="55"/>
      <c r="UEG120" s="55"/>
      <c r="UEH120" s="55"/>
      <c r="UEI120" s="55"/>
      <c r="UEJ120" s="55"/>
      <c r="UEK120" s="55"/>
      <c r="UEL120" s="55"/>
      <c r="UEM120" s="55"/>
      <c r="UEN120" s="55"/>
      <c r="UEO120" s="55"/>
      <c r="UEP120" s="55"/>
      <c r="UEQ120" s="55"/>
      <c r="UER120" s="55"/>
      <c r="UES120" s="55"/>
      <c r="UET120" s="55"/>
      <c r="UEU120" s="55"/>
      <c r="UEV120" s="55"/>
      <c r="UEW120" s="55"/>
      <c r="UEX120" s="55"/>
      <c r="UEY120" s="55"/>
      <c r="UEZ120" s="55"/>
      <c r="UFA120" s="55"/>
      <c r="UFB120" s="55"/>
      <c r="UFC120" s="55"/>
      <c r="UFD120" s="55"/>
      <c r="UFE120" s="55"/>
      <c r="UFF120" s="55"/>
      <c r="UFG120" s="55"/>
      <c r="UFH120" s="55"/>
      <c r="UFI120" s="55"/>
      <c r="UFJ120" s="55"/>
      <c r="UFK120" s="55"/>
      <c r="UFL120" s="55"/>
      <c r="UFM120" s="55"/>
      <c r="UFN120" s="55"/>
      <c r="UFO120" s="55"/>
      <c r="UFP120" s="55"/>
      <c r="UFQ120" s="55"/>
      <c r="UFR120" s="55"/>
      <c r="UFS120" s="55"/>
      <c r="UFT120" s="55"/>
      <c r="UFU120" s="55"/>
      <c r="UFV120" s="55"/>
      <c r="UFW120" s="55"/>
      <c r="UFX120" s="55"/>
      <c r="UFY120" s="55"/>
      <c r="UFZ120" s="55"/>
      <c r="UGA120" s="55"/>
      <c r="UGB120" s="55"/>
      <c r="UGC120" s="55"/>
      <c r="UGD120" s="55"/>
      <c r="UGE120" s="55"/>
      <c r="UGF120" s="55"/>
      <c r="UGG120" s="55"/>
      <c r="UGH120" s="55"/>
      <c r="UGI120" s="55"/>
      <c r="UGJ120" s="55"/>
      <c r="UGK120" s="55"/>
      <c r="UGL120" s="55"/>
      <c r="UGM120" s="55"/>
      <c r="UGN120" s="55"/>
      <c r="UGO120" s="55"/>
      <c r="UGP120" s="55"/>
      <c r="UGQ120" s="55"/>
      <c r="UGR120" s="55"/>
      <c r="UGS120" s="55"/>
      <c r="UGT120" s="55"/>
      <c r="UGU120" s="55"/>
      <c r="UGV120" s="55"/>
      <c r="UGW120" s="55"/>
      <c r="UGX120" s="55"/>
      <c r="UGY120" s="55"/>
      <c r="UGZ120" s="55"/>
      <c r="UHA120" s="55"/>
      <c r="UHB120" s="55"/>
      <c r="UHC120" s="55"/>
      <c r="UHD120" s="55"/>
      <c r="UHE120" s="55"/>
      <c r="UHF120" s="55"/>
      <c r="UHG120" s="55"/>
      <c r="UHH120" s="55"/>
      <c r="UHI120" s="55"/>
      <c r="UHJ120" s="55"/>
      <c r="UHK120" s="55"/>
      <c r="UHL120" s="55"/>
      <c r="UHM120" s="55"/>
      <c r="UHN120" s="55"/>
      <c r="UHO120" s="55"/>
      <c r="UHP120" s="55"/>
      <c r="UHQ120" s="55"/>
      <c r="UHR120" s="55"/>
      <c r="UHS120" s="55"/>
      <c r="UHT120" s="55"/>
      <c r="UHU120" s="55"/>
      <c r="UHV120" s="55"/>
      <c r="UHW120" s="55"/>
      <c r="UHX120" s="55"/>
      <c r="UHY120" s="55"/>
      <c r="UHZ120" s="55"/>
      <c r="UIA120" s="55"/>
      <c r="UIB120" s="55"/>
      <c r="UIC120" s="55"/>
      <c r="UID120" s="55"/>
      <c r="UIE120" s="55"/>
      <c r="UIF120" s="55"/>
      <c r="UIG120" s="55"/>
      <c r="UIH120" s="55"/>
      <c r="UII120" s="55"/>
      <c r="UIJ120" s="55"/>
      <c r="UIK120" s="55"/>
      <c r="UIL120" s="55"/>
      <c r="UIM120" s="55"/>
      <c r="UIN120" s="55"/>
      <c r="UIO120" s="55"/>
      <c r="UIP120" s="55"/>
      <c r="UIQ120" s="55"/>
      <c r="UIR120" s="55"/>
      <c r="UIS120" s="55"/>
      <c r="UIT120" s="55"/>
      <c r="UIU120" s="55"/>
      <c r="UIV120" s="55"/>
      <c r="UIW120" s="55"/>
      <c r="UIX120" s="55"/>
      <c r="UIY120" s="55"/>
      <c r="UIZ120" s="55"/>
      <c r="UJA120" s="55"/>
      <c r="UJB120" s="55"/>
      <c r="UJC120" s="55"/>
      <c r="UJD120" s="55"/>
      <c r="UJE120" s="55"/>
      <c r="UJF120" s="55"/>
      <c r="UJG120" s="55"/>
      <c r="UJH120" s="55"/>
      <c r="UJI120" s="55"/>
      <c r="UJJ120" s="55"/>
      <c r="UJK120" s="55"/>
      <c r="UJL120" s="55"/>
      <c r="UJM120" s="55"/>
      <c r="UJN120" s="55"/>
      <c r="UJO120" s="55"/>
      <c r="UJP120" s="55"/>
      <c r="UJQ120" s="55"/>
      <c r="UJR120" s="55"/>
      <c r="UJS120" s="55"/>
      <c r="UJT120" s="55"/>
      <c r="UJU120" s="55"/>
      <c r="UJV120" s="55"/>
      <c r="UJW120" s="55"/>
      <c r="UJX120" s="55"/>
      <c r="UJY120" s="55"/>
      <c r="UJZ120" s="55"/>
      <c r="UKA120" s="55"/>
      <c r="UKB120" s="55"/>
      <c r="UKC120" s="55"/>
      <c r="UKD120" s="55"/>
      <c r="UKE120" s="55"/>
      <c r="UKF120" s="55"/>
      <c r="UKG120" s="55"/>
      <c r="UKH120" s="55"/>
      <c r="UKI120" s="55"/>
      <c r="UKJ120" s="55"/>
      <c r="UKK120" s="55"/>
      <c r="UKL120" s="55"/>
      <c r="UKM120" s="55"/>
      <c r="UKN120" s="55"/>
      <c r="UKO120" s="55"/>
      <c r="UKP120" s="55"/>
      <c r="UKQ120" s="55"/>
      <c r="UKR120" s="55"/>
      <c r="UKS120" s="55"/>
      <c r="UKT120" s="55"/>
      <c r="UKU120" s="55"/>
      <c r="UKV120" s="55"/>
      <c r="UKW120" s="55"/>
      <c r="UKX120" s="55"/>
      <c r="UKY120" s="55"/>
      <c r="UKZ120" s="55"/>
      <c r="ULA120" s="55"/>
      <c r="ULB120" s="55"/>
      <c r="ULC120" s="55"/>
      <c r="ULD120" s="55"/>
      <c r="ULE120" s="55"/>
      <c r="ULF120" s="55"/>
      <c r="ULG120" s="55"/>
      <c r="ULH120" s="55"/>
      <c r="ULI120" s="55"/>
      <c r="ULJ120" s="55"/>
      <c r="ULK120" s="55"/>
      <c r="ULL120" s="55"/>
      <c r="ULM120" s="55"/>
      <c r="ULN120" s="55"/>
      <c r="ULO120" s="55"/>
      <c r="ULP120" s="55"/>
      <c r="ULQ120" s="55"/>
      <c r="ULR120" s="55"/>
      <c r="ULS120" s="55"/>
      <c r="ULT120" s="55"/>
      <c r="ULU120" s="55"/>
      <c r="ULV120" s="55"/>
      <c r="ULW120" s="55"/>
      <c r="ULX120" s="55"/>
      <c r="ULY120" s="55"/>
      <c r="ULZ120" s="55"/>
      <c r="UMA120" s="55"/>
      <c r="UMB120" s="55"/>
      <c r="UMC120" s="55"/>
      <c r="UMD120" s="55"/>
      <c r="UME120" s="55"/>
      <c r="UMF120" s="55"/>
      <c r="UMG120" s="55"/>
      <c r="UMH120" s="55"/>
      <c r="UMI120" s="55"/>
      <c r="UMJ120" s="55"/>
      <c r="UMK120" s="55"/>
      <c r="UML120" s="55"/>
      <c r="UMM120" s="55"/>
      <c r="UMN120" s="55"/>
      <c r="UMO120" s="55"/>
      <c r="UMP120" s="55"/>
      <c r="UMQ120" s="55"/>
      <c r="UMR120" s="55"/>
      <c r="UMS120" s="55"/>
      <c r="UMT120" s="55"/>
      <c r="UMU120" s="55"/>
      <c r="UMV120" s="55"/>
      <c r="UMW120" s="55"/>
      <c r="UMX120" s="55"/>
      <c r="UMY120" s="55"/>
      <c r="UMZ120" s="55"/>
      <c r="UNA120" s="55"/>
      <c r="UNB120" s="55"/>
      <c r="UNC120" s="55"/>
      <c r="UND120" s="55"/>
      <c r="UNE120" s="55"/>
      <c r="UNF120" s="55"/>
      <c r="UNG120" s="55"/>
      <c r="UNH120" s="55"/>
      <c r="UNI120" s="55"/>
      <c r="UNJ120" s="55"/>
      <c r="UNK120" s="55"/>
      <c r="UNL120" s="55"/>
      <c r="UNM120" s="55"/>
      <c r="UNN120" s="55"/>
      <c r="UNO120" s="55"/>
      <c r="UNP120" s="55"/>
      <c r="UNQ120" s="55"/>
      <c r="UNR120" s="55"/>
      <c r="UNS120" s="55"/>
      <c r="UNT120" s="55"/>
      <c r="UNU120" s="55"/>
      <c r="UNV120" s="55"/>
      <c r="UNW120" s="55"/>
      <c r="UNX120" s="55"/>
      <c r="UNY120" s="55"/>
      <c r="UNZ120" s="55"/>
      <c r="UOA120" s="55"/>
      <c r="UOB120" s="55"/>
      <c r="UOC120" s="55"/>
      <c r="UOD120" s="55"/>
      <c r="UOE120" s="55"/>
      <c r="UOF120" s="55"/>
      <c r="UOG120" s="55"/>
      <c r="UOH120" s="55"/>
      <c r="UOI120" s="55"/>
      <c r="UOJ120" s="55"/>
      <c r="UOK120" s="55"/>
      <c r="UOL120" s="55"/>
      <c r="UOM120" s="55"/>
      <c r="UON120" s="55"/>
      <c r="UOO120" s="55"/>
      <c r="UOP120" s="55"/>
      <c r="UOQ120" s="55"/>
      <c r="UOR120" s="55"/>
      <c r="UOS120" s="55"/>
      <c r="UOT120" s="55"/>
      <c r="UOU120" s="55"/>
      <c r="UOV120" s="55"/>
      <c r="UOW120" s="55"/>
      <c r="UOX120" s="55"/>
      <c r="UOY120" s="55"/>
      <c r="UOZ120" s="55"/>
      <c r="UPA120" s="55"/>
      <c r="UPB120" s="55"/>
      <c r="UPC120" s="55"/>
      <c r="UPD120" s="55"/>
      <c r="UPE120" s="55"/>
      <c r="UPF120" s="55"/>
      <c r="UPG120" s="55"/>
      <c r="UPH120" s="55"/>
      <c r="UPI120" s="55"/>
      <c r="UPJ120" s="55"/>
      <c r="UPK120" s="55"/>
      <c r="UPL120" s="55"/>
      <c r="UPM120" s="55"/>
      <c r="UPN120" s="55"/>
      <c r="UPO120" s="55"/>
      <c r="UPP120" s="55"/>
      <c r="UPQ120" s="55"/>
      <c r="UPR120" s="55"/>
      <c r="UPS120" s="55"/>
      <c r="UPT120" s="55"/>
      <c r="UPU120" s="55"/>
      <c r="UPV120" s="55"/>
      <c r="UPW120" s="55"/>
      <c r="UPX120" s="55"/>
      <c r="UPY120" s="55"/>
      <c r="UPZ120" s="55"/>
      <c r="UQA120" s="55"/>
      <c r="UQB120" s="55"/>
      <c r="UQC120" s="55"/>
      <c r="UQD120" s="55"/>
      <c r="UQE120" s="55"/>
      <c r="UQF120" s="55"/>
      <c r="UQG120" s="55"/>
      <c r="UQH120" s="55"/>
      <c r="UQI120" s="55"/>
      <c r="UQJ120" s="55"/>
      <c r="UQK120" s="55"/>
      <c r="UQL120" s="55"/>
      <c r="UQM120" s="55"/>
      <c r="UQN120" s="55"/>
      <c r="UQO120" s="55"/>
      <c r="UQP120" s="55"/>
      <c r="UQQ120" s="55"/>
      <c r="UQR120" s="55"/>
      <c r="UQS120" s="55"/>
      <c r="UQT120" s="55"/>
      <c r="UQU120" s="55"/>
      <c r="UQV120" s="55"/>
      <c r="UQW120" s="55"/>
      <c r="UQX120" s="55"/>
      <c r="UQY120" s="55"/>
      <c r="UQZ120" s="55"/>
      <c r="URA120" s="55"/>
      <c r="URB120" s="55"/>
      <c r="URC120" s="55"/>
      <c r="URD120" s="55"/>
      <c r="URE120" s="55"/>
      <c r="URF120" s="55"/>
      <c r="URG120" s="55"/>
      <c r="URH120" s="55"/>
      <c r="URI120" s="55"/>
      <c r="URJ120" s="55"/>
      <c r="URK120" s="55"/>
      <c r="URL120" s="55"/>
      <c r="URM120" s="55"/>
      <c r="URN120" s="55"/>
      <c r="URO120" s="55"/>
      <c r="URP120" s="55"/>
      <c r="URQ120" s="55"/>
      <c r="URR120" s="55"/>
      <c r="URS120" s="55"/>
      <c r="URT120" s="55"/>
      <c r="URU120" s="55"/>
      <c r="URV120" s="55"/>
      <c r="URW120" s="55"/>
      <c r="URX120" s="55"/>
      <c r="URY120" s="55"/>
      <c r="URZ120" s="55"/>
      <c r="USA120" s="55"/>
      <c r="USB120" s="55"/>
      <c r="USC120" s="55"/>
      <c r="USD120" s="55"/>
      <c r="USE120" s="55"/>
      <c r="USF120" s="55"/>
      <c r="USG120" s="55"/>
      <c r="USH120" s="55"/>
      <c r="USI120" s="55"/>
      <c r="USJ120" s="55"/>
      <c r="USK120" s="55"/>
      <c r="USL120" s="55"/>
      <c r="USM120" s="55"/>
      <c r="USN120" s="55"/>
      <c r="USO120" s="55"/>
      <c r="USP120" s="55"/>
      <c r="USQ120" s="55"/>
      <c r="USR120" s="55"/>
      <c r="USS120" s="55"/>
      <c r="UST120" s="55"/>
      <c r="USU120" s="55"/>
      <c r="USV120" s="55"/>
      <c r="USW120" s="55"/>
      <c r="USX120" s="55"/>
      <c r="USY120" s="55"/>
      <c r="USZ120" s="55"/>
      <c r="UTA120" s="55"/>
      <c r="UTB120" s="55"/>
      <c r="UTC120" s="55"/>
      <c r="UTD120" s="55"/>
      <c r="UTE120" s="55"/>
      <c r="UTF120" s="55"/>
      <c r="UTG120" s="55"/>
      <c r="UTH120" s="55"/>
      <c r="UTI120" s="55"/>
      <c r="UTJ120" s="55"/>
      <c r="UTK120" s="55"/>
      <c r="UTL120" s="55"/>
      <c r="UTM120" s="55"/>
      <c r="UTN120" s="55"/>
      <c r="UTO120" s="55"/>
      <c r="UTP120" s="55"/>
      <c r="UTQ120" s="55"/>
      <c r="UTR120" s="55"/>
      <c r="UTS120" s="55"/>
      <c r="UTT120" s="55"/>
      <c r="UTU120" s="55"/>
      <c r="UTV120" s="55"/>
      <c r="UTW120" s="55"/>
      <c r="UTX120" s="55"/>
      <c r="UTY120" s="55"/>
      <c r="UTZ120" s="55"/>
      <c r="UUA120" s="55"/>
      <c r="UUB120" s="55"/>
      <c r="UUC120" s="55"/>
      <c r="UUD120" s="55"/>
      <c r="UUE120" s="55"/>
      <c r="UUF120" s="55"/>
      <c r="UUG120" s="55"/>
      <c r="UUH120" s="55"/>
      <c r="UUI120" s="55"/>
      <c r="UUJ120" s="55"/>
      <c r="UUK120" s="55"/>
      <c r="UUL120" s="55"/>
      <c r="UUM120" s="55"/>
      <c r="UUN120" s="55"/>
      <c r="UUO120" s="55"/>
      <c r="UUP120" s="55"/>
      <c r="UUQ120" s="55"/>
      <c r="UUR120" s="55"/>
      <c r="UUS120" s="55"/>
      <c r="UUT120" s="55"/>
      <c r="UUU120" s="55"/>
      <c r="UUV120" s="55"/>
      <c r="UUW120" s="55"/>
      <c r="UUX120" s="55"/>
      <c r="UUY120" s="55"/>
      <c r="UUZ120" s="55"/>
      <c r="UVA120" s="55"/>
      <c r="UVB120" s="55"/>
      <c r="UVC120" s="55"/>
      <c r="UVD120" s="55"/>
      <c r="UVE120" s="55"/>
      <c r="UVF120" s="55"/>
      <c r="UVG120" s="55"/>
      <c r="UVH120" s="55"/>
      <c r="UVI120" s="55"/>
      <c r="UVJ120" s="55"/>
      <c r="UVK120" s="55"/>
      <c r="UVL120" s="55"/>
      <c r="UVM120" s="55"/>
      <c r="UVN120" s="55"/>
      <c r="UVO120" s="55"/>
      <c r="UVP120" s="55"/>
      <c r="UVQ120" s="55"/>
      <c r="UVR120" s="55"/>
      <c r="UVS120" s="55"/>
      <c r="UVT120" s="55"/>
      <c r="UVU120" s="55"/>
      <c r="UVV120" s="55"/>
      <c r="UVW120" s="55"/>
      <c r="UVX120" s="55"/>
      <c r="UVY120" s="55"/>
      <c r="UVZ120" s="55"/>
      <c r="UWA120" s="55"/>
      <c r="UWB120" s="55"/>
      <c r="UWC120" s="55"/>
      <c r="UWD120" s="55"/>
      <c r="UWE120" s="55"/>
      <c r="UWF120" s="55"/>
      <c r="UWG120" s="55"/>
      <c r="UWH120" s="55"/>
      <c r="UWI120" s="55"/>
      <c r="UWJ120" s="55"/>
      <c r="UWK120" s="55"/>
      <c r="UWL120" s="55"/>
      <c r="UWM120" s="55"/>
      <c r="UWN120" s="55"/>
      <c r="UWO120" s="55"/>
      <c r="UWP120" s="55"/>
      <c r="UWQ120" s="55"/>
      <c r="UWR120" s="55"/>
      <c r="UWS120" s="55"/>
      <c r="UWT120" s="55"/>
      <c r="UWU120" s="55"/>
      <c r="UWV120" s="55"/>
      <c r="UWW120" s="55"/>
      <c r="UWX120" s="55"/>
      <c r="UWY120" s="55"/>
      <c r="UWZ120" s="55"/>
      <c r="UXA120" s="55"/>
      <c r="UXB120" s="55"/>
      <c r="UXC120" s="55"/>
      <c r="UXD120" s="55"/>
      <c r="UXE120" s="55"/>
      <c r="UXF120" s="55"/>
      <c r="UXG120" s="55"/>
      <c r="UXH120" s="55"/>
      <c r="UXI120" s="55"/>
      <c r="UXJ120" s="55"/>
      <c r="UXK120" s="55"/>
      <c r="UXL120" s="55"/>
      <c r="UXM120" s="55"/>
      <c r="UXN120" s="55"/>
      <c r="UXO120" s="55"/>
      <c r="UXP120" s="55"/>
      <c r="UXQ120" s="55"/>
      <c r="UXR120" s="55"/>
      <c r="UXS120" s="55"/>
      <c r="UXT120" s="55"/>
      <c r="UXU120" s="55"/>
      <c r="UXV120" s="55"/>
      <c r="UXW120" s="55"/>
      <c r="UXX120" s="55"/>
      <c r="UXY120" s="55"/>
      <c r="UXZ120" s="55"/>
      <c r="UYA120" s="55"/>
      <c r="UYB120" s="55"/>
      <c r="UYC120" s="55"/>
      <c r="UYD120" s="55"/>
      <c r="UYE120" s="55"/>
      <c r="UYF120" s="55"/>
      <c r="UYG120" s="55"/>
      <c r="UYH120" s="55"/>
      <c r="UYI120" s="55"/>
      <c r="UYJ120" s="55"/>
      <c r="UYK120" s="55"/>
      <c r="UYL120" s="55"/>
      <c r="UYM120" s="55"/>
      <c r="UYN120" s="55"/>
      <c r="UYO120" s="55"/>
      <c r="UYP120" s="55"/>
      <c r="UYQ120" s="55"/>
      <c r="UYR120" s="55"/>
      <c r="UYS120" s="55"/>
      <c r="UYT120" s="55"/>
      <c r="UYU120" s="55"/>
      <c r="UYV120" s="55"/>
      <c r="UYW120" s="55"/>
      <c r="UYX120" s="55"/>
      <c r="UYY120" s="55"/>
      <c r="UYZ120" s="55"/>
      <c r="UZA120" s="55"/>
      <c r="UZB120" s="55"/>
      <c r="UZC120" s="55"/>
      <c r="UZD120" s="55"/>
      <c r="UZE120" s="55"/>
      <c r="UZF120" s="55"/>
      <c r="UZG120" s="55"/>
      <c r="UZH120" s="55"/>
      <c r="UZI120" s="55"/>
      <c r="UZJ120" s="55"/>
      <c r="UZK120" s="55"/>
      <c r="UZL120" s="55"/>
      <c r="UZM120" s="55"/>
      <c r="UZN120" s="55"/>
      <c r="UZO120" s="55"/>
      <c r="UZP120" s="55"/>
      <c r="UZQ120" s="55"/>
      <c r="UZR120" s="55"/>
      <c r="UZS120" s="55"/>
      <c r="UZT120" s="55"/>
      <c r="UZU120" s="55"/>
      <c r="UZV120" s="55"/>
      <c r="UZW120" s="55"/>
      <c r="UZX120" s="55"/>
      <c r="UZY120" s="55"/>
      <c r="UZZ120" s="55"/>
      <c r="VAA120" s="55"/>
      <c r="VAB120" s="55"/>
      <c r="VAC120" s="55"/>
      <c r="VAD120" s="55"/>
      <c r="VAE120" s="55"/>
      <c r="VAF120" s="55"/>
      <c r="VAG120" s="55"/>
      <c r="VAH120" s="55"/>
      <c r="VAI120" s="55"/>
      <c r="VAJ120" s="55"/>
      <c r="VAK120" s="55"/>
      <c r="VAL120" s="55"/>
      <c r="VAM120" s="55"/>
      <c r="VAN120" s="55"/>
      <c r="VAO120" s="55"/>
      <c r="VAP120" s="55"/>
      <c r="VAQ120" s="55"/>
      <c r="VAR120" s="55"/>
      <c r="VAS120" s="55"/>
      <c r="VAT120" s="55"/>
      <c r="VAU120" s="55"/>
      <c r="VAV120" s="55"/>
      <c r="VAW120" s="55"/>
      <c r="VAX120" s="55"/>
      <c r="VAY120" s="55"/>
      <c r="VAZ120" s="55"/>
      <c r="VBA120" s="55"/>
      <c r="VBB120" s="55"/>
      <c r="VBC120" s="55"/>
      <c r="VBD120" s="55"/>
      <c r="VBE120" s="55"/>
      <c r="VBF120" s="55"/>
      <c r="VBG120" s="55"/>
      <c r="VBH120" s="55"/>
      <c r="VBI120" s="55"/>
      <c r="VBJ120" s="55"/>
      <c r="VBK120" s="55"/>
      <c r="VBL120" s="55"/>
      <c r="VBM120" s="55"/>
      <c r="VBN120" s="55"/>
      <c r="VBO120" s="55"/>
      <c r="VBP120" s="55"/>
      <c r="VBQ120" s="55"/>
      <c r="VBR120" s="55"/>
      <c r="VBS120" s="55"/>
      <c r="VBT120" s="55"/>
      <c r="VBU120" s="55"/>
      <c r="VBV120" s="55"/>
      <c r="VBW120" s="55"/>
      <c r="VBX120" s="55"/>
      <c r="VBY120" s="55"/>
      <c r="VBZ120" s="55"/>
      <c r="VCA120" s="55"/>
      <c r="VCB120" s="55"/>
      <c r="VCC120" s="55"/>
      <c r="VCD120" s="55"/>
      <c r="VCE120" s="55"/>
      <c r="VCF120" s="55"/>
      <c r="VCG120" s="55"/>
      <c r="VCH120" s="55"/>
      <c r="VCI120" s="55"/>
      <c r="VCJ120" s="55"/>
      <c r="VCK120" s="55"/>
      <c r="VCL120" s="55"/>
      <c r="VCM120" s="55"/>
      <c r="VCN120" s="55"/>
      <c r="VCO120" s="55"/>
      <c r="VCP120" s="55"/>
      <c r="VCQ120" s="55"/>
      <c r="VCR120" s="55"/>
      <c r="VCS120" s="55"/>
      <c r="VCT120" s="55"/>
      <c r="VCU120" s="55"/>
      <c r="VCV120" s="55"/>
      <c r="VCW120" s="55"/>
      <c r="VCX120" s="55"/>
      <c r="VCY120" s="55"/>
      <c r="VCZ120" s="55"/>
      <c r="VDA120" s="55"/>
      <c r="VDB120" s="55"/>
      <c r="VDC120" s="55"/>
      <c r="VDD120" s="55"/>
      <c r="VDE120" s="55"/>
      <c r="VDF120" s="55"/>
      <c r="VDG120" s="55"/>
      <c r="VDH120" s="55"/>
      <c r="VDI120" s="55"/>
      <c r="VDJ120" s="55"/>
      <c r="VDK120" s="55"/>
      <c r="VDL120" s="55"/>
      <c r="VDM120" s="55"/>
      <c r="VDN120" s="55"/>
      <c r="VDO120" s="55"/>
      <c r="VDP120" s="55"/>
      <c r="VDQ120" s="55"/>
      <c r="VDR120" s="55"/>
      <c r="VDS120" s="55"/>
      <c r="VDT120" s="55"/>
      <c r="VDU120" s="55"/>
      <c r="VDV120" s="55"/>
      <c r="VDW120" s="55"/>
      <c r="VDX120" s="55"/>
      <c r="VDY120" s="55"/>
      <c r="VDZ120" s="55"/>
      <c r="VEA120" s="55"/>
      <c r="VEB120" s="55"/>
      <c r="VEC120" s="55"/>
      <c r="VED120" s="55"/>
      <c r="VEE120" s="55"/>
      <c r="VEF120" s="55"/>
      <c r="VEG120" s="55"/>
      <c r="VEH120" s="55"/>
      <c r="VEI120" s="55"/>
      <c r="VEJ120" s="55"/>
      <c r="VEK120" s="55"/>
      <c r="VEL120" s="55"/>
      <c r="VEM120" s="55"/>
      <c r="VEN120" s="55"/>
      <c r="VEO120" s="55"/>
      <c r="VEP120" s="55"/>
      <c r="VEQ120" s="55"/>
      <c r="VER120" s="55"/>
      <c r="VES120" s="55"/>
      <c r="VET120" s="55"/>
      <c r="VEU120" s="55"/>
      <c r="VEV120" s="55"/>
      <c r="VEW120" s="55"/>
      <c r="VEX120" s="55"/>
      <c r="VEY120" s="55"/>
      <c r="VEZ120" s="55"/>
      <c r="VFA120" s="55"/>
      <c r="VFB120" s="55"/>
      <c r="VFC120" s="55"/>
      <c r="VFD120" s="55"/>
      <c r="VFE120" s="55"/>
      <c r="VFF120" s="55"/>
      <c r="VFG120" s="55"/>
      <c r="VFH120" s="55"/>
      <c r="VFI120" s="55"/>
      <c r="VFJ120" s="55"/>
      <c r="VFK120" s="55"/>
      <c r="VFL120" s="55"/>
      <c r="VFM120" s="55"/>
      <c r="VFN120" s="55"/>
      <c r="VFO120" s="55"/>
      <c r="VFP120" s="55"/>
      <c r="VFQ120" s="55"/>
      <c r="VFR120" s="55"/>
      <c r="VFS120" s="55"/>
      <c r="VFT120" s="55"/>
      <c r="VFU120" s="55"/>
      <c r="VFV120" s="55"/>
      <c r="VFW120" s="55"/>
      <c r="VFX120" s="55"/>
      <c r="VFY120" s="55"/>
      <c r="VFZ120" s="55"/>
      <c r="VGA120" s="55"/>
      <c r="VGB120" s="55"/>
      <c r="VGC120" s="55"/>
      <c r="VGD120" s="55"/>
      <c r="VGE120" s="55"/>
      <c r="VGF120" s="55"/>
      <c r="VGG120" s="55"/>
      <c r="VGH120" s="55"/>
      <c r="VGI120" s="55"/>
      <c r="VGJ120" s="55"/>
      <c r="VGK120" s="55"/>
      <c r="VGL120" s="55"/>
      <c r="VGM120" s="55"/>
      <c r="VGN120" s="55"/>
      <c r="VGO120" s="55"/>
      <c r="VGP120" s="55"/>
      <c r="VGQ120" s="55"/>
      <c r="VGR120" s="55"/>
      <c r="VGS120" s="55"/>
      <c r="VGT120" s="55"/>
      <c r="VGU120" s="55"/>
      <c r="VGV120" s="55"/>
      <c r="VGW120" s="55"/>
      <c r="VGX120" s="55"/>
      <c r="VGY120" s="55"/>
      <c r="VGZ120" s="55"/>
      <c r="VHA120" s="55"/>
      <c r="VHB120" s="55"/>
      <c r="VHC120" s="55"/>
      <c r="VHD120" s="55"/>
      <c r="VHE120" s="55"/>
      <c r="VHF120" s="55"/>
      <c r="VHG120" s="55"/>
      <c r="VHH120" s="55"/>
      <c r="VHI120" s="55"/>
      <c r="VHJ120" s="55"/>
      <c r="VHK120" s="55"/>
      <c r="VHL120" s="55"/>
      <c r="VHM120" s="55"/>
      <c r="VHN120" s="55"/>
      <c r="VHO120" s="55"/>
      <c r="VHP120" s="55"/>
      <c r="VHQ120" s="55"/>
      <c r="VHR120" s="55"/>
      <c r="VHS120" s="55"/>
      <c r="VHT120" s="55"/>
      <c r="VHU120" s="55"/>
      <c r="VHV120" s="55"/>
      <c r="VHW120" s="55"/>
      <c r="VHX120" s="55"/>
      <c r="VHY120" s="55"/>
      <c r="VHZ120" s="55"/>
      <c r="VIA120" s="55"/>
      <c r="VIB120" s="55"/>
      <c r="VIC120" s="55"/>
      <c r="VID120" s="55"/>
      <c r="VIE120" s="55"/>
      <c r="VIF120" s="55"/>
      <c r="VIG120" s="55"/>
      <c r="VIH120" s="55"/>
      <c r="VII120" s="55"/>
      <c r="VIJ120" s="55"/>
      <c r="VIK120" s="55"/>
      <c r="VIL120" s="55"/>
      <c r="VIM120" s="55"/>
      <c r="VIN120" s="55"/>
      <c r="VIO120" s="55"/>
      <c r="VIP120" s="55"/>
      <c r="VIQ120" s="55"/>
      <c r="VIR120" s="55"/>
      <c r="VIS120" s="55"/>
      <c r="VIT120" s="55"/>
      <c r="VIU120" s="55"/>
      <c r="VIV120" s="55"/>
      <c r="VIW120" s="55"/>
      <c r="VIX120" s="55"/>
      <c r="VIY120" s="55"/>
      <c r="VIZ120" s="55"/>
      <c r="VJA120" s="55"/>
      <c r="VJB120" s="55"/>
      <c r="VJC120" s="55"/>
      <c r="VJD120" s="55"/>
      <c r="VJE120" s="55"/>
      <c r="VJF120" s="55"/>
      <c r="VJG120" s="55"/>
      <c r="VJH120" s="55"/>
      <c r="VJI120" s="55"/>
      <c r="VJJ120" s="55"/>
      <c r="VJK120" s="55"/>
      <c r="VJL120" s="55"/>
      <c r="VJM120" s="55"/>
      <c r="VJN120" s="55"/>
      <c r="VJO120" s="55"/>
      <c r="VJP120" s="55"/>
      <c r="VJQ120" s="55"/>
      <c r="VJR120" s="55"/>
      <c r="VJS120" s="55"/>
      <c r="VJT120" s="55"/>
      <c r="VJU120" s="55"/>
      <c r="VJV120" s="55"/>
      <c r="VJW120" s="55"/>
      <c r="VJX120" s="55"/>
      <c r="VJY120" s="55"/>
      <c r="VJZ120" s="55"/>
      <c r="VKA120" s="55"/>
      <c r="VKB120" s="55"/>
      <c r="VKC120" s="55"/>
      <c r="VKD120" s="55"/>
      <c r="VKE120" s="55"/>
      <c r="VKF120" s="55"/>
      <c r="VKG120" s="55"/>
      <c r="VKH120" s="55"/>
      <c r="VKI120" s="55"/>
      <c r="VKJ120" s="55"/>
      <c r="VKK120" s="55"/>
      <c r="VKL120" s="55"/>
      <c r="VKM120" s="55"/>
      <c r="VKN120" s="55"/>
      <c r="VKO120" s="55"/>
      <c r="VKP120" s="55"/>
      <c r="VKQ120" s="55"/>
      <c r="VKR120" s="55"/>
      <c r="VKS120" s="55"/>
      <c r="VKT120" s="55"/>
      <c r="VKU120" s="55"/>
      <c r="VKV120" s="55"/>
      <c r="VKW120" s="55"/>
      <c r="VKX120" s="55"/>
      <c r="VKY120" s="55"/>
      <c r="VKZ120" s="55"/>
      <c r="VLA120" s="55"/>
      <c r="VLB120" s="55"/>
      <c r="VLC120" s="55"/>
      <c r="VLD120" s="55"/>
      <c r="VLE120" s="55"/>
      <c r="VLF120" s="55"/>
      <c r="VLG120" s="55"/>
      <c r="VLH120" s="55"/>
      <c r="VLI120" s="55"/>
      <c r="VLJ120" s="55"/>
      <c r="VLK120" s="55"/>
      <c r="VLL120" s="55"/>
      <c r="VLM120" s="55"/>
      <c r="VLN120" s="55"/>
      <c r="VLO120" s="55"/>
      <c r="VLP120" s="55"/>
      <c r="VLQ120" s="55"/>
      <c r="VLR120" s="55"/>
      <c r="VLS120" s="55"/>
      <c r="VLT120" s="55"/>
      <c r="VLU120" s="55"/>
      <c r="VLV120" s="55"/>
      <c r="VLW120" s="55"/>
      <c r="VLX120" s="55"/>
      <c r="VLY120" s="55"/>
      <c r="VLZ120" s="55"/>
      <c r="VMA120" s="55"/>
      <c r="VMB120" s="55"/>
      <c r="VMC120" s="55"/>
      <c r="VMD120" s="55"/>
      <c r="VME120" s="55"/>
      <c r="VMF120" s="55"/>
      <c r="VMG120" s="55"/>
      <c r="VMH120" s="55"/>
      <c r="VMI120" s="55"/>
      <c r="VMJ120" s="55"/>
      <c r="VMK120" s="55"/>
      <c r="VML120" s="55"/>
      <c r="VMM120" s="55"/>
      <c r="VMN120" s="55"/>
      <c r="VMO120" s="55"/>
      <c r="VMP120" s="55"/>
      <c r="VMQ120" s="55"/>
      <c r="VMR120" s="55"/>
      <c r="VMS120" s="55"/>
      <c r="VMT120" s="55"/>
      <c r="VMU120" s="55"/>
      <c r="VMV120" s="55"/>
      <c r="VMW120" s="55"/>
      <c r="VMX120" s="55"/>
      <c r="VMY120" s="55"/>
      <c r="VMZ120" s="55"/>
      <c r="VNA120" s="55"/>
      <c r="VNB120" s="55"/>
      <c r="VNC120" s="55"/>
      <c r="VND120" s="55"/>
      <c r="VNE120" s="55"/>
      <c r="VNF120" s="55"/>
      <c r="VNG120" s="55"/>
      <c r="VNH120" s="55"/>
      <c r="VNI120" s="55"/>
      <c r="VNJ120" s="55"/>
      <c r="VNK120" s="55"/>
      <c r="VNL120" s="55"/>
      <c r="VNM120" s="55"/>
      <c r="VNN120" s="55"/>
      <c r="VNO120" s="55"/>
      <c r="VNP120" s="55"/>
      <c r="VNQ120" s="55"/>
      <c r="VNR120" s="55"/>
      <c r="VNS120" s="55"/>
      <c r="VNT120" s="55"/>
      <c r="VNU120" s="55"/>
      <c r="VNV120" s="55"/>
      <c r="VNW120" s="55"/>
      <c r="VNX120" s="55"/>
      <c r="VNY120" s="55"/>
      <c r="VNZ120" s="55"/>
      <c r="VOA120" s="55"/>
      <c r="VOB120" s="55"/>
      <c r="VOC120" s="55"/>
      <c r="VOD120" s="55"/>
      <c r="VOE120" s="55"/>
      <c r="VOF120" s="55"/>
      <c r="VOG120" s="55"/>
      <c r="VOH120" s="55"/>
      <c r="VOI120" s="55"/>
      <c r="VOJ120" s="55"/>
      <c r="VOK120" s="55"/>
      <c r="VOL120" s="55"/>
      <c r="VOM120" s="55"/>
      <c r="VON120" s="55"/>
      <c r="VOO120" s="55"/>
      <c r="VOP120" s="55"/>
      <c r="VOQ120" s="55"/>
      <c r="VOR120" s="55"/>
      <c r="VOS120" s="55"/>
      <c r="VOT120" s="55"/>
      <c r="VOU120" s="55"/>
      <c r="VOV120" s="55"/>
      <c r="VOW120" s="55"/>
      <c r="VOX120" s="55"/>
      <c r="VOY120" s="55"/>
      <c r="VOZ120" s="55"/>
      <c r="VPA120" s="55"/>
      <c r="VPB120" s="55"/>
      <c r="VPC120" s="55"/>
      <c r="VPD120" s="55"/>
      <c r="VPE120" s="55"/>
      <c r="VPF120" s="55"/>
      <c r="VPG120" s="55"/>
      <c r="VPH120" s="55"/>
      <c r="VPI120" s="55"/>
      <c r="VPJ120" s="55"/>
      <c r="VPK120" s="55"/>
      <c r="VPL120" s="55"/>
      <c r="VPM120" s="55"/>
      <c r="VPN120" s="55"/>
      <c r="VPO120" s="55"/>
      <c r="VPP120" s="55"/>
      <c r="VPQ120" s="55"/>
      <c r="VPR120" s="55"/>
      <c r="VPS120" s="55"/>
      <c r="VPT120" s="55"/>
      <c r="VPU120" s="55"/>
      <c r="VPV120" s="55"/>
      <c r="VPW120" s="55"/>
      <c r="VPX120" s="55"/>
      <c r="VPY120" s="55"/>
      <c r="VPZ120" s="55"/>
      <c r="VQA120" s="55"/>
      <c r="VQB120" s="55"/>
      <c r="VQC120" s="55"/>
      <c r="VQD120" s="55"/>
      <c r="VQE120" s="55"/>
      <c r="VQF120" s="55"/>
      <c r="VQG120" s="55"/>
      <c r="VQH120" s="55"/>
      <c r="VQI120" s="55"/>
      <c r="VQJ120" s="55"/>
      <c r="VQK120" s="55"/>
      <c r="VQL120" s="55"/>
      <c r="VQM120" s="55"/>
      <c r="VQN120" s="55"/>
      <c r="VQO120" s="55"/>
      <c r="VQP120" s="55"/>
      <c r="VQQ120" s="55"/>
      <c r="VQR120" s="55"/>
      <c r="VQS120" s="55"/>
      <c r="VQT120" s="55"/>
      <c r="VQU120" s="55"/>
      <c r="VQV120" s="55"/>
      <c r="VQW120" s="55"/>
      <c r="VQX120" s="55"/>
      <c r="VQY120" s="55"/>
      <c r="VQZ120" s="55"/>
      <c r="VRA120" s="55"/>
      <c r="VRB120" s="55"/>
      <c r="VRC120" s="55"/>
      <c r="VRD120" s="55"/>
      <c r="VRE120" s="55"/>
      <c r="VRF120" s="55"/>
      <c r="VRG120" s="55"/>
      <c r="VRH120" s="55"/>
      <c r="VRI120" s="55"/>
      <c r="VRJ120" s="55"/>
      <c r="VRK120" s="55"/>
      <c r="VRL120" s="55"/>
      <c r="VRM120" s="55"/>
      <c r="VRN120" s="55"/>
      <c r="VRO120" s="55"/>
      <c r="VRP120" s="55"/>
      <c r="VRQ120" s="55"/>
      <c r="VRR120" s="55"/>
      <c r="VRS120" s="55"/>
      <c r="VRT120" s="55"/>
      <c r="VRU120" s="55"/>
      <c r="VRV120" s="55"/>
      <c r="VRW120" s="55"/>
      <c r="VRX120" s="55"/>
      <c r="VRY120" s="55"/>
      <c r="VRZ120" s="55"/>
      <c r="VSA120" s="55"/>
      <c r="VSB120" s="55"/>
      <c r="VSC120" s="55"/>
      <c r="VSD120" s="55"/>
      <c r="VSE120" s="55"/>
      <c r="VSF120" s="55"/>
      <c r="VSG120" s="55"/>
      <c r="VSH120" s="55"/>
      <c r="VSI120" s="55"/>
      <c r="VSJ120" s="55"/>
      <c r="VSK120" s="55"/>
      <c r="VSL120" s="55"/>
      <c r="VSM120" s="55"/>
      <c r="VSN120" s="55"/>
      <c r="VSO120" s="55"/>
      <c r="VSP120" s="55"/>
      <c r="VSQ120" s="55"/>
      <c r="VSR120" s="55"/>
      <c r="VSS120" s="55"/>
      <c r="VST120" s="55"/>
      <c r="VSU120" s="55"/>
      <c r="VSV120" s="55"/>
      <c r="VSW120" s="55"/>
      <c r="VSX120" s="55"/>
      <c r="VSY120" s="55"/>
      <c r="VSZ120" s="55"/>
      <c r="VTA120" s="55"/>
      <c r="VTB120" s="55"/>
      <c r="VTC120" s="55"/>
      <c r="VTD120" s="55"/>
      <c r="VTE120" s="55"/>
      <c r="VTF120" s="55"/>
      <c r="VTG120" s="55"/>
      <c r="VTH120" s="55"/>
      <c r="VTI120" s="55"/>
      <c r="VTJ120" s="55"/>
      <c r="VTK120" s="55"/>
      <c r="VTL120" s="55"/>
      <c r="VTM120" s="55"/>
      <c r="VTN120" s="55"/>
      <c r="VTO120" s="55"/>
      <c r="VTP120" s="55"/>
      <c r="VTQ120" s="55"/>
      <c r="VTR120" s="55"/>
      <c r="VTS120" s="55"/>
      <c r="VTT120" s="55"/>
      <c r="VTU120" s="55"/>
      <c r="VTV120" s="55"/>
      <c r="VTW120" s="55"/>
      <c r="VTX120" s="55"/>
      <c r="VTY120" s="55"/>
      <c r="VTZ120" s="55"/>
      <c r="VUA120" s="55"/>
      <c r="VUB120" s="55"/>
      <c r="VUC120" s="55"/>
      <c r="VUD120" s="55"/>
      <c r="VUE120" s="55"/>
      <c r="VUF120" s="55"/>
      <c r="VUG120" s="55"/>
      <c r="VUH120" s="55"/>
      <c r="VUI120" s="55"/>
      <c r="VUJ120" s="55"/>
      <c r="VUK120" s="55"/>
      <c r="VUL120" s="55"/>
      <c r="VUM120" s="55"/>
      <c r="VUN120" s="55"/>
      <c r="VUO120" s="55"/>
      <c r="VUP120" s="55"/>
      <c r="VUQ120" s="55"/>
      <c r="VUR120" s="55"/>
      <c r="VUS120" s="55"/>
      <c r="VUT120" s="55"/>
      <c r="VUU120" s="55"/>
      <c r="VUV120" s="55"/>
      <c r="VUW120" s="55"/>
      <c r="VUX120" s="55"/>
      <c r="VUY120" s="55"/>
      <c r="VUZ120" s="55"/>
      <c r="VVA120" s="55"/>
      <c r="VVB120" s="55"/>
      <c r="VVC120" s="55"/>
      <c r="VVD120" s="55"/>
      <c r="VVE120" s="55"/>
      <c r="VVF120" s="55"/>
      <c r="VVG120" s="55"/>
      <c r="VVH120" s="55"/>
      <c r="VVI120" s="55"/>
      <c r="VVJ120" s="55"/>
      <c r="VVK120" s="55"/>
      <c r="VVL120" s="55"/>
      <c r="VVM120" s="55"/>
      <c r="VVN120" s="55"/>
      <c r="VVO120" s="55"/>
      <c r="VVP120" s="55"/>
      <c r="VVQ120" s="55"/>
      <c r="VVR120" s="55"/>
      <c r="VVS120" s="55"/>
      <c r="VVT120" s="55"/>
      <c r="VVU120" s="55"/>
      <c r="VVV120" s="55"/>
      <c r="VVW120" s="55"/>
      <c r="VVX120" s="55"/>
      <c r="VVY120" s="55"/>
      <c r="VVZ120" s="55"/>
      <c r="VWA120" s="55"/>
      <c r="VWB120" s="55"/>
      <c r="VWC120" s="55"/>
      <c r="VWD120" s="55"/>
      <c r="VWE120" s="55"/>
      <c r="VWF120" s="55"/>
      <c r="VWG120" s="55"/>
      <c r="VWH120" s="55"/>
      <c r="VWI120" s="55"/>
      <c r="VWJ120" s="55"/>
      <c r="VWK120" s="55"/>
      <c r="VWL120" s="55"/>
      <c r="VWM120" s="55"/>
      <c r="VWN120" s="55"/>
      <c r="VWO120" s="55"/>
      <c r="VWP120" s="55"/>
      <c r="VWQ120" s="55"/>
      <c r="VWR120" s="55"/>
      <c r="VWS120" s="55"/>
      <c r="VWT120" s="55"/>
      <c r="VWU120" s="55"/>
      <c r="VWV120" s="55"/>
      <c r="VWW120" s="55"/>
      <c r="VWX120" s="55"/>
      <c r="VWY120" s="55"/>
      <c r="VWZ120" s="55"/>
      <c r="VXA120" s="55"/>
      <c r="VXB120" s="55"/>
      <c r="VXC120" s="55"/>
      <c r="VXD120" s="55"/>
      <c r="VXE120" s="55"/>
      <c r="VXF120" s="55"/>
      <c r="VXG120" s="55"/>
      <c r="VXH120" s="55"/>
      <c r="VXI120" s="55"/>
      <c r="VXJ120" s="55"/>
      <c r="VXK120" s="55"/>
      <c r="VXL120" s="55"/>
      <c r="VXM120" s="55"/>
      <c r="VXN120" s="55"/>
      <c r="VXO120" s="55"/>
      <c r="VXP120" s="55"/>
      <c r="VXQ120" s="55"/>
      <c r="VXR120" s="55"/>
      <c r="VXS120" s="55"/>
      <c r="VXT120" s="55"/>
      <c r="VXU120" s="55"/>
      <c r="VXV120" s="55"/>
      <c r="VXW120" s="55"/>
      <c r="VXX120" s="55"/>
      <c r="VXY120" s="55"/>
      <c r="VXZ120" s="55"/>
      <c r="VYA120" s="55"/>
      <c r="VYB120" s="55"/>
      <c r="VYC120" s="55"/>
      <c r="VYD120" s="55"/>
      <c r="VYE120" s="55"/>
      <c r="VYF120" s="55"/>
      <c r="VYG120" s="55"/>
      <c r="VYH120" s="55"/>
      <c r="VYI120" s="55"/>
      <c r="VYJ120" s="55"/>
      <c r="VYK120" s="55"/>
      <c r="VYL120" s="55"/>
      <c r="VYM120" s="55"/>
      <c r="VYN120" s="55"/>
      <c r="VYO120" s="55"/>
      <c r="VYP120" s="55"/>
      <c r="VYQ120" s="55"/>
      <c r="VYR120" s="55"/>
      <c r="VYS120" s="55"/>
      <c r="VYT120" s="55"/>
      <c r="VYU120" s="55"/>
      <c r="VYV120" s="55"/>
      <c r="VYW120" s="55"/>
      <c r="VYX120" s="55"/>
      <c r="VYY120" s="55"/>
      <c r="VYZ120" s="55"/>
      <c r="VZA120" s="55"/>
      <c r="VZB120" s="55"/>
      <c r="VZC120" s="55"/>
      <c r="VZD120" s="55"/>
      <c r="VZE120" s="55"/>
      <c r="VZF120" s="55"/>
      <c r="VZG120" s="55"/>
      <c r="VZH120" s="55"/>
      <c r="VZI120" s="55"/>
      <c r="VZJ120" s="55"/>
      <c r="VZK120" s="55"/>
      <c r="VZL120" s="55"/>
      <c r="VZM120" s="55"/>
      <c r="VZN120" s="55"/>
      <c r="VZO120" s="55"/>
      <c r="VZP120" s="55"/>
      <c r="VZQ120" s="55"/>
      <c r="VZR120" s="55"/>
      <c r="VZS120" s="55"/>
      <c r="VZT120" s="55"/>
      <c r="VZU120" s="55"/>
      <c r="VZV120" s="55"/>
      <c r="VZW120" s="55"/>
      <c r="VZX120" s="55"/>
      <c r="VZY120" s="55"/>
      <c r="VZZ120" s="55"/>
      <c r="WAA120" s="55"/>
      <c r="WAB120" s="55"/>
      <c r="WAC120" s="55"/>
      <c r="WAD120" s="55"/>
      <c r="WAE120" s="55"/>
      <c r="WAF120" s="55"/>
      <c r="WAG120" s="55"/>
      <c r="WAH120" s="55"/>
      <c r="WAI120" s="55"/>
      <c r="WAJ120" s="55"/>
      <c r="WAK120" s="55"/>
      <c r="WAL120" s="55"/>
      <c r="WAM120" s="55"/>
      <c r="WAN120" s="55"/>
      <c r="WAO120" s="55"/>
      <c r="WAP120" s="55"/>
      <c r="WAQ120" s="55"/>
      <c r="WAR120" s="55"/>
      <c r="WAS120" s="55"/>
      <c r="WAT120" s="55"/>
      <c r="WAU120" s="55"/>
      <c r="WAV120" s="55"/>
      <c r="WAW120" s="55"/>
      <c r="WAX120" s="55"/>
      <c r="WAY120" s="55"/>
      <c r="WAZ120" s="55"/>
      <c r="WBA120" s="55"/>
      <c r="WBB120" s="55"/>
      <c r="WBC120" s="55"/>
      <c r="WBD120" s="55"/>
      <c r="WBE120" s="55"/>
      <c r="WBF120" s="55"/>
      <c r="WBG120" s="55"/>
      <c r="WBH120" s="55"/>
      <c r="WBI120" s="55"/>
      <c r="WBJ120" s="55"/>
      <c r="WBK120" s="55"/>
      <c r="WBL120" s="55"/>
      <c r="WBM120" s="55"/>
      <c r="WBN120" s="55"/>
      <c r="WBO120" s="55"/>
      <c r="WBP120" s="55"/>
      <c r="WBQ120" s="55"/>
      <c r="WBR120" s="55"/>
      <c r="WBS120" s="55"/>
      <c r="WBT120" s="55"/>
      <c r="WBU120" s="55"/>
      <c r="WBV120" s="55"/>
      <c r="WBW120" s="55"/>
      <c r="WBX120" s="55"/>
      <c r="WBY120" s="55"/>
      <c r="WBZ120" s="55"/>
      <c r="WCA120" s="55"/>
      <c r="WCB120" s="55"/>
      <c r="WCC120" s="55"/>
      <c r="WCD120" s="55"/>
      <c r="WCE120" s="55"/>
      <c r="WCF120" s="55"/>
      <c r="WCG120" s="55"/>
      <c r="WCH120" s="55"/>
      <c r="WCI120" s="55"/>
      <c r="WCJ120" s="55"/>
      <c r="WCK120" s="55"/>
      <c r="WCL120" s="55"/>
      <c r="WCM120" s="55"/>
      <c r="WCN120" s="55"/>
      <c r="WCO120" s="55"/>
      <c r="WCP120" s="55"/>
      <c r="WCQ120" s="55"/>
      <c r="WCR120" s="55"/>
      <c r="WCS120" s="55"/>
      <c r="WCT120" s="55"/>
      <c r="WCU120" s="55"/>
      <c r="WCV120" s="55"/>
      <c r="WCW120" s="55"/>
      <c r="WCX120" s="55"/>
      <c r="WCY120" s="55"/>
      <c r="WCZ120" s="55"/>
      <c r="WDA120" s="55"/>
      <c r="WDB120" s="55"/>
      <c r="WDC120" s="55"/>
      <c r="WDD120" s="55"/>
      <c r="WDE120" s="55"/>
      <c r="WDF120" s="55"/>
      <c r="WDG120" s="55"/>
      <c r="WDH120" s="55"/>
      <c r="WDI120" s="55"/>
      <c r="WDJ120" s="55"/>
      <c r="WDK120" s="55"/>
      <c r="WDL120" s="55"/>
      <c r="WDM120" s="55"/>
      <c r="WDN120" s="55"/>
      <c r="WDO120" s="55"/>
      <c r="WDP120" s="55"/>
      <c r="WDQ120" s="55"/>
      <c r="WDR120" s="55"/>
      <c r="WDS120" s="55"/>
      <c r="WDT120" s="55"/>
      <c r="WDU120" s="55"/>
      <c r="WDV120" s="55"/>
      <c r="WDW120" s="55"/>
      <c r="WDX120" s="55"/>
      <c r="WDY120" s="55"/>
      <c r="WDZ120" s="55"/>
      <c r="WEA120" s="55"/>
      <c r="WEB120" s="55"/>
      <c r="WEC120" s="55"/>
      <c r="WED120" s="55"/>
      <c r="WEE120" s="55"/>
      <c r="WEF120" s="55"/>
      <c r="WEG120" s="55"/>
      <c r="WEH120" s="55"/>
      <c r="WEI120" s="55"/>
      <c r="WEJ120" s="55"/>
      <c r="WEK120" s="55"/>
      <c r="WEL120" s="55"/>
      <c r="WEM120" s="55"/>
      <c r="WEN120" s="55"/>
      <c r="WEO120" s="55"/>
      <c r="WEP120" s="55"/>
      <c r="WEQ120" s="55"/>
      <c r="WER120" s="55"/>
      <c r="WES120" s="55"/>
      <c r="WET120" s="55"/>
      <c r="WEU120" s="55"/>
      <c r="WEV120" s="55"/>
      <c r="WEW120" s="55"/>
      <c r="WEX120" s="55"/>
      <c r="WEY120" s="55"/>
      <c r="WEZ120" s="55"/>
      <c r="WFA120" s="55"/>
      <c r="WFB120" s="55"/>
      <c r="WFC120" s="55"/>
      <c r="WFD120" s="55"/>
      <c r="WFE120" s="55"/>
      <c r="WFF120" s="55"/>
      <c r="WFG120" s="55"/>
      <c r="WFH120" s="55"/>
      <c r="WFI120" s="55"/>
      <c r="WFJ120" s="55"/>
      <c r="WFK120" s="55"/>
      <c r="WFL120" s="55"/>
      <c r="WFM120" s="55"/>
      <c r="WFN120" s="55"/>
      <c r="WFO120" s="55"/>
      <c r="WFP120" s="55"/>
      <c r="WFQ120" s="55"/>
      <c r="WFR120" s="55"/>
      <c r="WFS120" s="55"/>
      <c r="WFT120" s="55"/>
      <c r="WFU120" s="55"/>
      <c r="WFV120" s="55"/>
      <c r="WFW120" s="55"/>
      <c r="WFX120" s="55"/>
      <c r="WFY120" s="55"/>
      <c r="WFZ120" s="55"/>
      <c r="WGA120" s="55"/>
      <c r="WGB120" s="55"/>
      <c r="WGC120" s="55"/>
      <c r="WGD120" s="55"/>
      <c r="WGE120" s="55"/>
      <c r="WGF120" s="55"/>
      <c r="WGG120" s="55"/>
      <c r="WGH120" s="55"/>
      <c r="WGI120" s="55"/>
      <c r="WGJ120" s="55"/>
      <c r="WGK120" s="55"/>
      <c r="WGL120" s="55"/>
      <c r="WGM120" s="55"/>
      <c r="WGN120" s="55"/>
      <c r="WGO120" s="55"/>
      <c r="WGP120" s="55"/>
      <c r="WGQ120" s="55"/>
      <c r="WGR120" s="55"/>
      <c r="WGS120" s="55"/>
      <c r="WGT120" s="55"/>
      <c r="WGU120" s="55"/>
      <c r="WGV120" s="55"/>
      <c r="WGW120" s="55"/>
      <c r="WGX120" s="55"/>
      <c r="WGY120" s="55"/>
      <c r="WGZ120" s="55"/>
      <c r="WHA120" s="55"/>
      <c r="WHB120" s="55"/>
      <c r="WHC120" s="55"/>
      <c r="WHD120" s="55"/>
      <c r="WHE120" s="55"/>
      <c r="WHF120" s="55"/>
      <c r="WHG120" s="55"/>
      <c r="WHH120" s="55"/>
      <c r="WHI120" s="55"/>
      <c r="WHJ120" s="55"/>
      <c r="WHK120" s="55"/>
      <c r="WHL120" s="55"/>
      <c r="WHM120" s="55"/>
      <c r="WHN120" s="55"/>
      <c r="WHO120" s="55"/>
      <c r="WHP120" s="55"/>
      <c r="WHQ120" s="55"/>
      <c r="WHR120" s="55"/>
      <c r="WHS120" s="55"/>
      <c r="WHT120" s="55"/>
      <c r="WHU120" s="55"/>
      <c r="WHV120" s="55"/>
      <c r="WHW120" s="55"/>
      <c r="WHX120" s="55"/>
      <c r="WHY120" s="55"/>
      <c r="WHZ120" s="55"/>
      <c r="WIA120" s="55"/>
      <c r="WIB120" s="55"/>
      <c r="WIC120" s="55"/>
      <c r="WID120" s="55"/>
      <c r="WIE120" s="55"/>
      <c r="WIF120" s="55"/>
      <c r="WIG120" s="55"/>
      <c r="WIH120" s="55"/>
      <c r="WII120" s="55"/>
      <c r="WIJ120" s="55"/>
      <c r="WIK120" s="55"/>
      <c r="WIL120" s="55"/>
      <c r="WIM120" s="55"/>
      <c r="WIN120" s="55"/>
      <c r="WIO120" s="55"/>
      <c r="WIP120" s="55"/>
      <c r="WIQ120" s="55"/>
      <c r="WIR120" s="55"/>
      <c r="WIS120" s="55"/>
      <c r="WIT120" s="55"/>
      <c r="WIU120" s="55"/>
      <c r="WIV120" s="55"/>
      <c r="WIW120" s="55"/>
      <c r="WIX120" s="55"/>
      <c r="WIY120" s="55"/>
      <c r="WIZ120" s="55"/>
      <c r="WJA120" s="55"/>
      <c r="WJB120" s="55"/>
      <c r="WJC120" s="55"/>
      <c r="WJD120" s="55"/>
      <c r="WJE120" s="55"/>
      <c r="WJF120" s="55"/>
      <c r="WJG120" s="55"/>
      <c r="WJH120" s="55"/>
      <c r="WJI120" s="55"/>
      <c r="WJJ120" s="55"/>
      <c r="WJK120" s="55"/>
      <c r="WJL120" s="55"/>
      <c r="WJM120" s="55"/>
      <c r="WJN120" s="55"/>
      <c r="WJO120" s="55"/>
      <c r="WJP120" s="55"/>
      <c r="WJQ120" s="55"/>
      <c r="WJR120" s="55"/>
      <c r="WJS120" s="55"/>
      <c r="WJT120" s="55"/>
      <c r="WJU120" s="55"/>
      <c r="WJV120" s="55"/>
      <c r="WJW120" s="55"/>
      <c r="WJX120" s="55"/>
      <c r="WJY120" s="55"/>
      <c r="WJZ120" s="55"/>
      <c r="WKA120" s="55"/>
      <c r="WKB120" s="55"/>
      <c r="WKC120" s="55"/>
      <c r="WKD120" s="55"/>
      <c r="WKE120" s="55"/>
      <c r="WKF120" s="55"/>
      <c r="WKG120" s="55"/>
      <c r="WKH120" s="55"/>
      <c r="WKI120" s="55"/>
      <c r="WKJ120" s="55"/>
      <c r="WKK120" s="55"/>
      <c r="WKL120" s="55"/>
      <c r="WKM120" s="55"/>
      <c r="WKN120" s="55"/>
      <c r="WKO120" s="55"/>
      <c r="WKP120" s="55"/>
      <c r="WKQ120" s="55"/>
      <c r="WKR120" s="55"/>
      <c r="WKS120" s="55"/>
      <c r="WKT120" s="55"/>
      <c r="WKU120" s="55"/>
      <c r="WKV120" s="55"/>
      <c r="WKW120" s="55"/>
      <c r="WKX120" s="55"/>
      <c r="WKY120" s="55"/>
      <c r="WKZ120" s="55"/>
      <c r="WLA120" s="55"/>
      <c r="WLB120" s="55"/>
      <c r="WLC120" s="55"/>
      <c r="WLD120" s="55"/>
      <c r="WLE120" s="55"/>
      <c r="WLF120" s="55"/>
      <c r="WLG120" s="55"/>
      <c r="WLH120" s="55"/>
      <c r="WLI120" s="55"/>
      <c r="WLJ120" s="55"/>
      <c r="WLK120" s="55"/>
      <c r="WLL120" s="55"/>
      <c r="WLM120" s="55"/>
      <c r="WLN120" s="55"/>
      <c r="WLO120" s="55"/>
      <c r="WLP120" s="55"/>
      <c r="WLQ120" s="55"/>
      <c r="WLR120" s="55"/>
      <c r="WLS120" s="55"/>
      <c r="WLT120" s="55"/>
      <c r="WLU120" s="55"/>
      <c r="WLV120" s="55"/>
      <c r="WLW120" s="55"/>
      <c r="WLX120" s="55"/>
      <c r="WLY120" s="55"/>
      <c r="WLZ120" s="55"/>
      <c r="WMA120" s="55"/>
      <c r="WMB120" s="55"/>
      <c r="WMC120" s="55"/>
      <c r="WMD120" s="55"/>
      <c r="WME120" s="55"/>
      <c r="WMF120" s="55"/>
      <c r="WMG120" s="55"/>
      <c r="WMH120" s="55"/>
      <c r="WMI120" s="55"/>
      <c r="WMJ120" s="55"/>
      <c r="WMK120" s="55"/>
      <c r="WML120" s="55"/>
      <c r="WMM120" s="55"/>
      <c r="WMN120" s="55"/>
      <c r="WMO120" s="55"/>
      <c r="WMP120" s="55"/>
      <c r="WMQ120" s="55"/>
      <c r="WMR120" s="55"/>
      <c r="WMS120" s="55"/>
      <c r="WMT120" s="55"/>
      <c r="WMU120" s="55"/>
      <c r="WMV120" s="55"/>
      <c r="WMW120" s="55"/>
      <c r="WMX120" s="55"/>
      <c r="WMY120" s="55"/>
      <c r="WMZ120" s="55"/>
      <c r="WNA120" s="55"/>
      <c r="WNB120" s="55"/>
      <c r="WNC120" s="55"/>
      <c r="WND120" s="55"/>
      <c r="WNE120" s="55"/>
      <c r="WNF120" s="55"/>
      <c r="WNG120" s="55"/>
      <c r="WNH120" s="55"/>
      <c r="WNI120" s="55"/>
      <c r="WNJ120" s="55"/>
      <c r="WNK120" s="55"/>
      <c r="WNL120" s="55"/>
      <c r="WNM120" s="55"/>
      <c r="WNN120" s="55"/>
      <c r="WNO120" s="55"/>
      <c r="WNP120" s="55"/>
      <c r="WNQ120" s="55"/>
      <c r="WNR120" s="55"/>
      <c r="WNS120" s="55"/>
      <c r="WNT120" s="55"/>
      <c r="WNU120" s="55"/>
      <c r="WNV120" s="55"/>
      <c r="WNW120" s="55"/>
      <c r="WNX120" s="55"/>
      <c r="WNY120" s="55"/>
      <c r="WNZ120" s="55"/>
      <c r="WOA120" s="55"/>
      <c r="WOB120" s="55"/>
      <c r="WOC120" s="55"/>
      <c r="WOD120" s="55"/>
      <c r="WOE120" s="55"/>
      <c r="WOF120" s="55"/>
      <c r="WOG120" s="55"/>
      <c r="WOH120" s="55"/>
      <c r="WOI120" s="55"/>
      <c r="WOJ120" s="55"/>
      <c r="WOK120" s="55"/>
      <c r="WOL120" s="55"/>
      <c r="WOM120" s="55"/>
      <c r="WON120" s="55"/>
      <c r="WOO120" s="55"/>
      <c r="WOP120" s="55"/>
      <c r="WOQ120" s="55"/>
      <c r="WOR120" s="55"/>
      <c r="WOS120" s="55"/>
      <c r="WOT120" s="55"/>
      <c r="WOU120" s="55"/>
      <c r="WOV120" s="55"/>
      <c r="WOW120" s="55"/>
      <c r="WOX120" s="55"/>
      <c r="WOY120" s="55"/>
      <c r="WOZ120" s="55"/>
      <c r="WPA120" s="55"/>
      <c r="WPB120" s="55"/>
      <c r="WPC120" s="55"/>
      <c r="WPD120" s="55"/>
      <c r="WPE120" s="55"/>
      <c r="WPF120" s="55"/>
      <c r="WPG120" s="55"/>
      <c r="WPH120" s="55"/>
      <c r="WPI120" s="55"/>
      <c r="WPJ120" s="55"/>
      <c r="WPK120" s="55"/>
      <c r="WPL120" s="55"/>
      <c r="WPM120" s="55"/>
      <c r="WPN120" s="55"/>
      <c r="WPO120" s="55"/>
      <c r="WPP120" s="55"/>
      <c r="WPQ120" s="55"/>
      <c r="WPR120" s="55"/>
      <c r="WPS120" s="55"/>
      <c r="WPT120" s="55"/>
      <c r="WPU120" s="55"/>
      <c r="WPV120" s="55"/>
      <c r="WPW120" s="55"/>
      <c r="WPX120" s="55"/>
      <c r="WPY120" s="55"/>
      <c r="WPZ120" s="55"/>
      <c r="WQA120" s="55"/>
      <c r="WQB120" s="55"/>
      <c r="WQC120" s="55"/>
      <c r="WQD120" s="55"/>
      <c r="WQE120" s="55"/>
      <c r="WQF120" s="55"/>
      <c r="WQG120" s="55"/>
      <c r="WQH120" s="55"/>
      <c r="WQI120" s="55"/>
      <c r="WQJ120" s="55"/>
      <c r="WQK120" s="55"/>
      <c r="WQL120" s="55"/>
      <c r="WQM120" s="55"/>
      <c r="WQN120" s="55"/>
      <c r="WQO120" s="55"/>
      <c r="WQP120" s="55"/>
      <c r="WQQ120" s="55"/>
      <c r="WQR120" s="55"/>
      <c r="WQS120" s="55"/>
      <c r="WQT120" s="55"/>
      <c r="WQU120" s="55"/>
      <c r="WQV120" s="55"/>
      <c r="WQW120" s="55"/>
      <c r="WQX120" s="55"/>
      <c r="WQY120" s="55"/>
      <c r="WQZ120" s="55"/>
      <c r="WRA120" s="55"/>
      <c r="WRB120" s="55"/>
      <c r="WRC120" s="55"/>
      <c r="WRD120" s="55"/>
      <c r="WRE120" s="55"/>
      <c r="WRF120" s="55"/>
      <c r="WRG120" s="55"/>
      <c r="WRH120" s="55"/>
      <c r="WRI120" s="55"/>
      <c r="WRJ120" s="55"/>
      <c r="WRK120" s="55"/>
      <c r="WRL120" s="55"/>
      <c r="WRM120" s="55"/>
      <c r="WRN120" s="55"/>
      <c r="WRO120" s="55"/>
      <c r="WRP120" s="55"/>
      <c r="WRQ120" s="55"/>
      <c r="WRR120" s="55"/>
      <c r="WRS120" s="55"/>
      <c r="WRT120" s="55"/>
      <c r="WRU120" s="55"/>
      <c r="WRV120" s="55"/>
      <c r="WRW120" s="55"/>
      <c r="WRX120" s="55"/>
      <c r="WRY120" s="55"/>
      <c r="WRZ120" s="55"/>
      <c r="WSA120" s="55"/>
      <c r="WSB120" s="55"/>
      <c r="WSC120" s="55"/>
      <c r="WSD120" s="55"/>
      <c r="WSE120" s="55"/>
      <c r="WSF120" s="55"/>
      <c r="WSG120" s="55"/>
      <c r="WSH120" s="55"/>
      <c r="WSI120" s="55"/>
      <c r="WSJ120" s="55"/>
      <c r="WSK120" s="55"/>
      <c r="WSL120" s="55"/>
      <c r="WSM120" s="55"/>
      <c r="WSN120" s="55"/>
      <c r="WSO120" s="55"/>
      <c r="WSP120" s="55"/>
      <c r="WSQ120" s="55"/>
      <c r="WSR120" s="55"/>
      <c r="WSS120" s="55"/>
      <c r="WST120" s="55"/>
      <c r="WSU120" s="55"/>
      <c r="WSV120" s="55"/>
      <c r="WSW120" s="55"/>
      <c r="WSX120" s="55"/>
      <c r="WSY120" s="55"/>
      <c r="WSZ120" s="55"/>
      <c r="WTA120" s="55"/>
      <c r="WTB120" s="55"/>
      <c r="WTC120" s="55"/>
      <c r="WTD120" s="55"/>
      <c r="WTE120" s="55"/>
      <c r="WTF120" s="55"/>
      <c r="WTG120" s="55"/>
      <c r="WTH120" s="55"/>
      <c r="WTI120" s="55"/>
      <c r="WTJ120" s="55"/>
      <c r="WTK120" s="55"/>
      <c r="WTL120" s="55"/>
      <c r="WTM120" s="55"/>
      <c r="WTN120" s="55"/>
      <c r="WTO120" s="55"/>
      <c r="WTP120" s="55"/>
      <c r="WTQ120" s="55"/>
      <c r="WTR120" s="55"/>
      <c r="WTS120" s="55"/>
      <c r="WTT120" s="55"/>
      <c r="WTU120" s="55"/>
      <c r="WTV120" s="55"/>
      <c r="WTW120" s="55"/>
      <c r="WTX120" s="55"/>
      <c r="WTY120" s="55"/>
      <c r="WTZ120" s="55"/>
      <c r="WUA120" s="55"/>
      <c r="WUB120" s="55"/>
      <c r="WUC120" s="55"/>
      <c r="WUD120" s="55"/>
      <c r="WUE120" s="55"/>
      <c r="WUF120" s="55"/>
      <c r="WUG120" s="55"/>
      <c r="WUH120" s="55"/>
      <c r="WUI120" s="55"/>
      <c r="WUJ120" s="55"/>
      <c r="WUK120" s="55"/>
      <c r="WUL120" s="55"/>
      <c r="WUM120" s="55"/>
      <c r="WUN120" s="55"/>
      <c r="WUO120" s="55"/>
      <c r="WUP120" s="55"/>
      <c r="WUQ120" s="55"/>
      <c r="WUR120" s="55"/>
      <c r="WUS120" s="55"/>
      <c r="WUT120" s="55"/>
      <c r="WUU120" s="55"/>
      <c r="WUV120" s="55"/>
      <c r="WUW120" s="55"/>
      <c r="WUX120" s="55"/>
      <c r="WUY120" s="55"/>
      <c r="WUZ120" s="55"/>
      <c r="WVA120" s="55"/>
      <c r="WVB120" s="55"/>
      <c r="WVC120" s="55"/>
      <c r="WVD120" s="55"/>
      <c r="WVE120" s="55"/>
      <c r="WVF120" s="55"/>
      <c r="WVG120" s="55"/>
      <c r="WVH120" s="55"/>
      <c r="WVI120" s="55"/>
      <c r="WVJ120" s="55"/>
      <c r="WVK120" s="55"/>
      <c r="WVL120" s="55"/>
      <c r="WVM120" s="55"/>
      <c r="WVN120" s="55"/>
      <c r="WVO120" s="55"/>
      <c r="WVP120" s="55"/>
      <c r="WVQ120" s="55"/>
      <c r="WVR120" s="55"/>
      <c r="WVS120" s="55"/>
      <c r="WVT120" s="55"/>
      <c r="WVU120" s="55"/>
      <c r="WVV120" s="55"/>
      <c r="WVW120" s="55"/>
      <c r="WVX120" s="55"/>
      <c r="WVY120" s="55"/>
      <c r="WVZ120" s="55"/>
      <c r="WWA120" s="55"/>
      <c r="WWB120" s="55"/>
      <c r="WWC120" s="55"/>
      <c r="WWD120" s="55"/>
      <c r="WWE120" s="55"/>
      <c r="WWF120" s="55"/>
      <c r="WWG120" s="55"/>
      <c r="WWH120" s="55"/>
      <c r="WWI120" s="55"/>
      <c r="WWJ120" s="55"/>
      <c r="WWK120" s="55"/>
      <c r="WWL120" s="55"/>
      <c r="WWM120" s="55"/>
      <c r="WWN120" s="55"/>
      <c r="WWO120" s="55"/>
      <c r="WWP120" s="55"/>
      <c r="WWQ120" s="55"/>
      <c r="WWR120" s="55"/>
      <c r="WWS120" s="55"/>
      <c r="WWT120" s="55"/>
      <c r="WWU120" s="55"/>
      <c r="WWV120" s="55"/>
      <c r="WWW120" s="55"/>
      <c r="WWX120" s="55"/>
      <c r="WWY120" s="55"/>
      <c r="WWZ120" s="55"/>
      <c r="WXA120" s="55"/>
      <c r="WXB120" s="55"/>
      <c r="WXC120" s="55"/>
      <c r="WXD120" s="55"/>
      <c r="WXE120" s="55"/>
      <c r="WXF120" s="55"/>
      <c r="WXG120" s="55"/>
      <c r="WXH120" s="55"/>
      <c r="WXI120" s="55"/>
      <c r="WXJ120" s="55"/>
      <c r="WXK120" s="55"/>
      <c r="WXL120" s="55"/>
      <c r="WXM120" s="55"/>
      <c r="WXN120" s="55"/>
      <c r="WXO120" s="55"/>
      <c r="WXP120" s="55"/>
      <c r="WXQ120" s="55"/>
      <c r="WXR120" s="55"/>
      <c r="WXS120" s="55"/>
      <c r="WXT120" s="55"/>
      <c r="WXU120" s="55"/>
      <c r="WXV120" s="55"/>
      <c r="WXW120" s="55"/>
      <c r="WXX120" s="55"/>
      <c r="WXY120" s="55"/>
      <c r="WXZ120" s="55"/>
      <c r="WYA120" s="55"/>
      <c r="WYB120" s="55"/>
      <c r="WYC120" s="55"/>
      <c r="WYD120" s="55"/>
      <c r="WYE120" s="55"/>
      <c r="WYF120" s="55"/>
      <c r="WYG120" s="55"/>
      <c r="WYH120" s="55"/>
      <c r="WYI120" s="55"/>
      <c r="WYJ120" s="55"/>
      <c r="WYK120" s="55"/>
      <c r="WYL120" s="55"/>
      <c r="WYM120" s="55"/>
      <c r="WYN120" s="55"/>
      <c r="WYO120" s="55"/>
      <c r="WYP120" s="55"/>
      <c r="WYQ120" s="55"/>
      <c r="WYR120" s="55"/>
      <c r="WYS120" s="55"/>
      <c r="WYT120" s="55"/>
      <c r="WYU120" s="55"/>
      <c r="WYV120" s="55"/>
      <c r="WYW120" s="55"/>
      <c r="WYX120" s="55"/>
      <c r="WYY120" s="55"/>
      <c r="WYZ120" s="55"/>
      <c r="WZA120" s="55"/>
      <c r="WZB120" s="55"/>
      <c r="WZC120" s="55"/>
      <c r="WZD120" s="55"/>
      <c r="WZE120" s="55"/>
      <c r="WZF120" s="55"/>
      <c r="WZG120" s="55"/>
      <c r="WZH120" s="55"/>
      <c r="WZI120" s="55"/>
      <c r="WZJ120" s="55"/>
      <c r="WZK120" s="55"/>
      <c r="WZL120" s="55"/>
      <c r="WZM120" s="55"/>
      <c r="WZN120" s="55"/>
      <c r="WZO120" s="55"/>
      <c r="WZP120" s="55"/>
      <c r="WZQ120" s="55"/>
      <c r="WZR120" s="55"/>
      <c r="WZS120" s="55"/>
      <c r="WZT120" s="55"/>
      <c r="WZU120" s="55"/>
      <c r="WZV120" s="55"/>
      <c r="WZW120" s="55"/>
      <c r="WZX120" s="55"/>
      <c r="WZY120" s="55"/>
      <c r="WZZ120" s="55"/>
      <c r="XAA120" s="55"/>
      <c r="XAB120" s="55"/>
      <c r="XAC120" s="55"/>
      <c r="XAD120" s="55"/>
      <c r="XAE120" s="55"/>
      <c r="XAF120" s="55"/>
      <c r="XAG120" s="55"/>
      <c r="XAH120" s="55"/>
      <c r="XAI120" s="55"/>
      <c r="XAJ120" s="55"/>
      <c r="XAK120" s="55"/>
      <c r="XAL120" s="55"/>
      <c r="XAM120" s="55"/>
      <c r="XAN120" s="55"/>
      <c r="XAO120" s="55"/>
      <c r="XAP120" s="55"/>
      <c r="XAQ120" s="55"/>
      <c r="XAR120" s="55"/>
      <c r="XAS120" s="55"/>
      <c r="XAT120" s="55"/>
      <c r="XAU120" s="55"/>
      <c r="XAV120" s="55"/>
      <c r="XAW120" s="55"/>
      <c r="XAX120" s="55"/>
      <c r="XAY120" s="55"/>
      <c r="XAZ120" s="55"/>
      <c r="XBA120" s="55"/>
      <c r="XBB120" s="55"/>
      <c r="XBC120" s="55"/>
      <c r="XBD120" s="55"/>
      <c r="XBE120" s="55"/>
      <c r="XBF120" s="55"/>
      <c r="XBG120" s="55"/>
      <c r="XBH120" s="55"/>
      <c r="XBI120" s="55"/>
      <c r="XBJ120" s="55"/>
      <c r="XBK120" s="55"/>
      <c r="XBL120" s="55"/>
      <c r="XBM120" s="55"/>
      <c r="XBN120" s="55"/>
      <c r="XBO120" s="55"/>
      <c r="XBP120" s="55"/>
      <c r="XBQ120" s="55"/>
      <c r="XBR120" s="55"/>
      <c r="XBS120" s="55"/>
      <c r="XBT120" s="55"/>
      <c r="XBU120" s="55"/>
      <c r="XBV120" s="55"/>
      <c r="XBW120" s="55"/>
      <c r="XBX120" s="55"/>
      <c r="XBY120" s="55"/>
      <c r="XBZ120" s="55"/>
      <c r="XCA120" s="55"/>
      <c r="XCB120" s="55"/>
      <c r="XCC120" s="55"/>
      <c r="XCD120" s="55"/>
      <c r="XCE120" s="55"/>
      <c r="XCF120" s="55"/>
      <c r="XCG120" s="55"/>
      <c r="XCH120" s="55"/>
      <c r="XCI120" s="55"/>
      <c r="XCJ120" s="55"/>
      <c r="XCK120" s="55"/>
      <c r="XCL120" s="55"/>
      <c r="XCM120" s="55"/>
      <c r="XCN120" s="55"/>
      <c r="XCO120" s="55"/>
      <c r="XCP120" s="55"/>
      <c r="XCQ120" s="55"/>
      <c r="XCR120" s="55"/>
      <c r="XCS120" s="55"/>
      <c r="XCT120" s="55"/>
      <c r="XCU120" s="55"/>
      <c r="XCV120" s="55"/>
      <c r="XCW120" s="55"/>
      <c r="XCX120" s="55"/>
      <c r="XCY120" s="55"/>
      <c r="XCZ120" s="55"/>
      <c r="XDA120" s="55"/>
      <c r="XDB120" s="55"/>
      <c r="XDC120" s="55"/>
      <c r="XDD120" s="55"/>
      <c r="XDE120" s="55"/>
      <c r="XDF120" s="55"/>
      <c r="XDG120" s="55"/>
      <c r="XDH120" s="55"/>
      <c r="XDI120" s="55"/>
      <c r="XDJ120" s="55"/>
      <c r="XDK120" s="55"/>
      <c r="XDL120" s="55"/>
      <c r="XDM120" s="55"/>
      <c r="XDN120" s="55"/>
      <c r="XDO120" s="55"/>
      <c r="XDP120" s="55"/>
      <c r="XDQ120" s="55"/>
      <c r="XDR120" s="55"/>
      <c r="XDS120" s="55"/>
      <c r="XDT120" s="55"/>
      <c r="XDU120" s="55"/>
      <c r="XDV120" s="55"/>
      <c r="XDW120" s="55"/>
      <c r="XDX120" s="55"/>
      <c r="XDY120" s="55"/>
      <c r="XDZ120" s="55"/>
      <c r="XEA120" s="55"/>
      <c r="XEB120" s="55"/>
      <c r="XEC120" s="55"/>
      <c r="XED120" s="55"/>
      <c r="XEE120" s="55"/>
      <c r="XEF120" s="55"/>
      <c r="XEG120" s="55"/>
      <c r="XEH120" s="55"/>
      <c r="XEI120" s="55"/>
      <c r="XEJ120" s="55"/>
      <c r="XEK120" s="55"/>
      <c r="XEL120" s="55"/>
      <c r="XEM120" s="55"/>
      <c r="XEN120" s="55"/>
      <c r="XEO120" s="55"/>
      <c r="XEP120" s="55"/>
      <c r="XEQ120" s="55"/>
      <c r="XER120" s="55"/>
      <c r="XES120" s="55"/>
      <c r="XET120" s="55"/>
      <c r="XEU120" s="55"/>
      <c r="XEV120" s="55"/>
      <c r="XEW120" s="55"/>
      <c r="XEX120" s="55"/>
      <c r="XEY120" s="55"/>
      <c r="XEZ120" s="55"/>
      <c r="XFA120" s="55"/>
      <c r="XFB120" s="55"/>
      <c r="XFC120" s="55"/>
    </row>
    <row r="121" spans="1:16383" x14ac:dyDescent="0.25">
      <c r="A121" s="4" t="s">
        <v>339</v>
      </c>
      <c r="B121" s="4" t="s">
        <v>418</v>
      </c>
      <c r="C121" s="18"/>
      <c r="D121" s="18"/>
      <c r="E121" s="18"/>
      <c r="F121" s="18">
        <v>0</v>
      </c>
      <c r="G121" s="18">
        <v>27.753</v>
      </c>
      <c r="H121" s="18">
        <v>0</v>
      </c>
      <c r="I121" s="18">
        <v>5.0609999999999999</v>
      </c>
      <c r="J121" s="18">
        <v>30.920999999999999</v>
      </c>
      <c r="K121" s="18">
        <v>0</v>
      </c>
      <c r="L121" s="18">
        <v>14.919371551248975</v>
      </c>
      <c r="M121" s="18">
        <v>40.222999999999999</v>
      </c>
      <c r="N121" s="18">
        <v>36</v>
      </c>
      <c r="O121" s="18">
        <v>37.1</v>
      </c>
      <c r="P121" s="19">
        <v>45.5</v>
      </c>
      <c r="Q121" s="18">
        <v>53.9</v>
      </c>
      <c r="R121" s="18">
        <v>43.1</v>
      </c>
      <c r="S121" s="18">
        <v>50</v>
      </c>
      <c r="T121" s="18">
        <v>52.21</v>
      </c>
      <c r="U121" s="18">
        <v>49.6</v>
      </c>
      <c r="V121" s="18">
        <v>46.1</v>
      </c>
      <c r="W121" s="18">
        <v>54.45</v>
      </c>
      <c r="X121" s="18">
        <v>63.7</v>
      </c>
      <c r="Y121" s="18">
        <v>67.75</v>
      </c>
      <c r="Z121" s="18">
        <v>0</v>
      </c>
      <c r="AA121" s="18">
        <v>0</v>
      </c>
    </row>
    <row r="122" spans="1:16383" x14ac:dyDescent="0.25">
      <c r="A122" s="4" t="s">
        <v>136</v>
      </c>
      <c r="B122" s="4" t="s">
        <v>487</v>
      </c>
      <c r="C122" s="18">
        <v>119</v>
      </c>
      <c r="D122" s="18">
        <v>119.42</v>
      </c>
      <c r="E122" s="18">
        <v>134</v>
      </c>
      <c r="F122" s="18">
        <v>129</v>
      </c>
      <c r="G122" s="18">
        <v>119</v>
      </c>
      <c r="H122" s="18">
        <v>125</v>
      </c>
      <c r="I122" s="18">
        <v>125</v>
      </c>
      <c r="J122" s="18">
        <v>129</v>
      </c>
      <c r="K122" s="18">
        <v>135.97</v>
      </c>
      <c r="L122" s="18">
        <v>135.97</v>
      </c>
      <c r="M122" s="18">
        <v>135.56</v>
      </c>
      <c r="N122" s="18">
        <v>135.309</v>
      </c>
      <c r="O122" s="18">
        <v>142</v>
      </c>
      <c r="P122" s="19">
        <v>148</v>
      </c>
      <c r="Q122" s="18">
        <v>156</v>
      </c>
      <c r="R122" s="18">
        <v>148</v>
      </c>
      <c r="S122" s="18">
        <v>167</v>
      </c>
      <c r="T122" s="18">
        <v>154.19999999999999</v>
      </c>
      <c r="U122" s="18">
        <v>155</v>
      </c>
      <c r="V122" s="18">
        <v>152.80000000000001</v>
      </c>
      <c r="W122" s="18">
        <v>157</v>
      </c>
      <c r="X122" s="18">
        <v>161.6</v>
      </c>
      <c r="Y122" s="18">
        <v>162</v>
      </c>
      <c r="Z122" s="18">
        <v>0</v>
      </c>
      <c r="AA122" s="18">
        <v>0</v>
      </c>
    </row>
    <row r="123" spans="1:16383" x14ac:dyDescent="0.25">
      <c r="A123" s="4" t="s">
        <v>321</v>
      </c>
      <c r="B123" s="4" t="s">
        <v>320</v>
      </c>
      <c r="C123" s="18"/>
      <c r="D123" s="18"/>
      <c r="E123" s="18"/>
      <c r="F123" s="18"/>
      <c r="G123" s="18"/>
      <c r="H123" s="18"/>
      <c r="I123" s="18"/>
      <c r="J123" s="18"/>
      <c r="K123" s="18">
        <v>0</v>
      </c>
      <c r="L123" s="18">
        <v>2.2320000000000002</v>
      </c>
      <c r="M123" s="18">
        <v>2.004</v>
      </c>
      <c r="N123" s="18">
        <v>2.1589999999999998</v>
      </c>
      <c r="O123" s="18">
        <v>2.02</v>
      </c>
      <c r="P123" s="19">
        <v>2.1459999999999999</v>
      </c>
      <c r="Q123" s="18">
        <v>2.5649999999999999</v>
      </c>
      <c r="R123" s="18">
        <v>2.1429999999999998</v>
      </c>
      <c r="S123" s="18">
        <v>2.37</v>
      </c>
      <c r="T123" s="18">
        <v>2.29</v>
      </c>
      <c r="U123" s="18">
        <v>2.1389999999999998</v>
      </c>
      <c r="V123" s="18">
        <v>2.2759999999999998</v>
      </c>
      <c r="W123" s="18">
        <v>2.3250000000000002</v>
      </c>
      <c r="X123" s="18">
        <v>2.2490000000000001</v>
      </c>
      <c r="Y123" s="18">
        <v>2.161</v>
      </c>
      <c r="Z123" s="18">
        <v>0</v>
      </c>
      <c r="AA123" s="18">
        <v>0</v>
      </c>
    </row>
    <row r="124" spans="1:16383" x14ac:dyDescent="0.25">
      <c r="A124" s="4" t="s">
        <v>137</v>
      </c>
      <c r="B124" s="4" t="s">
        <v>137</v>
      </c>
      <c r="C124" s="18">
        <v>720</v>
      </c>
      <c r="D124" s="18">
        <v>603.63</v>
      </c>
      <c r="E124" s="18">
        <v>626</v>
      </c>
      <c r="F124" s="18">
        <v>661</v>
      </c>
      <c r="G124" s="18">
        <v>661</v>
      </c>
      <c r="H124" s="18">
        <v>677.22</v>
      </c>
      <c r="I124" s="18">
        <v>696</v>
      </c>
      <c r="J124" s="18">
        <v>715.78</v>
      </c>
      <c r="K124" s="18">
        <v>717.36</v>
      </c>
      <c r="L124" s="18">
        <v>691.45</v>
      </c>
      <c r="M124" s="18">
        <v>662</v>
      </c>
      <c r="N124" s="18">
        <v>677</v>
      </c>
      <c r="O124" s="18">
        <v>662.57299999999998</v>
      </c>
      <c r="P124" s="19">
        <v>700</v>
      </c>
      <c r="Q124" s="18">
        <v>814</v>
      </c>
      <c r="R124" s="18">
        <v>673.8</v>
      </c>
      <c r="S124" s="18">
        <v>732</v>
      </c>
      <c r="T124" s="18">
        <v>702.1</v>
      </c>
      <c r="U124" s="18">
        <v>650.6</v>
      </c>
      <c r="V124" s="18">
        <v>647.70000000000005</v>
      </c>
      <c r="W124" s="18">
        <v>688.8</v>
      </c>
      <c r="X124" s="18">
        <v>684.8</v>
      </c>
      <c r="Y124" s="18">
        <v>680</v>
      </c>
      <c r="Z124" s="18">
        <v>0</v>
      </c>
      <c r="AA124" s="18">
        <v>0</v>
      </c>
    </row>
    <row r="125" spans="1:16383" x14ac:dyDescent="0.25">
      <c r="A125" s="4" t="s">
        <v>567</v>
      </c>
      <c r="B125" s="4" t="s">
        <v>491</v>
      </c>
      <c r="C125" s="18">
        <v>3707</v>
      </c>
      <c r="D125" s="18">
        <v>3703.72</v>
      </c>
      <c r="E125" s="18">
        <v>3702.384</v>
      </c>
      <c r="F125" s="18">
        <v>3825</v>
      </c>
      <c r="G125" s="18">
        <v>3819</v>
      </c>
      <c r="H125" s="18">
        <v>3835</v>
      </c>
      <c r="I125" s="18">
        <v>3841</v>
      </c>
      <c r="J125" s="18">
        <v>3695</v>
      </c>
      <c r="K125" s="18">
        <v>3711.2</v>
      </c>
      <c r="L125" s="18">
        <v>3719.204077849251</v>
      </c>
      <c r="M125" s="18">
        <v>3709</v>
      </c>
      <c r="N125" s="18">
        <v>3656</v>
      </c>
      <c r="O125" s="18">
        <v>3661</v>
      </c>
      <c r="P125" s="19">
        <v>3425</v>
      </c>
      <c r="Q125" s="18">
        <v>3990</v>
      </c>
      <c r="R125" s="18">
        <v>3671.9415307420099</v>
      </c>
      <c r="S125" s="18">
        <v>3679.7</v>
      </c>
      <c r="T125" s="18">
        <v>3533.9645999999998</v>
      </c>
      <c r="U125" s="18">
        <v>3098.4430000000002</v>
      </c>
      <c r="V125" s="18">
        <v>3252.43</v>
      </c>
      <c r="W125" s="18">
        <v>3332.1000000000004</v>
      </c>
      <c r="X125" s="18">
        <v>3444.5699999999997</v>
      </c>
      <c r="Y125" s="18">
        <v>3138.4300000000003</v>
      </c>
      <c r="Z125" s="18">
        <v>0</v>
      </c>
      <c r="AA125" s="18">
        <v>0</v>
      </c>
    </row>
    <row r="126" spans="1:16383" x14ac:dyDescent="0.25">
      <c r="A126" s="4" t="s">
        <v>138</v>
      </c>
      <c r="B126" s="4" t="s">
        <v>138</v>
      </c>
      <c r="C126" s="18">
        <v>19</v>
      </c>
      <c r="D126" s="18">
        <v>16.739999999999998</v>
      </c>
      <c r="E126" s="18">
        <v>18</v>
      </c>
      <c r="F126" s="18">
        <v>15.519</v>
      </c>
      <c r="G126" s="18">
        <v>16.466999999999999</v>
      </c>
      <c r="H126" s="18">
        <v>19.759</v>
      </c>
      <c r="I126" s="18">
        <v>25.524999999999999</v>
      </c>
      <c r="J126" s="18">
        <v>23</v>
      </c>
      <c r="K126" s="18">
        <v>25.622</v>
      </c>
      <c r="L126" s="18">
        <v>28.135000000000002</v>
      </c>
      <c r="M126" s="18">
        <v>31.734000000000002</v>
      </c>
      <c r="N126" s="18">
        <v>30.027999999999999</v>
      </c>
      <c r="O126" s="18">
        <v>33.185000000000002</v>
      </c>
      <c r="P126" s="19">
        <v>33.603000000000002</v>
      </c>
      <c r="Q126" s="18">
        <v>40.9</v>
      </c>
      <c r="R126" s="18">
        <v>33.04</v>
      </c>
      <c r="S126" s="18">
        <v>34</v>
      </c>
      <c r="T126" s="18">
        <v>33.281999999999996</v>
      </c>
      <c r="U126" s="18">
        <v>114.6</v>
      </c>
      <c r="V126" s="18">
        <v>117</v>
      </c>
      <c r="W126" s="18">
        <v>119.2</v>
      </c>
      <c r="X126" s="18">
        <v>117.6</v>
      </c>
      <c r="Y126" s="18">
        <v>113.941</v>
      </c>
      <c r="Z126" s="18">
        <v>0</v>
      </c>
      <c r="AA126" s="18">
        <v>0</v>
      </c>
    </row>
    <row r="127" spans="1:16383" x14ac:dyDescent="0.25">
      <c r="A127" s="4" t="s">
        <v>140</v>
      </c>
      <c r="B127" s="4" t="s">
        <v>140</v>
      </c>
      <c r="C127" s="18">
        <v>0</v>
      </c>
      <c r="D127" s="18">
        <v>5.63</v>
      </c>
      <c r="E127" s="18">
        <v>0</v>
      </c>
      <c r="F127" s="18">
        <v>0</v>
      </c>
      <c r="G127" s="18">
        <v>9</v>
      </c>
      <c r="H127" s="18">
        <v>10</v>
      </c>
      <c r="I127" s="18">
        <v>10</v>
      </c>
      <c r="J127" s="18">
        <v>12.221</v>
      </c>
      <c r="K127" s="18">
        <v>12.35</v>
      </c>
      <c r="L127" s="18">
        <v>13.685</v>
      </c>
      <c r="M127" s="18">
        <v>14.759</v>
      </c>
      <c r="N127" s="18">
        <v>15.269</v>
      </c>
      <c r="O127" s="18">
        <v>15.332000000000001</v>
      </c>
      <c r="P127" s="19">
        <v>16.344999999999999</v>
      </c>
      <c r="Q127" s="18">
        <v>21.4</v>
      </c>
      <c r="R127" s="18">
        <v>16</v>
      </c>
      <c r="S127" s="39">
        <v>16.7</v>
      </c>
      <c r="T127" s="18">
        <v>17.399999999999999</v>
      </c>
      <c r="U127" s="18">
        <v>18.8</v>
      </c>
      <c r="V127" s="18">
        <v>20</v>
      </c>
      <c r="W127" s="18">
        <v>20.2</v>
      </c>
      <c r="X127" s="18">
        <v>20.8</v>
      </c>
      <c r="Y127" s="18">
        <v>21.3</v>
      </c>
      <c r="Z127" s="18">
        <v>0</v>
      </c>
      <c r="AA127" s="18">
        <v>0</v>
      </c>
    </row>
    <row r="128" spans="1:16383" s="55" customFormat="1" x14ac:dyDescent="0.25">
      <c r="A128" s="50" t="s">
        <v>473</v>
      </c>
      <c r="B128" s="50" t="s">
        <v>137</v>
      </c>
      <c r="C128" s="53"/>
      <c r="D128" s="53"/>
      <c r="E128" s="53"/>
      <c r="F128" s="53"/>
      <c r="G128" s="53"/>
      <c r="H128" s="53"/>
      <c r="I128" s="53"/>
      <c r="J128" s="53"/>
      <c r="K128" s="53">
        <v>0</v>
      </c>
      <c r="L128" s="53">
        <v>1.0766</v>
      </c>
      <c r="M128" s="53">
        <v>0</v>
      </c>
      <c r="N128" s="53"/>
      <c r="O128" s="53"/>
      <c r="P128" s="54">
        <v>0</v>
      </c>
      <c r="Q128" s="53">
        <v>0.5</v>
      </c>
      <c r="R128" s="53">
        <v>0.4</v>
      </c>
      <c r="S128" s="53">
        <v>0.4</v>
      </c>
      <c r="T128" s="53" t="s">
        <v>532</v>
      </c>
      <c r="U128" s="53" t="s">
        <v>532</v>
      </c>
      <c r="V128" s="53" t="s">
        <v>532</v>
      </c>
      <c r="W128" s="53" t="s">
        <v>532</v>
      </c>
      <c r="X128" s="53" t="s">
        <v>532</v>
      </c>
      <c r="Y128" s="53" t="s">
        <v>532</v>
      </c>
      <c r="Z128" s="53">
        <v>0</v>
      </c>
      <c r="AA128" s="53">
        <v>0</v>
      </c>
    </row>
    <row r="129" spans="1:27" x14ac:dyDescent="0.25">
      <c r="A129" s="4" t="s">
        <v>496</v>
      </c>
      <c r="B129" s="4" t="s">
        <v>496</v>
      </c>
      <c r="C129" s="18"/>
      <c r="D129" s="18"/>
      <c r="E129" s="18"/>
      <c r="F129" s="18"/>
      <c r="G129" s="18"/>
      <c r="H129" s="18"/>
      <c r="I129" s="18"/>
      <c r="J129" s="18"/>
      <c r="K129" s="18"/>
      <c r="L129" s="18"/>
      <c r="M129" s="18"/>
      <c r="N129" s="18"/>
      <c r="O129" s="18"/>
      <c r="P129" s="19"/>
      <c r="Q129" s="18"/>
      <c r="R129" s="18"/>
      <c r="S129" s="18" t="s">
        <v>532</v>
      </c>
      <c r="T129" s="18">
        <v>50.6</v>
      </c>
      <c r="U129" s="18">
        <v>45.3</v>
      </c>
      <c r="V129" s="18">
        <v>47.65</v>
      </c>
      <c r="W129" s="18">
        <v>50.8</v>
      </c>
      <c r="X129" s="18">
        <v>51.01</v>
      </c>
      <c r="Y129" s="18">
        <v>51.68</v>
      </c>
      <c r="Z129" s="18">
        <v>0</v>
      </c>
      <c r="AA129" s="18">
        <v>0</v>
      </c>
    </row>
    <row r="130" spans="1:27" s="55" customFormat="1" x14ac:dyDescent="0.25">
      <c r="A130" s="50" t="s">
        <v>207</v>
      </c>
      <c r="B130" s="50" t="s">
        <v>206</v>
      </c>
      <c r="C130" s="53">
        <v>99</v>
      </c>
      <c r="D130" s="53">
        <v>92.51</v>
      </c>
      <c r="E130" s="53">
        <v>98</v>
      </c>
      <c r="F130" s="53">
        <v>95</v>
      </c>
      <c r="G130" s="53">
        <v>89</v>
      </c>
      <c r="H130" s="53">
        <v>100</v>
      </c>
      <c r="I130" s="53">
        <v>102</v>
      </c>
      <c r="J130" s="53">
        <v>97</v>
      </c>
      <c r="K130" s="61">
        <v>0</v>
      </c>
      <c r="L130" s="61"/>
      <c r="M130" s="61">
        <v>0</v>
      </c>
      <c r="N130" s="53">
        <v>112</v>
      </c>
      <c r="O130" s="53">
        <v>114.7</v>
      </c>
      <c r="P130" s="62">
        <v>105</v>
      </c>
      <c r="Q130" s="63">
        <v>0</v>
      </c>
      <c r="R130" s="53">
        <v>102</v>
      </c>
      <c r="S130" s="53" t="s">
        <v>532</v>
      </c>
      <c r="T130" s="53" t="s">
        <v>532</v>
      </c>
      <c r="U130" s="53" t="s">
        <v>532</v>
      </c>
      <c r="V130" s="53" t="s">
        <v>532</v>
      </c>
      <c r="W130" s="53" t="s">
        <v>532</v>
      </c>
      <c r="X130" s="53" t="s">
        <v>532</v>
      </c>
      <c r="Y130" s="53" t="s">
        <v>532</v>
      </c>
      <c r="Z130" s="53">
        <v>0</v>
      </c>
      <c r="AA130" s="53">
        <v>0</v>
      </c>
    </row>
    <row r="131" spans="1:27" x14ac:dyDescent="0.25">
      <c r="A131" s="4" t="s">
        <v>219</v>
      </c>
      <c r="B131" s="4" t="s">
        <v>220</v>
      </c>
      <c r="C131" s="18"/>
      <c r="D131" s="18"/>
      <c r="E131" s="18">
        <v>0</v>
      </c>
      <c r="F131" s="18">
        <v>14</v>
      </c>
      <c r="G131" s="18">
        <v>14</v>
      </c>
      <c r="H131" s="18">
        <v>15</v>
      </c>
      <c r="I131" s="18">
        <v>15</v>
      </c>
      <c r="J131" s="18">
        <v>15</v>
      </c>
      <c r="K131" s="18">
        <v>15.778</v>
      </c>
      <c r="L131" s="18">
        <v>15.545999999999999</v>
      </c>
      <c r="M131" s="18">
        <v>16.105</v>
      </c>
      <c r="N131" s="18">
        <v>15.661</v>
      </c>
      <c r="O131" s="18">
        <v>15.622</v>
      </c>
      <c r="P131" s="19">
        <v>14.763</v>
      </c>
      <c r="Q131" s="18">
        <v>18.048999999999999</v>
      </c>
      <c r="R131" s="18">
        <v>15.254</v>
      </c>
      <c r="S131" s="18">
        <v>16.39</v>
      </c>
      <c r="T131" s="18">
        <v>15.721</v>
      </c>
      <c r="U131" s="18">
        <v>14.896000000000001</v>
      </c>
      <c r="V131" s="18">
        <v>15.855</v>
      </c>
      <c r="W131" s="18">
        <v>17.007999999999999</v>
      </c>
      <c r="X131" s="18">
        <v>17.117999999999999</v>
      </c>
      <c r="Y131" s="18">
        <v>16.640999999999998</v>
      </c>
      <c r="Z131" s="18">
        <v>0</v>
      </c>
      <c r="AA131" s="18">
        <v>0</v>
      </c>
    </row>
    <row r="132" spans="1:27" x14ac:dyDescent="0.25">
      <c r="A132" s="4" t="s">
        <v>141</v>
      </c>
      <c r="B132" s="4" t="s">
        <v>141</v>
      </c>
      <c r="C132" s="18">
        <v>335</v>
      </c>
      <c r="D132" s="18">
        <v>329.71</v>
      </c>
      <c r="E132" s="18">
        <v>333</v>
      </c>
      <c r="F132" s="18">
        <v>324</v>
      </c>
      <c r="G132" s="18">
        <v>311.06099999999998</v>
      </c>
      <c r="H132" s="18">
        <v>353</v>
      </c>
      <c r="I132" s="18">
        <v>361</v>
      </c>
      <c r="J132" s="18">
        <v>386.18200000000002</v>
      </c>
      <c r="K132" s="18">
        <v>419.15300000000002</v>
      </c>
      <c r="L132" s="18">
        <v>441.16699999999997</v>
      </c>
      <c r="M132" s="18">
        <v>492</v>
      </c>
      <c r="N132" s="18">
        <v>508.5</v>
      </c>
      <c r="O132" s="18">
        <v>512.5</v>
      </c>
      <c r="P132" s="19">
        <v>523.70000000000005</v>
      </c>
      <c r="Q132" s="18">
        <v>608</v>
      </c>
      <c r="R132" s="18">
        <v>603</v>
      </c>
      <c r="S132" s="18">
        <v>565</v>
      </c>
      <c r="T132" s="18">
        <v>575</v>
      </c>
      <c r="U132" s="18">
        <v>524</v>
      </c>
      <c r="V132" s="18">
        <v>543</v>
      </c>
      <c r="W132" s="18">
        <v>572</v>
      </c>
      <c r="X132" s="18">
        <v>566</v>
      </c>
      <c r="Y132" s="18">
        <v>575</v>
      </c>
      <c r="Z132" s="18">
        <v>0</v>
      </c>
      <c r="AA132" s="18">
        <v>0</v>
      </c>
    </row>
    <row r="133" spans="1:27" s="40" customFormat="1" x14ac:dyDescent="0.25">
      <c r="A133" s="4" t="s">
        <v>504</v>
      </c>
      <c r="B133" s="4" t="s">
        <v>504</v>
      </c>
      <c r="C133" s="18"/>
      <c r="D133" s="18"/>
      <c r="E133" s="18"/>
      <c r="F133" s="18"/>
      <c r="G133" s="18"/>
      <c r="H133" s="18"/>
      <c r="I133" s="18"/>
      <c r="J133" s="18"/>
      <c r="K133" s="18"/>
      <c r="L133" s="18"/>
      <c r="M133" s="18"/>
      <c r="N133" s="18"/>
      <c r="O133" s="18"/>
      <c r="P133" s="19"/>
      <c r="Q133" s="18"/>
      <c r="R133" s="18"/>
      <c r="S133" s="18">
        <v>11.189</v>
      </c>
      <c r="T133" s="18">
        <v>10.583</v>
      </c>
      <c r="U133" s="39">
        <v>10.4915</v>
      </c>
      <c r="V133" s="18">
        <v>10.4</v>
      </c>
      <c r="W133" s="18">
        <v>10</v>
      </c>
      <c r="X133" s="18">
        <v>10</v>
      </c>
      <c r="Y133" s="18"/>
      <c r="Z133" s="18"/>
      <c r="AA133" s="18"/>
    </row>
    <row r="134" spans="1:27" x14ac:dyDescent="0.25">
      <c r="A134" s="4" t="s">
        <v>344</v>
      </c>
      <c r="B134" s="4" t="s">
        <v>344</v>
      </c>
      <c r="C134" s="18">
        <v>44.170999999999999</v>
      </c>
      <c r="D134" s="18">
        <v>42.444000000000003</v>
      </c>
      <c r="E134" s="18">
        <v>49.529000000000003</v>
      </c>
      <c r="F134" s="18">
        <v>49.372</v>
      </c>
      <c r="G134" s="18">
        <v>47</v>
      </c>
      <c r="H134" s="18">
        <v>50</v>
      </c>
      <c r="I134" s="18">
        <v>52</v>
      </c>
      <c r="J134" s="18">
        <v>45.12</v>
      </c>
      <c r="K134" s="18">
        <v>45.944000000000003</v>
      </c>
      <c r="L134" s="18">
        <v>45.944000000000003</v>
      </c>
      <c r="M134" s="18">
        <v>49.8</v>
      </c>
      <c r="N134" s="18">
        <v>53.9</v>
      </c>
      <c r="O134" s="18">
        <v>53.4</v>
      </c>
      <c r="P134" s="19">
        <v>56.2</v>
      </c>
      <c r="Q134" s="18">
        <v>64</v>
      </c>
      <c r="R134" s="18">
        <v>56.1</v>
      </c>
      <c r="S134" s="18">
        <v>60</v>
      </c>
      <c r="T134" s="18">
        <v>55.4</v>
      </c>
      <c r="U134" s="18">
        <v>54.03</v>
      </c>
      <c r="V134" s="18">
        <v>52.3</v>
      </c>
      <c r="W134" s="18">
        <v>57.6</v>
      </c>
      <c r="X134" s="18">
        <v>56.7</v>
      </c>
      <c r="Y134" s="18">
        <v>46</v>
      </c>
      <c r="Z134" s="18">
        <v>0</v>
      </c>
      <c r="AA134" s="18">
        <v>0</v>
      </c>
    </row>
    <row r="135" spans="1:27" x14ac:dyDescent="0.25">
      <c r="A135" s="4" t="s">
        <v>253</v>
      </c>
      <c r="B135" s="4" t="s">
        <v>252</v>
      </c>
      <c r="C135" s="18"/>
      <c r="D135" s="18"/>
      <c r="E135" s="18"/>
      <c r="F135" s="18"/>
      <c r="G135" s="18"/>
      <c r="H135" s="18"/>
      <c r="I135" s="18"/>
      <c r="J135" s="18"/>
      <c r="K135" s="18">
        <v>0</v>
      </c>
      <c r="L135" s="18">
        <v>25.282</v>
      </c>
      <c r="M135" s="18">
        <v>7.9</v>
      </c>
      <c r="N135" s="18">
        <v>24.410000000000004</v>
      </c>
      <c r="O135" s="18">
        <v>1</v>
      </c>
      <c r="P135" s="19">
        <v>31.8</v>
      </c>
      <c r="Q135" s="18">
        <v>26.14</v>
      </c>
      <c r="R135" s="18">
        <v>35.6</v>
      </c>
      <c r="S135" s="18" t="s">
        <v>532</v>
      </c>
      <c r="T135" s="18" t="s">
        <v>532</v>
      </c>
      <c r="U135" s="18" t="s">
        <v>532</v>
      </c>
      <c r="V135" s="18" t="s">
        <v>532</v>
      </c>
      <c r="W135" s="18" t="s">
        <v>532</v>
      </c>
      <c r="X135" s="18" t="s">
        <v>532</v>
      </c>
      <c r="Y135" s="18" t="s">
        <v>532</v>
      </c>
      <c r="Z135" s="18">
        <v>0</v>
      </c>
      <c r="AA135" s="18">
        <v>0</v>
      </c>
    </row>
    <row r="136" spans="1:27" x14ac:dyDescent="0.25">
      <c r="A136" s="4" t="s">
        <v>64</v>
      </c>
      <c r="B136" s="4" t="s">
        <v>48</v>
      </c>
      <c r="C136" s="18"/>
      <c r="D136" s="18"/>
      <c r="E136" s="18">
        <v>0</v>
      </c>
      <c r="F136" s="18">
        <v>6</v>
      </c>
      <c r="G136" s="18">
        <v>6</v>
      </c>
      <c r="H136" s="18">
        <v>6</v>
      </c>
      <c r="I136" s="18">
        <v>6.6</v>
      </c>
      <c r="J136" s="18">
        <v>6.74</v>
      </c>
      <c r="K136" s="18">
        <v>4.5242186855000721</v>
      </c>
      <c r="L136" s="18">
        <v>4.5242186855000721</v>
      </c>
      <c r="M136" s="18">
        <v>6.04</v>
      </c>
      <c r="N136" s="18">
        <v>7.5</v>
      </c>
      <c r="O136" s="18">
        <v>6.6</v>
      </c>
      <c r="P136" s="19">
        <v>7</v>
      </c>
      <c r="Q136" s="18">
        <v>8.1</v>
      </c>
      <c r="R136" s="39">
        <v>8.0500000000000007</v>
      </c>
      <c r="S136" s="18">
        <v>8</v>
      </c>
      <c r="T136" s="18">
        <v>7.5</v>
      </c>
      <c r="U136" s="42">
        <v>7.3</v>
      </c>
      <c r="V136" s="18">
        <v>7.3</v>
      </c>
      <c r="W136" s="18">
        <v>7.6</v>
      </c>
      <c r="X136" s="18">
        <v>7.7</v>
      </c>
      <c r="Y136" s="18">
        <v>7.8</v>
      </c>
      <c r="Z136" s="18">
        <v>0</v>
      </c>
      <c r="AA136" s="18">
        <v>0</v>
      </c>
    </row>
    <row r="137" spans="1:27" x14ac:dyDescent="0.25">
      <c r="A137" s="4" t="s">
        <v>144</v>
      </c>
      <c r="B137" s="4" t="s">
        <v>144</v>
      </c>
      <c r="C137" s="18">
        <v>59</v>
      </c>
      <c r="D137" s="18">
        <v>54.54</v>
      </c>
      <c r="E137" s="18">
        <v>55</v>
      </c>
      <c r="F137" s="18">
        <v>60</v>
      </c>
      <c r="G137" s="39">
        <v>62.075499999999998</v>
      </c>
      <c r="H137" s="18">
        <v>64.150999999999996</v>
      </c>
      <c r="I137" s="18">
        <v>64.150999999999996</v>
      </c>
      <c r="J137" s="18">
        <v>63</v>
      </c>
      <c r="K137" s="18">
        <v>64</v>
      </c>
      <c r="L137" s="18">
        <v>56.8</v>
      </c>
      <c r="M137" s="18">
        <v>59.4</v>
      </c>
      <c r="N137" s="18">
        <v>60.77</v>
      </c>
      <c r="O137" s="18">
        <v>60.447000000000003</v>
      </c>
      <c r="P137" s="19">
        <v>65.206999999999994</v>
      </c>
      <c r="Q137" s="42">
        <v>74.5</v>
      </c>
      <c r="R137" s="18">
        <v>60.3</v>
      </c>
      <c r="S137" s="18">
        <v>61</v>
      </c>
      <c r="T137" s="18">
        <v>61.8</v>
      </c>
      <c r="U137" s="18">
        <v>55.8</v>
      </c>
      <c r="V137" s="18">
        <v>56.4</v>
      </c>
      <c r="W137" s="18">
        <v>60.2</v>
      </c>
      <c r="X137" s="49">
        <v>57.5</v>
      </c>
      <c r="Y137" s="18">
        <v>56.1</v>
      </c>
      <c r="Z137" s="18">
        <v>0</v>
      </c>
      <c r="AA137" s="18">
        <v>0</v>
      </c>
    </row>
    <row r="138" spans="1:27" s="76" customFormat="1" x14ac:dyDescent="0.25">
      <c r="A138" s="74" t="s">
        <v>16</v>
      </c>
      <c r="B138" s="68" t="s">
        <v>500</v>
      </c>
      <c r="C138" s="57">
        <v>0</v>
      </c>
      <c r="D138" s="57">
        <v>3.41</v>
      </c>
      <c r="E138" s="57">
        <v>4</v>
      </c>
      <c r="F138" s="57">
        <v>0</v>
      </c>
      <c r="G138" s="57"/>
      <c r="H138" s="57"/>
      <c r="I138" s="57"/>
      <c r="J138" s="57"/>
      <c r="K138" s="57"/>
      <c r="L138" s="57"/>
      <c r="M138" s="57"/>
      <c r="N138" s="57"/>
      <c r="O138" s="57"/>
      <c r="P138" s="70">
        <v>0</v>
      </c>
      <c r="Q138" s="57">
        <v>4.3</v>
      </c>
      <c r="R138" s="57">
        <v>3.6</v>
      </c>
      <c r="S138" s="57">
        <v>3.8</v>
      </c>
      <c r="T138" s="57">
        <v>3.7</v>
      </c>
      <c r="U138" s="57">
        <v>3.42</v>
      </c>
      <c r="V138" s="57">
        <v>3.3740000000000001</v>
      </c>
      <c r="W138" s="57">
        <v>3.3959999999999999</v>
      </c>
      <c r="X138" s="57">
        <v>3.6</v>
      </c>
      <c r="Y138" s="57" t="s">
        <v>532</v>
      </c>
      <c r="Z138" s="57">
        <v>0</v>
      </c>
      <c r="AA138" s="57">
        <v>0</v>
      </c>
    </row>
    <row r="139" spans="1:27" x14ac:dyDescent="0.25">
      <c r="A139" s="4" t="s">
        <v>372</v>
      </c>
      <c r="B139" s="4" t="s">
        <v>372</v>
      </c>
      <c r="C139" s="18">
        <v>1022</v>
      </c>
      <c r="D139" s="18">
        <v>927.42</v>
      </c>
      <c r="E139" s="18">
        <v>918</v>
      </c>
      <c r="F139" s="18">
        <v>892</v>
      </c>
      <c r="G139" s="18">
        <v>847</v>
      </c>
      <c r="H139" s="18">
        <v>932</v>
      </c>
      <c r="I139" s="18">
        <v>914.2</v>
      </c>
      <c r="J139" s="18">
        <v>913</v>
      </c>
      <c r="K139" s="18">
        <v>899.33399999999995</v>
      </c>
      <c r="L139" s="18">
        <v>875.3</v>
      </c>
      <c r="M139" s="18">
        <v>839.15899999999999</v>
      </c>
      <c r="N139" s="18">
        <v>839.15899999999999</v>
      </c>
      <c r="O139" s="18">
        <v>843.97</v>
      </c>
      <c r="P139" s="19">
        <v>878.83</v>
      </c>
      <c r="Q139" s="18">
        <v>1030.3</v>
      </c>
      <c r="R139" s="18">
        <v>984.4</v>
      </c>
      <c r="S139" s="18">
        <v>900</v>
      </c>
      <c r="T139" s="18">
        <v>887.5</v>
      </c>
      <c r="U139" s="18">
        <v>786.86800000000005</v>
      </c>
      <c r="V139" s="18">
        <v>830.93899999999996</v>
      </c>
      <c r="W139" s="18">
        <v>874</v>
      </c>
      <c r="X139" s="18">
        <v>887.22599999999989</v>
      </c>
      <c r="Y139" s="18">
        <v>868.56</v>
      </c>
      <c r="Z139" s="18">
        <v>0</v>
      </c>
      <c r="AA139" s="18">
        <v>0</v>
      </c>
    </row>
    <row r="140" spans="1:27" x14ac:dyDescent="0.25">
      <c r="A140" s="4" t="s">
        <v>133</v>
      </c>
      <c r="B140" s="4" t="s">
        <v>132</v>
      </c>
      <c r="C140" s="18">
        <v>16</v>
      </c>
      <c r="D140" s="18">
        <v>14.76</v>
      </c>
      <c r="E140" s="18">
        <v>14</v>
      </c>
      <c r="F140" s="18">
        <v>13</v>
      </c>
      <c r="G140" s="18">
        <v>13</v>
      </c>
      <c r="H140" s="18">
        <v>13</v>
      </c>
      <c r="I140" s="18"/>
      <c r="J140" s="18"/>
      <c r="K140" s="18"/>
      <c r="L140" s="18">
        <v>13.429014455099828</v>
      </c>
      <c r="M140" s="18">
        <v>12.1</v>
      </c>
      <c r="N140" s="18">
        <v>12.3</v>
      </c>
      <c r="O140" s="18">
        <v>11.5</v>
      </c>
      <c r="P140" s="19">
        <v>13.4</v>
      </c>
      <c r="Q140" s="18">
        <v>13.7</v>
      </c>
      <c r="R140" s="18">
        <v>12.1</v>
      </c>
      <c r="S140" s="18">
        <v>12.5</v>
      </c>
      <c r="T140" s="18">
        <v>12.3</v>
      </c>
      <c r="U140" s="18">
        <v>11.5</v>
      </c>
      <c r="V140" s="18">
        <v>11.4</v>
      </c>
      <c r="W140" s="18">
        <v>11.87</v>
      </c>
      <c r="X140" s="18">
        <v>12.173999999999999</v>
      </c>
      <c r="Y140" s="18">
        <v>11.819000000000001</v>
      </c>
      <c r="Z140" s="18">
        <v>0</v>
      </c>
      <c r="AA140" s="18">
        <v>0</v>
      </c>
    </row>
    <row r="141" spans="1:27" s="55" customFormat="1" x14ac:dyDescent="0.25">
      <c r="A141" s="50" t="s">
        <v>130</v>
      </c>
      <c r="B141" s="50" t="s">
        <v>441</v>
      </c>
      <c r="C141" s="53"/>
      <c r="D141" s="53"/>
      <c r="E141" s="53"/>
      <c r="F141" s="53"/>
      <c r="G141" s="53"/>
      <c r="H141" s="53"/>
      <c r="I141" s="53"/>
      <c r="J141" s="53"/>
      <c r="K141" s="53"/>
      <c r="L141" s="53">
        <v>0</v>
      </c>
      <c r="M141" s="53">
        <v>3.9</v>
      </c>
      <c r="N141" s="53">
        <v>3.87</v>
      </c>
      <c r="O141" s="53">
        <v>3.7</v>
      </c>
      <c r="P141" s="54">
        <v>4.0419999999999998</v>
      </c>
      <c r="Q141" s="53">
        <v>4.6529999999999996</v>
      </c>
      <c r="R141" s="53">
        <v>4.2839999999999998</v>
      </c>
      <c r="S141" s="53" t="s">
        <v>532</v>
      </c>
      <c r="T141" s="53" t="s">
        <v>532</v>
      </c>
      <c r="U141" s="53" t="s">
        <v>532</v>
      </c>
      <c r="V141" s="53" t="s">
        <v>532</v>
      </c>
      <c r="W141" s="53" t="s">
        <v>532</v>
      </c>
      <c r="X141" s="53" t="s">
        <v>532</v>
      </c>
      <c r="Y141" s="53" t="s">
        <v>532</v>
      </c>
      <c r="Z141" s="53">
        <v>0</v>
      </c>
      <c r="AA141" s="53">
        <v>0</v>
      </c>
    </row>
    <row r="142" spans="1:27" x14ac:dyDescent="0.25">
      <c r="A142" s="12" t="s">
        <v>556</v>
      </c>
      <c r="B142" s="4" t="s">
        <v>186</v>
      </c>
      <c r="C142" s="18"/>
      <c r="D142" s="18"/>
      <c r="E142" s="18"/>
      <c r="F142" s="18"/>
      <c r="G142" s="18"/>
      <c r="H142" s="18"/>
      <c r="I142" s="18"/>
      <c r="J142" s="18"/>
      <c r="K142" s="18"/>
      <c r="L142" s="18"/>
      <c r="M142" s="18"/>
      <c r="N142" s="18"/>
      <c r="O142" s="18"/>
      <c r="P142" s="19"/>
      <c r="Q142" s="18"/>
      <c r="R142" s="18"/>
      <c r="S142" s="18">
        <v>3.9</v>
      </c>
      <c r="T142" s="18">
        <v>3.5</v>
      </c>
      <c r="U142" s="18">
        <v>2.9</v>
      </c>
      <c r="V142" s="18">
        <v>3.1</v>
      </c>
      <c r="W142" s="18">
        <v>3.7</v>
      </c>
      <c r="X142" s="42">
        <v>4</v>
      </c>
      <c r="Y142" s="18"/>
      <c r="Z142" s="18"/>
      <c r="AA142" s="18"/>
    </row>
    <row r="143" spans="1:27" x14ac:dyDescent="0.25">
      <c r="A143" s="12" t="s">
        <v>444</v>
      </c>
      <c r="B143" s="4" t="s">
        <v>444</v>
      </c>
      <c r="C143" s="18"/>
      <c r="D143" s="18"/>
      <c r="E143" s="18"/>
      <c r="F143" s="18"/>
      <c r="G143" s="18"/>
      <c r="H143" s="18"/>
      <c r="I143" s="18"/>
      <c r="J143" s="18"/>
      <c r="K143" s="18"/>
      <c r="L143" s="18"/>
      <c r="M143" s="18"/>
      <c r="N143" s="18"/>
      <c r="O143" s="18"/>
      <c r="P143" s="19"/>
      <c r="Q143" s="18"/>
      <c r="R143" s="18"/>
      <c r="S143" s="18">
        <v>20</v>
      </c>
      <c r="T143" s="18">
        <v>20.100000000000001</v>
      </c>
      <c r="U143" s="18">
        <v>17.399999999999999</v>
      </c>
      <c r="V143" s="18">
        <v>17.3</v>
      </c>
      <c r="W143" s="18">
        <v>18.7</v>
      </c>
      <c r="X143" s="18">
        <v>18.353999999999999</v>
      </c>
      <c r="Y143" s="18">
        <v>18.896000000000001</v>
      </c>
      <c r="Z143" s="18"/>
      <c r="AA143" s="18"/>
    </row>
    <row r="144" spans="1:27" x14ac:dyDescent="0.25">
      <c r="A144" s="4" t="s">
        <v>131</v>
      </c>
      <c r="B144" s="4" t="s">
        <v>441</v>
      </c>
      <c r="C144" s="18"/>
      <c r="D144" s="18"/>
      <c r="E144" s="18"/>
      <c r="F144" s="18"/>
      <c r="G144" s="18"/>
      <c r="H144" s="18"/>
      <c r="I144" s="18"/>
      <c r="J144" s="18"/>
      <c r="K144" s="18"/>
      <c r="L144" s="18">
        <v>0</v>
      </c>
      <c r="M144" s="18">
        <v>1.9</v>
      </c>
      <c r="N144" s="18">
        <v>1.7789999999999999</v>
      </c>
      <c r="O144" s="18">
        <v>3.52</v>
      </c>
      <c r="P144" s="19">
        <v>4.5590000000000002</v>
      </c>
      <c r="Q144" s="18">
        <v>5.1820000000000004</v>
      </c>
      <c r="R144" s="18">
        <v>4.9039999999999999</v>
      </c>
      <c r="S144" s="18">
        <v>4.6399999999999997</v>
      </c>
      <c r="T144" s="18">
        <v>4.5449999999999999</v>
      </c>
      <c r="U144" s="18">
        <v>3.976</v>
      </c>
      <c r="V144" s="18">
        <v>3.984</v>
      </c>
      <c r="W144" s="18">
        <v>4.3209999999999997</v>
      </c>
      <c r="X144" s="18">
        <v>4.1779999999999999</v>
      </c>
      <c r="Y144" s="18">
        <v>4.367</v>
      </c>
      <c r="Z144" s="18">
        <v>0</v>
      </c>
      <c r="AA144" s="18">
        <v>0</v>
      </c>
    </row>
    <row r="145" spans="1:28" x14ac:dyDescent="0.25">
      <c r="A145" s="4" t="s">
        <v>147</v>
      </c>
      <c r="B145" s="4" t="s">
        <v>147</v>
      </c>
      <c r="C145" s="18"/>
      <c r="D145" s="18"/>
      <c r="E145" s="18"/>
      <c r="F145" s="18">
        <v>2</v>
      </c>
      <c r="G145" s="18">
        <v>11</v>
      </c>
      <c r="H145" s="18">
        <v>18</v>
      </c>
      <c r="I145" s="18">
        <v>19.666</v>
      </c>
      <c r="J145" s="18">
        <v>22.254000000000001</v>
      </c>
      <c r="K145" s="18">
        <v>24.167999999999999</v>
      </c>
      <c r="L145" s="18">
        <v>24.167999999999999</v>
      </c>
      <c r="M145" s="18">
        <v>25.939</v>
      </c>
      <c r="N145" s="18">
        <v>26.885999999999999</v>
      </c>
      <c r="O145" s="18">
        <v>27.155999999999999</v>
      </c>
      <c r="P145" s="19">
        <v>30.161000000000001</v>
      </c>
      <c r="Q145" s="18">
        <v>35.926000000000002</v>
      </c>
      <c r="R145" s="18">
        <v>29.63</v>
      </c>
      <c r="S145" s="18">
        <v>32</v>
      </c>
      <c r="T145" s="18">
        <v>31.946999999999999</v>
      </c>
      <c r="U145" s="18">
        <v>30.33</v>
      </c>
      <c r="V145" s="18">
        <v>31.198</v>
      </c>
      <c r="W145" s="18">
        <v>33.771999999999998</v>
      </c>
      <c r="X145" s="18">
        <v>33.956000000000003</v>
      </c>
      <c r="Y145" s="18">
        <v>33.927999999999997</v>
      </c>
      <c r="Z145" s="18">
        <v>0</v>
      </c>
      <c r="AA145" s="18">
        <v>0</v>
      </c>
    </row>
    <row r="146" spans="1:28" s="1" customFormat="1" x14ac:dyDescent="0.25">
      <c r="A146" s="8" t="s">
        <v>398</v>
      </c>
      <c r="B146" s="4" t="s">
        <v>371</v>
      </c>
      <c r="C146" s="20">
        <v>1.8879999999999999</v>
      </c>
      <c r="D146" s="18"/>
      <c r="E146" s="18"/>
      <c r="F146" s="18"/>
      <c r="G146" s="18"/>
      <c r="H146" s="18"/>
      <c r="I146" s="18"/>
      <c r="J146" s="18"/>
      <c r="K146" s="18"/>
      <c r="L146" s="18"/>
      <c r="M146" s="18"/>
      <c r="N146" s="18"/>
      <c r="O146" s="18"/>
      <c r="P146" s="19"/>
      <c r="Q146" s="18">
        <v>1.8879999999999999</v>
      </c>
      <c r="R146" s="18">
        <v>1.6739999999999999</v>
      </c>
      <c r="S146" s="18">
        <v>1.9</v>
      </c>
      <c r="T146" s="18">
        <v>1.8280000000000001</v>
      </c>
      <c r="U146" s="18">
        <v>1.58</v>
      </c>
      <c r="V146" s="18">
        <v>1.7</v>
      </c>
      <c r="W146" s="18">
        <v>1.754</v>
      </c>
      <c r="X146" s="18">
        <v>1.76</v>
      </c>
      <c r="Y146" s="18">
        <v>1.661</v>
      </c>
      <c r="Z146" s="18">
        <v>0</v>
      </c>
      <c r="AA146" s="18">
        <v>0</v>
      </c>
      <c r="AB146"/>
    </row>
    <row r="147" spans="1:28" x14ac:dyDescent="0.25">
      <c r="A147" s="4" t="s">
        <v>115</v>
      </c>
      <c r="B147" s="4" t="s">
        <v>115</v>
      </c>
      <c r="C147" s="18"/>
      <c r="D147" s="18"/>
      <c r="E147" s="18">
        <v>79</v>
      </c>
      <c r="F147" s="18">
        <v>71</v>
      </c>
      <c r="G147" s="18">
        <v>65</v>
      </c>
      <c r="H147" s="18">
        <v>82</v>
      </c>
      <c r="I147" s="18">
        <v>84</v>
      </c>
      <c r="J147" s="18">
        <v>85.784000000000006</v>
      </c>
      <c r="K147" s="18">
        <v>0</v>
      </c>
      <c r="L147" s="18">
        <v>121.64700000000001</v>
      </c>
      <c r="M147" s="18">
        <v>124</v>
      </c>
      <c r="N147" s="18">
        <v>129.9</v>
      </c>
      <c r="O147" s="18">
        <v>123</v>
      </c>
      <c r="P147" s="19">
        <v>136</v>
      </c>
      <c r="Q147" s="18">
        <v>124.8</v>
      </c>
      <c r="R147" s="18">
        <v>63.277000000000001</v>
      </c>
      <c r="S147" s="18">
        <v>115</v>
      </c>
      <c r="T147" s="18">
        <v>106.328</v>
      </c>
      <c r="U147" s="18">
        <v>67.715000000000003</v>
      </c>
      <c r="V147" s="18">
        <v>64.525000000000006</v>
      </c>
      <c r="W147" s="18">
        <v>67.998000000000005</v>
      </c>
      <c r="X147" s="18">
        <v>66.292000000000002</v>
      </c>
      <c r="Y147" s="18">
        <v>97.2</v>
      </c>
      <c r="Z147" s="18">
        <v>0</v>
      </c>
      <c r="AA147" s="18">
        <v>0</v>
      </c>
    </row>
    <row r="148" spans="1:28" s="55" customFormat="1" x14ac:dyDescent="0.25">
      <c r="A148" s="50" t="s">
        <v>324</v>
      </c>
      <c r="B148" s="50" t="s">
        <v>323</v>
      </c>
      <c r="C148" s="53"/>
      <c r="D148" s="53"/>
      <c r="E148" s="53"/>
      <c r="F148" s="53"/>
      <c r="G148" s="53"/>
      <c r="H148" s="53"/>
      <c r="I148" s="53">
        <v>0</v>
      </c>
      <c r="J148" s="53">
        <v>46.146000000000001</v>
      </c>
      <c r="K148" s="53">
        <v>49.454000000000001</v>
      </c>
      <c r="L148" s="53">
        <v>57.061</v>
      </c>
      <c r="M148" s="53">
        <v>51.991</v>
      </c>
      <c r="N148" s="53">
        <v>56.475999999999999</v>
      </c>
      <c r="O148" s="53">
        <v>51.518000000000001</v>
      </c>
      <c r="P148" s="54">
        <v>27.178999999999998</v>
      </c>
      <c r="Q148" s="53">
        <v>0</v>
      </c>
      <c r="R148" s="53">
        <v>0</v>
      </c>
      <c r="S148" s="53" t="s">
        <v>532</v>
      </c>
      <c r="T148" s="53" t="s">
        <v>532</v>
      </c>
      <c r="U148" s="53" t="s">
        <v>532</v>
      </c>
      <c r="V148" s="53" t="s">
        <v>532</v>
      </c>
      <c r="W148" s="53" t="s">
        <v>532</v>
      </c>
      <c r="X148" s="53" t="s">
        <v>532</v>
      </c>
      <c r="Y148" s="53" t="s">
        <v>532</v>
      </c>
      <c r="Z148" s="53">
        <v>0</v>
      </c>
      <c r="AA148" s="53">
        <v>0</v>
      </c>
    </row>
    <row r="149" spans="1:28" x14ac:dyDescent="0.25">
      <c r="A149" s="4" t="s">
        <v>348</v>
      </c>
      <c r="B149" s="4" t="s">
        <v>347</v>
      </c>
      <c r="C149" s="18"/>
      <c r="D149" s="18"/>
      <c r="E149" s="18"/>
      <c r="F149" s="18"/>
      <c r="G149" s="18"/>
      <c r="H149" s="18"/>
      <c r="I149" s="18"/>
      <c r="J149" s="18"/>
      <c r="K149" s="18"/>
      <c r="L149" s="18">
        <v>0</v>
      </c>
      <c r="M149" s="18">
        <v>3</v>
      </c>
      <c r="N149" s="18">
        <v>2.9580000000000002</v>
      </c>
      <c r="O149" s="18">
        <v>3.5</v>
      </c>
      <c r="P149" s="19">
        <v>3.7370000000000001</v>
      </c>
      <c r="Q149" s="18">
        <v>4.4379999999999997</v>
      </c>
      <c r="R149" s="18">
        <v>3.5739999999999998</v>
      </c>
      <c r="S149" s="18">
        <v>3.74</v>
      </c>
      <c r="T149" s="18">
        <v>3.7</v>
      </c>
      <c r="U149" s="18">
        <v>3.3</v>
      </c>
      <c r="V149" s="18">
        <v>3.8</v>
      </c>
      <c r="W149" s="18">
        <v>3.9</v>
      </c>
      <c r="X149" s="18">
        <v>4</v>
      </c>
      <c r="Y149" s="18">
        <v>4.2</v>
      </c>
      <c r="Z149" s="18">
        <v>0</v>
      </c>
      <c r="AA149" s="18">
        <v>0</v>
      </c>
    </row>
    <row r="150" spans="1:28" s="76" customFormat="1" x14ac:dyDescent="0.25">
      <c r="A150" s="68" t="s">
        <v>18</v>
      </c>
      <c r="B150" s="68" t="s">
        <v>117</v>
      </c>
      <c r="C150" s="57"/>
      <c r="D150" s="57"/>
      <c r="E150" s="57"/>
      <c r="F150" s="57"/>
      <c r="G150" s="57"/>
      <c r="H150" s="57"/>
      <c r="I150" s="57"/>
      <c r="J150" s="57"/>
      <c r="K150" s="57">
        <v>0</v>
      </c>
      <c r="L150" s="57">
        <v>19.848231995666833</v>
      </c>
      <c r="M150" s="57">
        <v>34.177</v>
      </c>
      <c r="N150" s="57">
        <v>33.700000000000003</v>
      </c>
      <c r="O150" s="57">
        <v>0</v>
      </c>
      <c r="P150" s="70">
        <v>7.0110000000000001</v>
      </c>
      <c r="Q150" s="57">
        <v>8.3000000000000007</v>
      </c>
      <c r="R150" s="57">
        <v>7.4</v>
      </c>
      <c r="S150" s="57">
        <v>8.6999999999999993</v>
      </c>
      <c r="T150" s="57">
        <v>8.5</v>
      </c>
      <c r="U150" s="57">
        <v>7.7</v>
      </c>
      <c r="V150" s="57">
        <v>7.6</v>
      </c>
      <c r="W150" s="57">
        <v>8.1</v>
      </c>
      <c r="X150" s="57">
        <v>8.1999999999999993</v>
      </c>
      <c r="Y150" s="57" t="s">
        <v>532</v>
      </c>
      <c r="Z150" s="57">
        <v>0</v>
      </c>
      <c r="AA150" s="57">
        <v>0</v>
      </c>
    </row>
    <row r="151" spans="1:28" x14ac:dyDescent="0.25">
      <c r="A151" s="4" t="s">
        <v>180</v>
      </c>
      <c r="B151" s="4" t="s">
        <v>202</v>
      </c>
      <c r="C151" s="18"/>
      <c r="D151" s="18"/>
      <c r="E151" s="18"/>
      <c r="F151" s="18"/>
      <c r="G151" s="18"/>
      <c r="H151" s="18"/>
      <c r="I151" s="18"/>
      <c r="J151" s="18"/>
      <c r="K151" s="18"/>
      <c r="L151" s="18">
        <v>0</v>
      </c>
      <c r="M151" s="18">
        <v>6.3070000000000004</v>
      </c>
      <c r="N151" s="18">
        <v>6.3070000000000004</v>
      </c>
      <c r="O151" s="39">
        <v>6.3070000000000004</v>
      </c>
      <c r="P151" s="19">
        <v>6.3070000000000004</v>
      </c>
      <c r="Q151" s="18">
        <v>7.7779999999999996</v>
      </c>
      <c r="R151" s="18">
        <v>6.1749999999999998</v>
      </c>
      <c r="S151" s="18">
        <v>6.77</v>
      </c>
      <c r="T151" s="18">
        <v>6.2610000000000001</v>
      </c>
      <c r="U151" s="18">
        <v>6.5030000000000001</v>
      </c>
      <c r="V151" s="18">
        <v>5.7140000000000004</v>
      </c>
      <c r="W151" s="18">
        <v>5.8639999999999999</v>
      </c>
      <c r="X151" s="18">
        <v>5.65</v>
      </c>
      <c r="Y151" s="18">
        <v>5.46</v>
      </c>
      <c r="Z151" s="18">
        <v>0</v>
      </c>
      <c r="AA151" s="18">
        <v>0</v>
      </c>
    </row>
    <row r="152" spans="1:28" s="55" customFormat="1" x14ac:dyDescent="0.25">
      <c r="A152" s="50" t="s">
        <v>230</v>
      </c>
      <c r="B152" s="50" t="s">
        <v>229</v>
      </c>
      <c r="C152" s="53">
        <v>8</v>
      </c>
      <c r="D152" s="53">
        <v>7.01</v>
      </c>
      <c r="E152" s="53">
        <v>7</v>
      </c>
      <c r="F152" s="53">
        <v>7</v>
      </c>
      <c r="G152" s="53">
        <v>0</v>
      </c>
      <c r="H152" s="53"/>
      <c r="I152" s="53"/>
      <c r="J152" s="53"/>
      <c r="K152" s="53"/>
      <c r="L152" s="53"/>
      <c r="M152" s="53"/>
      <c r="N152" s="53"/>
      <c r="O152" s="53"/>
      <c r="P152" s="54"/>
      <c r="Q152" s="53"/>
      <c r="R152" s="53"/>
      <c r="S152" s="53" t="s">
        <v>532</v>
      </c>
      <c r="T152" s="53" t="s">
        <v>532</v>
      </c>
      <c r="U152" s="53" t="s">
        <v>532</v>
      </c>
      <c r="V152" s="53" t="s">
        <v>532</v>
      </c>
      <c r="W152" s="53" t="s">
        <v>532</v>
      </c>
      <c r="X152" s="53" t="s">
        <v>532</v>
      </c>
      <c r="Y152" s="53" t="s">
        <v>532</v>
      </c>
      <c r="Z152" s="53">
        <v>0</v>
      </c>
      <c r="AA152" s="53">
        <v>0</v>
      </c>
    </row>
    <row r="153" spans="1:28" s="76" customFormat="1" x14ac:dyDescent="0.25">
      <c r="A153" s="68" t="s">
        <v>399</v>
      </c>
      <c r="B153" s="68" t="s">
        <v>46</v>
      </c>
      <c r="C153" s="57"/>
      <c r="D153" s="57"/>
      <c r="E153" s="57">
        <v>5</v>
      </c>
      <c r="F153" s="57">
        <v>4.4640000000000004</v>
      </c>
      <c r="G153" s="57">
        <v>4.41</v>
      </c>
      <c r="H153" s="57">
        <v>5</v>
      </c>
      <c r="I153" s="57">
        <v>4</v>
      </c>
      <c r="J153" s="57">
        <v>4</v>
      </c>
      <c r="K153" s="57">
        <v>6.5510425741519178</v>
      </c>
      <c r="L153" s="57">
        <v>6.5510425741519178</v>
      </c>
      <c r="M153" s="57">
        <v>0</v>
      </c>
      <c r="N153" s="57"/>
      <c r="O153" s="57"/>
      <c r="P153" s="70"/>
      <c r="Q153" s="57"/>
      <c r="R153" s="57"/>
      <c r="S153" s="57">
        <v>5.2</v>
      </c>
      <c r="T153" s="57">
        <v>4.9000000000000004</v>
      </c>
      <c r="U153" s="57">
        <v>4.5</v>
      </c>
      <c r="V153" s="57">
        <v>5.3</v>
      </c>
      <c r="W153" s="57">
        <v>5.0999999999999996</v>
      </c>
      <c r="X153" s="57">
        <v>5</v>
      </c>
      <c r="Y153" s="57" t="s">
        <v>532</v>
      </c>
      <c r="Z153" s="57">
        <v>0</v>
      </c>
      <c r="AA153" s="57">
        <v>0</v>
      </c>
    </row>
    <row r="154" spans="1:28" s="55" customFormat="1" x14ac:dyDescent="0.25">
      <c r="A154" s="50" t="s">
        <v>474</v>
      </c>
      <c r="B154" s="50" t="s">
        <v>418</v>
      </c>
      <c r="C154" s="53"/>
      <c r="D154" s="53"/>
      <c r="E154" s="53"/>
      <c r="F154" s="53"/>
      <c r="G154" s="53"/>
      <c r="H154" s="53"/>
      <c r="I154" s="53"/>
      <c r="J154" s="53"/>
      <c r="K154" s="53"/>
      <c r="L154" s="53"/>
      <c r="M154" s="53"/>
      <c r="N154" s="53"/>
      <c r="O154" s="53"/>
      <c r="P154" s="54">
        <v>0</v>
      </c>
      <c r="Q154" s="53">
        <v>604.101</v>
      </c>
      <c r="R154" s="53">
        <v>502.59300000000002</v>
      </c>
      <c r="S154" s="53">
        <v>533</v>
      </c>
      <c r="T154" s="53" t="s">
        <v>532</v>
      </c>
      <c r="U154" s="53" t="s">
        <v>532</v>
      </c>
      <c r="V154" s="53" t="s">
        <v>532</v>
      </c>
      <c r="W154" s="53" t="s">
        <v>532</v>
      </c>
      <c r="X154" s="53" t="s">
        <v>532</v>
      </c>
      <c r="Y154" s="53" t="s">
        <v>532</v>
      </c>
      <c r="Z154" s="53">
        <v>0</v>
      </c>
      <c r="AA154" s="53">
        <v>0</v>
      </c>
    </row>
    <row r="155" spans="1:28" x14ac:dyDescent="0.25">
      <c r="A155" s="4" t="s">
        <v>116</v>
      </c>
      <c r="B155" s="4" t="s">
        <v>116</v>
      </c>
      <c r="C155" s="18">
        <v>160</v>
      </c>
      <c r="D155" s="18">
        <v>150</v>
      </c>
      <c r="E155" s="18">
        <v>165</v>
      </c>
      <c r="F155" s="18">
        <v>165</v>
      </c>
      <c r="G155" s="18">
        <v>157</v>
      </c>
      <c r="H155" s="18">
        <v>170</v>
      </c>
      <c r="I155" s="18">
        <v>168</v>
      </c>
      <c r="J155" s="18">
        <v>166</v>
      </c>
      <c r="K155" s="18">
        <v>0</v>
      </c>
      <c r="L155" s="18">
        <v>0</v>
      </c>
      <c r="M155" s="18">
        <v>0</v>
      </c>
      <c r="N155" s="18">
        <v>0</v>
      </c>
      <c r="O155" s="18">
        <v>136</v>
      </c>
      <c r="P155" s="19">
        <v>136</v>
      </c>
      <c r="Q155" s="18">
        <v>159.82892999999999</v>
      </c>
      <c r="R155" s="18">
        <v>122.253</v>
      </c>
      <c r="S155" s="18">
        <v>129</v>
      </c>
      <c r="T155" s="18">
        <v>127.238</v>
      </c>
      <c r="U155" s="18">
        <v>117.197</v>
      </c>
      <c r="V155" s="18">
        <v>112.843</v>
      </c>
      <c r="W155" s="18">
        <v>118.759</v>
      </c>
      <c r="X155" s="18">
        <v>117.779</v>
      </c>
      <c r="Y155" s="18">
        <v>120.9</v>
      </c>
      <c r="Z155" s="18">
        <v>0</v>
      </c>
      <c r="AA155" s="18">
        <v>0</v>
      </c>
    </row>
    <row r="156" spans="1:28" x14ac:dyDescent="0.25">
      <c r="A156" s="4" t="s">
        <v>214</v>
      </c>
      <c r="B156" s="4" t="s">
        <v>214</v>
      </c>
      <c r="C156" s="18"/>
      <c r="D156" s="18"/>
      <c r="E156" s="18"/>
      <c r="F156" s="18"/>
      <c r="G156" s="18">
        <v>0</v>
      </c>
      <c r="H156" s="18">
        <v>38</v>
      </c>
      <c r="I156" s="39">
        <v>37.713499999999996</v>
      </c>
      <c r="J156" s="18">
        <v>37.427</v>
      </c>
      <c r="K156" s="18">
        <v>42.055443158075647</v>
      </c>
      <c r="L156" s="18">
        <v>42.055443158075647</v>
      </c>
      <c r="M156" s="18">
        <v>34.387</v>
      </c>
      <c r="N156" s="39">
        <v>36.093499999999999</v>
      </c>
      <c r="O156" s="18">
        <v>37.799999999999997</v>
      </c>
      <c r="P156" s="19">
        <v>36.03</v>
      </c>
      <c r="Q156" s="18">
        <v>42.57</v>
      </c>
      <c r="R156" s="18">
        <v>36</v>
      </c>
      <c r="S156" s="18">
        <v>51</v>
      </c>
      <c r="T156" s="18">
        <v>31</v>
      </c>
      <c r="U156" s="18">
        <v>31</v>
      </c>
      <c r="V156" s="18">
        <v>32</v>
      </c>
      <c r="W156" s="18">
        <v>33</v>
      </c>
      <c r="X156" s="39">
        <v>32.796500000000002</v>
      </c>
      <c r="Y156" s="18">
        <v>32.593000000000004</v>
      </c>
      <c r="Z156" s="18">
        <v>0</v>
      </c>
      <c r="AA156" s="18">
        <v>0</v>
      </c>
    </row>
    <row r="157" spans="1:28" x14ac:dyDescent="0.25">
      <c r="A157" s="4" t="s">
        <v>378</v>
      </c>
      <c r="B157" s="4" t="s">
        <v>375</v>
      </c>
      <c r="C157" s="18"/>
      <c r="D157" s="18"/>
      <c r="E157" s="18"/>
      <c r="F157" s="18"/>
      <c r="G157" s="18"/>
      <c r="H157" s="18"/>
      <c r="I157" s="18"/>
      <c r="J157" s="18"/>
      <c r="K157" s="18"/>
      <c r="L157" s="18">
        <v>0</v>
      </c>
      <c r="M157" s="18">
        <v>7.9980000000000002</v>
      </c>
      <c r="N157" s="18">
        <v>7.5650000000000004</v>
      </c>
      <c r="O157" s="18">
        <v>7.1269999999999998</v>
      </c>
      <c r="P157" s="19">
        <v>7.58256</v>
      </c>
      <c r="Q157" s="18">
        <v>8.5609999999999999</v>
      </c>
      <c r="R157" s="42">
        <v>7</v>
      </c>
      <c r="S157" s="18">
        <v>7.45</v>
      </c>
      <c r="T157" s="18">
        <v>6.7640000000000002</v>
      </c>
      <c r="U157" s="18">
        <v>6.1459999999999999</v>
      </c>
      <c r="V157" s="18">
        <v>6.2869999999999999</v>
      </c>
      <c r="W157" s="18">
        <v>6.931</v>
      </c>
      <c r="X157" s="18">
        <v>6.9189999999999996</v>
      </c>
      <c r="Y157" s="18">
        <v>6.8</v>
      </c>
      <c r="Z157" s="18">
        <v>0</v>
      </c>
      <c r="AA157" s="18">
        <v>0</v>
      </c>
    </row>
    <row r="158" spans="1:28" x14ac:dyDescent="0.25">
      <c r="A158" s="4" t="s">
        <v>516</v>
      </c>
      <c r="B158" s="4" t="s">
        <v>568</v>
      </c>
      <c r="C158" s="18">
        <v>36</v>
      </c>
      <c r="D158" s="18">
        <v>30.28</v>
      </c>
      <c r="E158" s="18">
        <v>33</v>
      </c>
      <c r="F158" s="18">
        <v>32</v>
      </c>
      <c r="G158" s="18">
        <v>30</v>
      </c>
      <c r="H158" s="18">
        <v>35</v>
      </c>
      <c r="I158" s="18">
        <v>37</v>
      </c>
      <c r="J158" s="18">
        <v>39</v>
      </c>
      <c r="K158" s="18">
        <v>34.799999999999997</v>
      </c>
      <c r="L158" s="18">
        <v>35.978000000000002</v>
      </c>
      <c r="M158" s="18">
        <v>31.5</v>
      </c>
      <c r="N158" s="18">
        <v>33.5</v>
      </c>
      <c r="O158" s="18">
        <v>32.799999999999997</v>
      </c>
      <c r="P158" s="19">
        <v>34.9</v>
      </c>
      <c r="Q158" s="18">
        <v>40.200000000000003</v>
      </c>
      <c r="R158" s="18">
        <v>31.5</v>
      </c>
      <c r="S158" s="18">
        <v>36</v>
      </c>
      <c r="T158" s="18">
        <v>34.659999999999997</v>
      </c>
      <c r="U158" s="18">
        <v>30.693000000000001</v>
      </c>
      <c r="V158" s="18">
        <v>31.568000000000001</v>
      </c>
      <c r="W158" s="18">
        <v>33.549999999999997</v>
      </c>
      <c r="X158" s="18">
        <v>33.06</v>
      </c>
      <c r="Y158" s="18">
        <v>35.369999999999997</v>
      </c>
      <c r="Z158" s="18">
        <v>0</v>
      </c>
      <c r="AA158" s="18">
        <v>0</v>
      </c>
    </row>
    <row r="159" spans="1:28" x14ac:dyDescent="0.25">
      <c r="A159" s="8" t="s">
        <v>384</v>
      </c>
      <c r="B159" s="4" t="s">
        <v>172</v>
      </c>
      <c r="C159" s="18"/>
      <c r="D159" s="18"/>
      <c r="E159" s="18"/>
      <c r="F159" s="18"/>
      <c r="G159" s="18"/>
      <c r="H159" s="18"/>
      <c r="I159" s="18"/>
      <c r="J159" s="18"/>
      <c r="K159" s="18"/>
      <c r="L159" s="18">
        <v>0.21259204751240499</v>
      </c>
      <c r="M159" s="39">
        <v>0.68629602375620247</v>
      </c>
      <c r="N159" s="18">
        <v>1.1599999999999999</v>
      </c>
      <c r="O159" s="18">
        <v>0.94199999999999995</v>
      </c>
      <c r="P159" s="19">
        <v>1.097</v>
      </c>
      <c r="Q159" s="18">
        <v>1.4870000000000001</v>
      </c>
      <c r="R159" s="18">
        <v>1.21</v>
      </c>
      <c r="S159" s="18">
        <v>1.3</v>
      </c>
      <c r="T159" s="18">
        <v>1.35</v>
      </c>
      <c r="U159" s="18">
        <v>1.1399999999999999</v>
      </c>
      <c r="V159" s="18">
        <v>1.17</v>
      </c>
      <c r="W159" s="18">
        <v>1.1499999999999999</v>
      </c>
      <c r="X159" s="18">
        <v>1.06</v>
      </c>
      <c r="Y159" s="18">
        <v>1.1025</v>
      </c>
      <c r="Z159" s="18">
        <v>0</v>
      </c>
      <c r="AA159" s="18">
        <v>0</v>
      </c>
    </row>
    <row r="160" spans="1:28" x14ac:dyDescent="0.25">
      <c r="A160" s="8" t="s">
        <v>385</v>
      </c>
      <c r="B160" s="4" t="s">
        <v>172</v>
      </c>
      <c r="C160" s="18"/>
      <c r="D160" s="18"/>
      <c r="E160" s="18"/>
      <c r="F160" s="18"/>
      <c r="G160" s="18"/>
      <c r="H160" s="18"/>
      <c r="I160" s="18"/>
      <c r="J160" s="18">
        <v>1</v>
      </c>
      <c r="K160" s="39">
        <v>1.1845241320425606</v>
      </c>
      <c r="L160" s="18">
        <v>1.3690482640851209</v>
      </c>
      <c r="M160" s="39">
        <v>1.1560241320425604</v>
      </c>
      <c r="N160" s="18">
        <v>0.94299999999999995</v>
      </c>
      <c r="O160" s="18">
        <v>0.82799999999999996</v>
      </c>
      <c r="P160" s="19">
        <v>0.86199999999999999</v>
      </c>
      <c r="Q160" s="18">
        <v>1.1240000000000001</v>
      </c>
      <c r="R160" s="18">
        <v>0.94</v>
      </c>
      <c r="S160" s="18">
        <v>0.95</v>
      </c>
      <c r="T160" s="18">
        <v>0.85</v>
      </c>
      <c r="U160" s="18">
        <v>0.75600000000000001</v>
      </c>
      <c r="V160" s="18">
        <v>0.77</v>
      </c>
      <c r="W160" s="18">
        <v>0.89</v>
      </c>
      <c r="X160" s="18">
        <v>0.75</v>
      </c>
      <c r="Y160" s="18">
        <v>0.81089999999999995</v>
      </c>
      <c r="Z160" s="18">
        <v>0</v>
      </c>
      <c r="AA160" s="18">
        <v>0</v>
      </c>
    </row>
    <row r="161" spans="1:27" x14ac:dyDescent="0.25">
      <c r="A161" s="8" t="s">
        <v>386</v>
      </c>
      <c r="B161" s="4" t="s">
        <v>172</v>
      </c>
      <c r="C161" s="18"/>
      <c r="D161" s="18"/>
      <c r="E161" s="18"/>
      <c r="F161" s="18"/>
      <c r="G161" s="18"/>
      <c r="H161" s="18"/>
      <c r="I161" s="18">
        <v>2</v>
      </c>
      <c r="J161" s="18">
        <v>2</v>
      </c>
      <c r="K161" s="39">
        <v>2.528</v>
      </c>
      <c r="L161" s="18">
        <v>3.056</v>
      </c>
      <c r="M161" s="39">
        <v>2.7815000000000003</v>
      </c>
      <c r="N161" s="18">
        <v>2.5070000000000001</v>
      </c>
      <c r="O161" s="18">
        <v>2.1890000000000001</v>
      </c>
      <c r="P161" s="19">
        <v>2.4750000000000001</v>
      </c>
      <c r="Q161" s="18">
        <v>3.0179999999999998</v>
      </c>
      <c r="R161" s="18">
        <v>2.6</v>
      </c>
      <c r="S161" s="18">
        <v>3.1</v>
      </c>
      <c r="T161" s="18">
        <v>2.99</v>
      </c>
      <c r="U161" s="18">
        <v>2.76</v>
      </c>
      <c r="V161" s="18">
        <v>2.8</v>
      </c>
      <c r="W161" s="18">
        <v>2.9</v>
      </c>
      <c r="X161" s="18">
        <v>2.9</v>
      </c>
      <c r="Y161" s="18">
        <v>3</v>
      </c>
      <c r="Z161" s="18">
        <v>0</v>
      </c>
      <c r="AA161" s="18">
        <v>0</v>
      </c>
    </row>
    <row r="162" spans="1:27" x14ac:dyDescent="0.25">
      <c r="A162" s="8" t="s">
        <v>531</v>
      </c>
      <c r="B162" s="4" t="s">
        <v>491</v>
      </c>
      <c r="C162" s="18"/>
      <c r="D162" s="18"/>
      <c r="E162" s="18"/>
      <c r="F162" s="18"/>
      <c r="G162" s="18"/>
      <c r="H162" s="18"/>
      <c r="I162" s="18"/>
      <c r="J162" s="18"/>
      <c r="K162" s="18"/>
      <c r="L162" s="18"/>
      <c r="M162" s="18"/>
      <c r="N162" s="18"/>
      <c r="O162" s="18"/>
      <c r="P162" s="19"/>
      <c r="Q162" s="18"/>
      <c r="R162" s="18"/>
      <c r="S162" s="18">
        <v>0.56999999999999995</v>
      </c>
      <c r="T162" s="18">
        <v>1.216</v>
      </c>
      <c r="U162" s="18">
        <v>1.0549999999999999</v>
      </c>
      <c r="V162" s="18">
        <v>1.0780000000000001</v>
      </c>
      <c r="W162" s="18">
        <v>1.23</v>
      </c>
      <c r="X162" s="18">
        <v>1.228</v>
      </c>
      <c r="Y162" s="18">
        <v>1.226</v>
      </c>
      <c r="Z162" s="18">
        <v>0</v>
      </c>
      <c r="AA162" s="18">
        <v>0</v>
      </c>
    </row>
    <row r="163" spans="1:27" s="55" customFormat="1" x14ac:dyDescent="0.25">
      <c r="A163" s="50" t="s">
        <v>65</v>
      </c>
      <c r="B163" s="50" t="s">
        <v>440</v>
      </c>
      <c r="C163" s="53"/>
      <c r="D163" s="53"/>
      <c r="E163" s="53"/>
      <c r="F163" s="53"/>
      <c r="G163" s="53"/>
      <c r="H163" s="53"/>
      <c r="I163" s="53"/>
      <c r="J163" s="53"/>
      <c r="K163" s="53"/>
      <c r="L163" s="53"/>
      <c r="M163" s="53"/>
      <c r="N163" s="53"/>
      <c r="O163" s="53">
        <v>6.5</v>
      </c>
      <c r="P163" s="54">
        <v>8</v>
      </c>
      <c r="Q163" s="53">
        <v>9.9</v>
      </c>
      <c r="R163" s="53">
        <v>8.1999999999999993</v>
      </c>
      <c r="S163" s="53">
        <v>8.8000000000000007</v>
      </c>
      <c r="T163" s="53" t="s">
        <v>532</v>
      </c>
      <c r="U163" s="53" t="s">
        <v>532</v>
      </c>
      <c r="V163" s="53" t="s">
        <v>532</v>
      </c>
      <c r="W163" s="53" t="s">
        <v>532</v>
      </c>
      <c r="X163" s="53" t="s">
        <v>532</v>
      </c>
      <c r="Y163" s="53" t="s">
        <v>532</v>
      </c>
      <c r="Z163" s="53">
        <v>0</v>
      </c>
      <c r="AA163" s="53">
        <v>0</v>
      </c>
    </row>
    <row r="164" spans="1:27" s="55" customFormat="1" x14ac:dyDescent="0.25">
      <c r="A164" s="51" t="s">
        <v>460</v>
      </c>
      <c r="B164" s="50" t="s">
        <v>175</v>
      </c>
      <c r="C164" s="53"/>
      <c r="D164" s="53"/>
      <c r="E164" s="53"/>
      <c r="F164" s="53"/>
      <c r="G164" s="53"/>
      <c r="H164" s="53"/>
      <c r="I164" s="53"/>
      <c r="J164" s="53">
        <v>0</v>
      </c>
      <c r="K164" s="53">
        <v>1.3169999999999999</v>
      </c>
      <c r="L164" s="53">
        <v>1.2749999999999999</v>
      </c>
      <c r="M164" s="53"/>
      <c r="N164" s="53"/>
      <c r="O164" s="53"/>
      <c r="P164" s="54"/>
      <c r="Q164" s="53"/>
      <c r="R164" s="53"/>
      <c r="S164" s="53"/>
      <c r="T164" s="53" t="s">
        <v>532</v>
      </c>
      <c r="U164" s="53" t="s">
        <v>532</v>
      </c>
      <c r="V164" s="53" t="s">
        <v>532</v>
      </c>
      <c r="W164" s="53" t="s">
        <v>532</v>
      </c>
      <c r="X164" s="53" t="s">
        <v>532</v>
      </c>
      <c r="Y164" s="53" t="s">
        <v>532</v>
      </c>
      <c r="Z164" s="53">
        <v>0</v>
      </c>
      <c r="AA164" s="53">
        <v>0</v>
      </c>
    </row>
    <row r="165" spans="1:27" s="55" customFormat="1" x14ac:dyDescent="0.25">
      <c r="A165" s="50" t="s">
        <v>102</v>
      </c>
      <c r="B165" s="50" t="s">
        <v>495</v>
      </c>
      <c r="C165" s="53">
        <v>25</v>
      </c>
      <c r="D165" s="53"/>
      <c r="E165" s="53"/>
      <c r="F165" s="53">
        <v>22</v>
      </c>
      <c r="G165" s="53">
        <v>22</v>
      </c>
      <c r="H165" s="53">
        <v>24</v>
      </c>
      <c r="I165" s="53">
        <v>23</v>
      </c>
      <c r="J165" s="53">
        <v>24</v>
      </c>
      <c r="K165" s="53">
        <v>12.263</v>
      </c>
      <c r="L165" s="53">
        <v>22.713999999999999</v>
      </c>
      <c r="M165" s="53">
        <v>23.334</v>
      </c>
      <c r="N165" s="53"/>
      <c r="O165" s="53"/>
      <c r="P165" s="54"/>
      <c r="Q165" s="53"/>
      <c r="R165" s="53"/>
      <c r="S165" s="53"/>
      <c r="T165" s="53" t="s">
        <v>532</v>
      </c>
      <c r="U165" s="53" t="s">
        <v>532</v>
      </c>
      <c r="V165" s="53" t="s">
        <v>532</v>
      </c>
      <c r="W165" s="53" t="s">
        <v>532</v>
      </c>
      <c r="X165" s="53" t="s">
        <v>532</v>
      </c>
      <c r="Y165" s="53" t="s">
        <v>532</v>
      </c>
      <c r="Z165" s="53">
        <v>0</v>
      </c>
      <c r="AA165" s="53">
        <v>0</v>
      </c>
    </row>
    <row r="166" spans="1:27" x14ac:dyDescent="0.25">
      <c r="A166" s="4" t="s">
        <v>124</v>
      </c>
      <c r="B166" s="4" t="s">
        <v>124</v>
      </c>
      <c r="C166" s="18"/>
      <c r="D166" s="18"/>
      <c r="E166" s="18"/>
      <c r="F166" s="18">
        <v>41</v>
      </c>
      <c r="G166" s="18">
        <v>34</v>
      </c>
      <c r="H166" s="18">
        <v>36</v>
      </c>
      <c r="I166" s="18">
        <v>48</v>
      </c>
      <c r="J166" s="18">
        <v>53</v>
      </c>
      <c r="K166" s="18">
        <v>0</v>
      </c>
      <c r="L166" s="18">
        <v>0</v>
      </c>
      <c r="M166" s="18">
        <v>0</v>
      </c>
      <c r="N166" s="18">
        <v>0</v>
      </c>
      <c r="O166" s="18">
        <v>44.6</v>
      </c>
      <c r="P166" s="19">
        <v>44.6</v>
      </c>
      <c r="Q166" s="18">
        <v>51.03700200000003</v>
      </c>
      <c r="R166" s="18">
        <v>42.052999999999997</v>
      </c>
      <c r="S166" s="18">
        <v>44</v>
      </c>
      <c r="T166" s="18">
        <v>41.853999999999999</v>
      </c>
      <c r="U166" s="18">
        <v>37.344999999999999</v>
      </c>
      <c r="V166" s="18">
        <v>36.692</v>
      </c>
      <c r="W166" s="18">
        <v>37.362000000000002</v>
      </c>
      <c r="X166" s="18">
        <v>33.713000000000001</v>
      </c>
      <c r="Y166" s="18">
        <v>33.700000000000003</v>
      </c>
      <c r="Z166" s="18">
        <v>0</v>
      </c>
      <c r="AA166" s="18">
        <v>0</v>
      </c>
    </row>
    <row r="167" spans="1:27" x14ac:dyDescent="0.25">
      <c r="A167" s="4" t="s">
        <v>139</v>
      </c>
      <c r="B167" s="4" t="s">
        <v>138</v>
      </c>
      <c r="C167" s="18"/>
      <c r="D167" s="18"/>
      <c r="E167" s="18">
        <v>3</v>
      </c>
      <c r="F167" s="18">
        <v>2.4849999999999999</v>
      </c>
      <c r="G167" s="18">
        <v>2.1880000000000002</v>
      </c>
      <c r="H167" s="18">
        <v>2.6930000000000001</v>
      </c>
      <c r="I167" s="18">
        <v>2.8780000000000001</v>
      </c>
      <c r="J167" s="18">
        <v>3</v>
      </c>
      <c r="K167" s="18">
        <v>2.9140000000000001</v>
      </c>
      <c r="L167" s="18">
        <v>2.9140000000000001</v>
      </c>
      <c r="M167" s="18">
        <v>2.839</v>
      </c>
      <c r="N167" s="18">
        <v>2.8279999999999998</v>
      </c>
      <c r="O167" s="18">
        <v>2.8940000000000001</v>
      </c>
      <c r="P167" s="19">
        <v>2.9660000000000002</v>
      </c>
      <c r="Q167" s="18">
        <v>3.4359999999999999</v>
      </c>
      <c r="R167" s="18">
        <v>2.7890000000000001</v>
      </c>
      <c r="S167" s="18">
        <v>2.93</v>
      </c>
      <c r="T167" s="18">
        <v>2.7690000000000001</v>
      </c>
      <c r="U167" s="18">
        <v>2.5</v>
      </c>
      <c r="V167" s="18">
        <v>2.6</v>
      </c>
      <c r="W167" s="18">
        <v>2.7</v>
      </c>
      <c r="X167" s="18">
        <v>2.6</v>
      </c>
      <c r="Y167" s="18">
        <v>2.5230000000000001</v>
      </c>
      <c r="Z167" s="18">
        <v>0</v>
      </c>
      <c r="AA167" s="18">
        <v>0</v>
      </c>
    </row>
    <row r="168" spans="1:27" x14ac:dyDescent="0.25">
      <c r="A168" s="4" t="s">
        <v>149</v>
      </c>
      <c r="B168" s="4" t="s">
        <v>149</v>
      </c>
      <c r="C168" s="18">
        <v>150</v>
      </c>
      <c r="D168" s="18">
        <v>136.69999999999999</v>
      </c>
      <c r="E168" s="18">
        <v>141</v>
      </c>
      <c r="F168" s="18">
        <v>137.07</v>
      </c>
      <c r="G168" s="18">
        <v>131</v>
      </c>
      <c r="H168" s="18">
        <v>145</v>
      </c>
      <c r="I168" s="18">
        <v>138</v>
      </c>
      <c r="J168" s="18">
        <v>155.554</v>
      </c>
      <c r="K168" s="18">
        <v>140.16800000000001</v>
      </c>
      <c r="L168" s="18">
        <v>151.749</v>
      </c>
      <c r="M168" s="18">
        <v>149.9</v>
      </c>
      <c r="N168" s="18">
        <v>158.80000000000001</v>
      </c>
      <c r="O168" s="18">
        <v>155</v>
      </c>
      <c r="P168" s="19">
        <v>169</v>
      </c>
      <c r="Q168" s="18">
        <v>198.4</v>
      </c>
      <c r="R168" s="18">
        <v>163.30000000000001</v>
      </c>
      <c r="S168" s="18">
        <v>178</v>
      </c>
      <c r="T168" s="18">
        <v>173.9</v>
      </c>
      <c r="U168" s="18">
        <v>164</v>
      </c>
      <c r="V168" s="18">
        <v>165</v>
      </c>
      <c r="W168" s="18">
        <v>176.6</v>
      </c>
      <c r="X168" s="18">
        <v>178.04</v>
      </c>
      <c r="Y168" s="18">
        <v>180.9</v>
      </c>
      <c r="Z168" s="18">
        <v>0</v>
      </c>
      <c r="AA168" s="18">
        <v>0</v>
      </c>
    </row>
    <row r="169" spans="1:27" x14ac:dyDescent="0.25">
      <c r="A169" s="4" t="s">
        <v>150</v>
      </c>
      <c r="B169" s="4" t="s">
        <v>150</v>
      </c>
      <c r="C169" s="18">
        <v>141</v>
      </c>
      <c r="D169" s="18">
        <v>137.38999999999999</v>
      </c>
      <c r="E169" s="18">
        <v>139</v>
      </c>
      <c r="F169" s="18">
        <v>134</v>
      </c>
      <c r="G169" s="18">
        <v>129</v>
      </c>
      <c r="H169" s="18">
        <v>144</v>
      </c>
      <c r="I169" s="18">
        <v>145</v>
      </c>
      <c r="J169" s="18">
        <v>152</v>
      </c>
      <c r="K169" s="18">
        <v>157.72300000000001</v>
      </c>
      <c r="L169" s="18">
        <v>157.78200000000001</v>
      </c>
      <c r="M169" s="18">
        <v>159.81200000000001</v>
      </c>
      <c r="N169" s="18">
        <v>161.72</v>
      </c>
      <c r="O169" s="18">
        <v>168.73099999999999</v>
      </c>
      <c r="P169" s="19">
        <v>182.17</v>
      </c>
      <c r="Q169" s="18">
        <v>214.673</v>
      </c>
      <c r="R169" s="18">
        <v>182</v>
      </c>
      <c r="S169" s="18">
        <v>193</v>
      </c>
      <c r="T169" s="18">
        <v>186</v>
      </c>
      <c r="U169" s="18">
        <v>165</v>
      </c>
      <c r="V169" s="18">
        <v>173</v>
      </c>
      <c r="W169" s="18">
        <v>182.2</v>
      </c>
      <c r="X169" s="18">
        <v>180.5</v>
      </c>
      <c r="Y169" s="18">
        <v>179.5</v>
      </c>
      <c r="Z169" s="18">
        <v>0</v>
      </c>
      <c r="AA169" s="18">
        <v>0</v>
      </c>
    </row>
    <row r="170" spans="1:27" x14ac:dyDescent="0.25">
      <c r="A170" s="4" t="s">
        <v>152</v>
      </c>
      <c r="B170" s="4" t="s">
        <v>152</v>
      </c>
      <c r="C170" s="18"/>
      <c r="D170" s="18"/>
      <c r="E170" s="18"/>
      <c r="F170" s="18"/>
      <c r="G170" s="18"/>
      <c r="H170" s="18"/>
      <c r="I170" s="18"/>
      <c r="J170" s="18"/>
      <c r="K170" s="18"/>
      <c r="L170" s="18"/>
      <c r="M170" s="18">
        <v>0</v>
      </c>
      <c r="N170" s="18">
        <v>24</v>
      </c>
      <c r="O170" s="18">
        <v>38</v>
      </c>
      <c r="P170" s="19">
        <v>45</v>
      </c>
      <c r="Q170" s="18">
        <v>53</v>
      </c>
      <c r="R170" s="18">
        <v>45</v>
      </c>
      <c r="S170" s="18">
        <v>47</v>
      </c>
      <c r="T170" s="18">
        <v>47.036999999999999</v>
      </c>
      <c r="U170" s="18">
        <v>42.039000000000001</v>
      </c>
      <c r="V170" s="18">
        <v>46.598999999999997</v>
      </c>
      <c r="W170" s="18">
        <v>39.608000000000004</v>
      </c>
      <c r="X170" s="18">
        <v>43.268000000000001</v>
      </c>
      <c r="Y170" s="18">
        <v>42.759</v>
      </c>
      <c r="Z170" s="18">
        <v>0</v>
      </c>
      <c r="AA170" s="18">
        <v>0</v>
      </c>
    </row>
    <row r="171" spans="1:27" x14ac:dyDescent="0.25">
      <c r="A171" s="4" t="s">
        <v>569</v>
      </c>
      <c r="B171" s="4" t="s">
        <v>497</v>
      </c>
      <c r="C171" s="18">
        <v>1215</v>
      </c>
      <c r="D171" s="18">
        <v>1093.3399999999999</v>
      </c>
      <c r="E171" s="18">
        <v>1123</v>
      </c>
      <c r="F171" s="18">
        <v>1077</v>
      </c>
      <c r="G171" s="18">
        <v>977</v>
      </c>
      <c r="H171" s="18">
        <v>1133</v>
      </c>
      <c r="I171" s="18">
        <v>1271</v>
      </c>
      <c r="J171" s="18">
        <v>1166</v>
      </c>
      <c r="K171" s="18">
        <v>1184.626</v>
      </c>
      <c r="L171" s="18">
        <v>1073.1345797383478</v>
      </c>
      <c r="M171" s="18">
        <v>1043</v>
      </c>
      <c r="N171" s="18">
        <v>955.60199999999998</v>
      </c>
      <c r="O171" s="18">
        <v>1103</v>
      </c>
      <c r="P171" s="19">
        <v>1097</v>
      </c>
      <c r="Q171" s="18">
        <v>1211</v>
      </c>
      <c r="R171" s="18">
        <v>1007.3</v>
      </c>
      <c r="S171" s="18">
        <v>1083</v>
      </c>
      <c r="T171" s="18">
        <v>1056.8530000000001</v>
      </c>
      <c r="U171" s="18">
        <v>959.51300000000003</v>
      </c>
      <c r="V171" s="18">
        <v>986.65800000000002</v>
      </c>
      <c r="W171" s="18">
        <v>1014.336</v>
      </c>
      <c r="X171" s="18">
        <v>1000.413</v>
      </c>
      <c r="Y171" s="18">
        <v>1034</v>
      </c>
      <c r="Z171" s="18">
        <v>0</v>
      </c>
      <c r="AA171" s="18">
        <v>0</v>
      </c>
    </row>
    <row r="172" spans="1:27" s="76" customFormat="1" x14ac:dyDescent="0.25">
      <c r="A172" s="68" t="s">
        <v>241</v>
      </c>
      <c r="B172" s="68" t="s">
        <v>490</v>
      </c>
      <c r="C172" s="57"/>
      <c r="D172" s="57"/>
      <c r="E172" s="57"/>
      <c r="F172" s="57"/>
      <c r="G172" s="57"/>
      <c r="H172" s="57"/>
      <c r="I172" s="57"/>
      <c r="J172" s="57"/>
      <c r="K172" s="57">
        <v>13.1</v>
      </c>
      <c r="L172" s="57">
        <v>17.481999999999999</v>
      </c>
      <c r="M172" s="57">
        <v>21.943999999999999</v>
      </c>
      <c r="N172" s="57">
        <v>21.943999999999999</v>
      </c>
      <c r="O172" s="57">
        <v>21.943999999999999</v>
      </c>
      <c r="P172" s="70">
        <v>25.193000000000001</v>
      </c>
      <c r="Q172" s="57">
        <v>31.145</v>
      </c>
      <c r="R172" s="57">
        <v>27.324000000000002</v>
      </c>
      <c r="S172" s="57">
        <v>29</v>
      </c>
      <c r="T172" s="57">
        <v>29</v>
      </c>
      <c r="U172" s="57">
        <v>25.3</v>
      </c>
      <c r="V172" s="57">
        <v>26.4</v>
      </c>
      <c r="W172" s="57">
        <v>26.9</v>
      </c>
      <c r="X172" s="57">
        <v>26.6</v>
      </c>
      <c r="Y172" s="57" t="s">
        <v>532</v>
      </c>
      <c r="Z172" s="57">
        <v>0</v>
      </c>
      <c r="AA172" s="57">
        <v>0</v>
      </c>
    </row>
    <row r="173" spans="1:27" x14ac:dyDescent="0.25">
      <c r="A173" s="4" t="s">
        <v>325</v>
      </c>
      <c r="B173" s="4" t="s">
        <v>323</v>
      </c>
      <c r="C173" s="18"/>
      <c r="D173" s="18"/>
      <c r="E173" s="18"/>
      <c r="F173" s="18"/>
      <c r="G173" s="18"/>
      <c r="H173" s="18"/>
      <c r="I173" s="18"/>
      <c r="J173" s="18">
        <v>4.9740000000000002</v>
      </c>
      <c r="K173" s="18">
        <v>0</v>
      </c>
      <c r="L173" s="18">
        <v>0</v>
      </c>
      <c r="M173" s="18">
        <v>0</v>
      </c>
      <c r="N173" s="18">
        <v>7.5220000000000002</v>
      </c>
      <c r="O173" s="18">
        <v>8.6769999999999996</v>
      </c>
      <c r="P173" s="19">
        <v>9.6509999999999998</v>
      </c>
      <c r="Q173" s="18">
        <v>9.7590000000000003</v>
      </c>
      <c r="R173" s="18">
        <v>8.4600000000000009</v>
      </c>
      <c r="S173" s="18">
        <v>8.73</v>
      </c>
      <c r="T173" s="18">
        <v>8.2850000000000001</v>
      </c>
      <c r="U173" s="18">
        <v>7.7160000000000002</v>
      </c>
      <c r="V173" s="18">
        <v>6.6710000000000003</v>
      </c>
      <c r="W173" s="18">
        <v>7.2080000000000002</v>
      </c>
      <c r="X173" s="42">
        <v>7.38</v>
      </c>
      <c r="Y173" s="18">
        <v>7.41</v>
      </c>
      <c r="Z173" s="18">
        <v>0</v>
      </c>
      <c r="AA173" s="18">
        <v>0</v>
      </c>
    </row>
    <row r="174" spans="1:27" s="76" customFormat="1" x14ac:dyDescent="0.25">
      <c r="A174" s="68" t="s">
        <v>242</v>
      </c>
      <c r="B174" s="68" t="s">
        <v>242</v>
      </c>
      <c r="C174" s="57">
        <v>16</v>
      </c>
      <c r="D174" s="57">
        <v>14.36</v>
      </c>
      <c r="E174" s="57">
        <v>15</v>
      </c>
      <c r="F174" s="57">
        <v>14</v>
      </c>
      <c r="G174" s="57">
        <v>13</v>
      </c>
      <c r="H174" s="57">
        <v>16</v>
      </c>
      <c r="I174" s="57">
        <v>0</v>
      </c>
      <c r="J174" s="57">
        <v>0</v>
      </c>
      <c r="K174" s="57">
        <v>22.41</v>
      </c>
      <c r="L174" s="57">
        <v>21.14</v>
      </c>
      <c r="M174" s="57">
        <v>22.097000000000001</v>
      </c>
      <c r="N174" s="57">
        <v>22.097000000000001</v>
      </c>
      <c r="O174" s="57">
        <v>20.097000000000001</v>
      </c>
      <c r="P174" s="70">
        <v>23.923999999999999</v>
      </c>
      <c r="Q174" s="57">
        <v>28.88</v>
      </c>
      <c r="R174" s="57">
        <v>24.975999999999999</v>
      </c>
      <c r="S174" s="57">
        <v>26</v>
      </c>
      <c r="T174" s="57">
        <v>24.8</v>
      </c>
      <c r="U174" s="57">
        <v>20.9</v>
      </c>
      <c r="V174" s="57">
        <v>22.4</v>
      </c>
      <c r="W174" s="57">
        <v>22.8</v>
      </c>
      <c r="X174" s="57">
        <v>21.7</v>
      </c>
      <c r="Y174" s="57" t="s">
        <v>532</v>
      </c>
      <c r="Z174" s="57">
        <v>0</v>
      </c>
      <c r="AA174" s="57">
        <v>0</v>
      </c>
    </row>
    <row r="175" spans="1:27" x14ac:dyDescent="0.25">
      <c r="A175" s="4" t="s">
        <v>475</v>
      </c>
      <c r="B175" s="4" t="s">
        <v>116</v>
      </c>
      <c r="C175" s="18"/>
      <c r="D175" s="18"/>
      <c r="E175" s="18"/>
      <c r="F175" s="18"/>
      <c r="G175" s="18"/>
      <c r="H175" s="18"/>
      <c r="I175" s="18"/>
      <c r="J175" s="18"/>
      <c r="K175" s="18"/>
      <c r="L175" s="18"/>
      <c r="M175" s="18"/>
      <c r="N175" s="18"/>
      <c r="O175" s="18"/>
      <c r="P175" s="19">
        <v>0</v>
      </c>
      <c r="Q175" s="18">
        <v>22.430892999999998</v>
      </c>
      <c r="R175" s="18">
        <v>16.827999999999999</v>
      </c>
      <c r="S175" s="18">
        <v>16.989999999999998</v>
      </c>
      <c r="T175" s="18">
        <v>17.093</v>
      </c>
      <c r="U175" s="18">
        <v>15.29</v>
      </c>
      <c r="V175" s="18">
        <v>15.802</v>
      </c>
      <c r="W175" s="18">
        <v>15.933999999999999</v>
      </c>
      <c r="X175" s="18">
        <v>17.253</v>
      </c>
      <c r="Y175" s="18">
        <v>16.3</v>
      </c>
      <c r="Z175" s="18">
        <v>0</v>
      </c>
      <c r="AA175" s="18">
        <v>0</v>
      </c>
    </row>
    <row r="176" spans="1:27" s="55" customFormat="1" x14ac:dyDescent="0.25">
      <c r="A176" s="50" t="s">
        <v>288</v>
      </c>
      <c r="B176" s="50" t="s">
        <v>287</v>
      </c>
      <c r="C176" s="53"/>
      <c r="D176" s="53"/>
      <c r="E176" s="53"/>
      <c r="F176" s="53"/>
      <c r="G176" s="53"/>
      <c r="H176" s="53"/>
      <c r="I176" s="53"/>
      <c r="J176" s="53"/>
      <c r="K176" s="53"/>
      <c r="L176" s="53">
        <v>0</v>
      </c>
      <c r="M176" s="53">
        <v>0.71399999999999997</v>
      </c>
      <c r="N176" s="53">
        <v>0.73099999999999998</v>
      </c>
      <c r="O176" s="53">
        <v>1.2290000000000001</v>
      </c>
      <c r="P176" s="54">
        <v>2.4380000000000002</v>
      </c>
      <c r="Q176" s="53">
        <v>0</v>
      </c>
      <c r="R176" s="53"/>
      <c r="S176" s="53" t="s">
        <v>532</v>
      </c>
      <c r="T176" s="53" t="s">
        <v>532</v>
      </c>
      <c r="U176" s="53" t="s">
        <v>532</v>
      </c>
      <c r="V176" s="53" t="s">
        <v>532</v>
      </c>
      <c r="W176" s="53" t="s">
        <v>532</v>
      </c>
      <c r="X176" s="53" t="s">
        <v>532</v>
      </c>
      <c r="Y176" s="53" t="s">
        <v>532</v>
      </c>
      <c r="Z176" s="53">
        <v>0</v>
      </c>
      <c r="AA176" s="53">
        <v>0</v>
      </c>
    </row>
    <row r="177" spans="1:27" x14ac:dyDescent="0.25">
      <c r="A177" s="4" t="s">
        <v>91</v>
      </c>
      <c r="B177" s="4" t="s">
        <v>90</v>
      </c>
      <c r="C177" s="18"/>
      <c r="D177" s="18"/>
      <c r="E177" s="18"/>
      <c r="F177" s="18"/>
      <c r="G177" s="18"/>
      <c r="H177" s="18"/>
      <c r="I177" s="18">
        <v>0</v>
      </c>
      <c r="J177" s="18">
        <v>2</v>
      </c>
      <c r="K177" s="18">
        <v>1.8149999999999999</v>
      </c>
      <c r="L177" s="18">
        <v>3.4724945232866506</v>
      </c>
      <c r="M177" s="18">
        <v>2.4180000000000001</v>
      </c>
      <c r="N177" s="18">
        <v>2</v>
      </c>
      <c r="O177" s="18">
        <v>2</v>
      </c>
      <c r="P177" s="19">
        <v>2.83</v>
      </c>
      <c r="Q177" s="18">
        <v>3.25</v>
      </c>
      <c r="R177" s="18">
        <v>2.6789999999999998</v>
      </c>
      <c r="S177" s="18">
        <v>2.96</v>
      </c>
      <c r="T177" s="18">
        <v>2.96</v>
      </c>
      <c r="U177" s="18">
        <v>2.637</v>
      </c>
      <c r="V177" s="18">
        <v>2.7770000000000001</v>
      </c>
      <c r="W177" s="18">
        <v>2.89</v>
      </c>
      <c r="X177" s="18">
        <v>2.8919999999999999</v>
      </c>
      <c r="Y177" s="18">
        <v>2.9169999999999998</v>
      </c>
      <c r="Z177" s="18">
        <v>0</v>
      </c>
      <c r="AA177" s="18">
        <v>0</v>
      </c>
    </row>
    <row r="178" spans="1:27" x14ac:dyDescent="0.25">
      <c r="A178" s="4" t="s">
        <v>364</v>
      </c>
      <c r="B178" s="4" t="s">
        <v>362</v>
      </c>
      <c r="C178" s="18"/>
      <c r="D178" s="18">
        <v>0</v>
      </c>
      <c r="E178" s="18">
        <v>4</v>
      </c>
      <c r="F178" s="18">
        <v>4</v>
      </c>
      <c r="G178" s="18">
        <v>3</v>
      </c>
      <c r="H178" s="18">
        <v>3.9420000000000002</v>
      </c>
      <c r="I178" s="18">
        <v>4</v>
      </c>
      <c r="J178" s="18">
        <v>5</v>
      </c>
      <c r="K178" s="18">
        <v>4.8289999999999997</v>
      </c>
      <c r="L178" s="18">
        <v>5.4589999999999996</v>
      </c>
      <c r="M178" s="18">
        <v>6.5110000000000001</v>
      </c>
      <c r="N178" s="18">
        <v>6.5110000000000001</v>
      </c>
      <c r="O178" s="18">
        <v>7.0739999999999998</v>
      </c>
      <c r="P178" s="19">
        <v>7.63</v>
      </c>
      <c r="Q178" s="18">
        <v>8.39</v>
      </c>
      <c r="R178" s="18">
        <v>9.1760000000000002</v>
      </c>
      <c r="S178" s="18">
        <v>7.7</v>
      </c>
      <c r="T178" s="18">
        <v>8.1310000000000002</v>
      </c>
      <c r="U178" s="18">
        <v>7.585</v>
      </c>
      <c r="V178" s="18">
        <v>7.4279999999999999</v>
      </c>
      <c r="W178" s="18">
        <v>7.7130000000000001</v>
      </c>
      <c r="X178" s="18">
        <v>7.7009999999999996</v>
      </c>
      <c r="Y178" s="18">
        <v>7.7039999999999997</v>
      </c>
      <c r="Z178" s="18">
        <v>0</v>
      </c>
      <c r="AA178" s="18">
        <v>0</v>
      </c>
    </row>
    <row r="179" spans="1:27" x14ac:dyDescent="0.25">
      <c r="A179" s="4" t="s">
        <v>37</v>
      </c>
      <c r="B179" s="4" t="s">
        <v>38</v>
      </c>
      <c r="C179" s="18"/>
      <c r="D179" s="18"/>
      <c r="E179" s="18"/>
      <c r="F179" s="18"/>
      <c r="G179" s="18"/>
      <c r="H179" s="18"/>
      <c r="I179" s="18"/>
      <c r="J179" s="18"/>
      <c r="K179" s="18">
        <v>0</v>
      </c>
      <c r="L179" s="18">
        <v>0.76</v>
      </c>
      <c r="M179" s="18">
        <v>4.3</v>
      </c>
      <c r="N179" s="18">
        <v>4.3</v>
      </c>
      <c r="O179" s="18">
        <v>4.3</v>
      </c>
      <c r="P179" s="19">
        <v>8.5120000000000005</v>
      </c>
      <c r="Q179" s="18">
        <v>10.9</v>
      </c>
      <c r="R179" s="18">
        <v>8.7200000000000006</v>
      </c>
      <c r="S179" s="18">
        <v>9.3000000000000007</v>
      </c>
      <c r="T179" s="18">
        <v>9.0350000000000001</v>
      </c>
      <c r="U179" s="18">
        <v>8.2460000000000004</v>
      </c>
      <c r="V179" s="18">
        <v>8.0519999999999996</v>
      </c>
      <c r="W179" s="18">
        <v>8.6170000000000009</v>
      </c>
      <c r="X179" s="18">
        <v>8.9190000000000005</v>
      </c>
      <c r="Y179" s="18">
        <v>10.673999999999999</v>
      </c>
      <c r="Z179" s="18">
        <v>0</v>
      </c>
      <c r="AA179" s="18">
        <v>0</v>
      </c>
    </row>
    <row r="180" spans="1:27" x14ac:dyDescent="0.25">
      <c r="A180" s="4" t="s">
        <v>153</v>
      </c>
      <c r="B180" s="4" t="s">
        <v>153</v>
      </c>
      <c r="C180" s="18">
        <v>37</v>
      </c>
      <c r="D180" s="18">
        <v>35.61</v>
      </c>
      <c r="E180" s="18">
        <v>43</v>
      </c>
      <c r="F180" s="18">
        <v>43</v>
      </c>
      <c r="G180" s="18">
        <v>32.557000000000002</v>
      </c>
      <c r="H180" s="18">
        <v>37</v>
      </c>
      <c r="I180" s="18">
        <v>38</v>
      </c>
      <c r="J180" s="18">
        <v>36.779000000000003</v>
      </c>
      <c r="K180" s="18">
        <v>37.31</v>
      </c>
      <c r="L180" s="18">
        <v>36.116999999999997</v>
      </c>
      <c r="M180" s="18">
        <v>37.6</v>
      </c>
      <c r="N180" s="18">
        <v>37.6</v>
      </c>
      <c r="O180" s="18">
        <v>36.835999999999999</v>
      </c>
      <c r="P180" s="19">
        <v>36.878999999999998</v>
      </c>
      <c r="Q180" s="18">
        <v>40.020000000000003</v>
      </c>
      <c r="R180" s="18">
        <v>33.581000000000003</v>
      </c>
      <c r="S180" s="18">
        <v>37</v>
      </c>
      <c r="T180" s="18">
        <v>35</v>
      </c>
      <c r="U180" s="18">
        <v>34</v>
      </c>
      <c r="V180" s="18">
        <v>31.5</v>
      </c>
      <c r="W180" s="18">
        <v>34</v>
      </c>
      <c r="X180" s="18">
        <v>34</v>
      </c>
      <c r="Y180" s="18">
        <v>34.799999999999997</v>
      </c>
      <c r="Z180" s="18">
        <v>0</v>
      </c>
      <c r="AA180" s="18">
        <v>0</v>
      </c>
    </row>
    <row r="181" spans="1:27" s="55" customFormat="1" x14ac:dyDescent="0.25">
      <c r="A181" s="50" t="s">
        <v>517</v>
      </c>
      <c r="B181" s="50" t="s">
        <v>239</v>
      </c>
      <c r="C181" s="53"/>
      <c r="D181" s="53"/>
      <c r="E181" s="53"/>
      <c r="F181" s="53"/>
      <c r="G181" s="53"/>
      <c r="H181" s="53"/>
      <c r="I181" s="53"/>
      <c r="J181" s="53"/>
      <c r="K181" s="53"/>
      <c r="L181" s="53"/>
      <c r="M181" s="53"/>
      <c r="N181" s="53"/>
      <c r="O181" s="53"/>
      <c r="P181" s="54"/>
      <c r="Q181" s="53"/>
      <c r="R181" s="53"/>
      <c r="S181" s="53"/>
      <c r="T181" s="53"/>
      <c r="U181" s="53">
        <v>0</v>
      </c>
      <c r="V181" s="53">
        <v>5.2</v>
      </c>
      <c r="W181" s="53">
        <v>5.5</v>
      </c>
      <c r="X181" s="59"/>
      <c r="Y181" s="53" t="s">
        <v>532</v>
      </c>
      <c r="Z181" s="53"/>
      <c r="AA181" s="53"/>
    </row>
    <row r="182" spans="1:27" s="55" customFormat="1" x14ac:dyDescent="0.25">
      <c r="A182" s="50" t="s">
        <v>47</v>
      </c>
      <c r="B182" s="50" t="s">
        <v>47</v>
      </c>
      <c r="C182" s="53"/>
      <c r="D182" s="53"/>
      <c r="E182" s="53"/>
      <c r="F182" s="53"/>
      <c r="G182" s="53"/>
      <c r="H182" s="53"/>
      <c r="I182" s="53"/>
      <c r="J182" s="53"/>
      <c r="K182" s="53"/>
      <c r="L182" s="53"/>
      <c r="M182" s="53"/>
      <c r="N182" s="53"/>
      <c r="O182" s="53">
        <v>0</v>
      </c>
      <c r="P182" s="54">
        <v>2</v>
      </c>
      <c r="Q182" s="53">
        <v>2.2000000000000002</v>
      </c>
      <c r="R182" s="53">
        <v>0</v>
      </c>
      <c r="S182" s="53" t="s">
        <v>532</v>
      </c>
      <c r="T182" s="53" t="s">
        <v>532</v>
      </c>
      <c r="U182" s="53" t="s">
        <v>532</v>
      </c>
      <c r="V182" s="53" t="s">
        <v>532</v>
      </c>
      <c r="W182" s="53" t="s">
        <v>532</v>
      </c>
      <c r="X182" s="53" t="s">
        <v>532</v>
      </c>
      <c r="Y182" s="53" t="s">
        <v>532</v>
      </c>
      <c r="Z182" s="53">
        <v>0</v>
      </c>
      <c r="AA182" s="53">
        <v>0</v>
      </c>
    </row>
    <row r="183" spans="1:27" x14ac:dyDescent="0.25">
      <c r="A183" s="4" t="s">
        <v>518</v>
      </c>
      <c r="B183" s="4" t="s">
        <v>0</v>
      </c>
      <c r="C183" s="18"/>
      <c r="D183" s="18"/>
      <c r="E183" s="18"/>
      <c r="F183" s="18"/>
      <c r="G183" s="18"/>
      <c r="H183" s="18"/>
      <c r="I183" s="18"/>
      <c r="J183" s="18"/>
      <c r="K183" s="18"/>
      <c r="L183" s="18"/>
      <c r="M183" s="18"/>
      <c r="N183" s="18"/>
      <c r="O183" s="18"/>
      <c r="P183" s="18"/>
      <c r="Q183" s="18"/>
      <c r="R183" s="18">
        <v>0</v>
      </c>
      <c r="S183" s="18">
        <v>0.36</v>
      </c>
      <c r="T183" s="18">
        <v>0.37</v>
      </c>
      <c r="U183" s="18">
        <v>0.36</v>
      </c>
      <c r="V183" s="18">
        <v>2.2999999999999998</v>
      </c>
      <c r="W183" s="18">
        <v>4.5999999999999996</v>
      </c>
      <c r="X183" s="18">
        <v>5</v>
      </c>
      <c r="Y183" s="18">
        <v>4.95</v>
      </c>
      <c r="Z183" s="18">
        <v>0</v>
      </c>
      <c r="AA183" s="18">
        <v>0</v>
      </c>
    </row>
    <row r="184" spans="1:27" s="55" customFormat="1" x14ac:dyDescent="0.25">
      <c r="A184" s="50" t="s">
        <v>461</v>
      </c>
      <c r="B184" s="50" t="s">
        <v>254</v>
      </c>
      <c r="C184" s="53"/>
      <c r="D184" s="53"/>
      <c r="E184" s="53"/>
      <c r="F184" s="53"/>
      <c r="G184" s="53"/>
      <c r="H184" s="53"/>
      <c r="I184" s="53"/>
      <c r="J184" s="53"/>
      <c r="K184" s="53">
        <v>0</v>
      </c>
      <c r="L184" s="53">
        <v>3.0409999999999999</v>
      </c>
      <c r="M184" s="53">
        <v>0</v>
      </c>
      <c r="N184" s="53"/>
      <c r="O184" s="53"/>
      <c r="P184" s="54"/>
      <c r="Q184" s="53"/>
      <c r="R184" s="53"/>
      <c r="S184" s="53" t="s">
        <v>532</v>
      </c>
      <c r="T184" s="53" t="s">
        <v>532</v>
      </c>
      <c r="U184" s="53" t="s">
        <v>532</v>
      </c>
      <c r="V184" s="53" t="s">
        <v>532</v>
      </c>
      <c r="W184" s="53" t="s">
        <v>532</v>
      </c>
      <c r="X184" s="53" t="s">
        <v>532</v>
      </c>
      <c r="Y184" s="53" t="s">
        <v>532</v>
      </c>
      <c r="Z184" s="53">
        <v>0</v>
      </c>
      <c r="AA184" s="53">
        <v>0</v>
      </c>
    </row>
    <row r="185" spans="1:27" x14ac:dyDescent="0.25">
      <c r="A185" s="4" t="s">
        <v>66</v>
      </c>
      <c r="B185" s="4" t="s">
        <v>439</v>
      </c>
      <c r="C185" s="18">
        <v>270</v>
      </c>
      <c r="D185" s="18">
        <v>235.97200000000001</v>
      </c>
      <c r="E185" s="18">
        <v>251</v>
      </c>
      <c r="F185" s="18">
        <v>228</v>
      </c>
      <c r="G185" s="18">
        <v>234</v>
      </c>
      <c r="H185" s="18">
        <v>250</v>
      </c>
      <c r="I185" s="18">
        <v>304.8</v>
      </c>
      <c r="J185" s="18">
        <v>297</v>
      </c>
      <c r="K185" s="18">
        <v>393.726</v>
      </c>
      <c r="L185" s="18">
        <v>256.1101186313519</v>
      </c>
      <c r="M185" s="18">
        <v>287.5</v>
      </c>
      <c r="N185" s="18">
        <v>274</v>
      </c>
      <c r="O185" s="18">
        <v>278.89999999999998</v>
      </c>
      <c r="P185" s="19">
        <v>301</v>
      </c>
      <c r="Q185" s="18">
        <v>348</v>
      </c>
      <c r="R185" s="18">
        <v>287.55</v>
      </c>
      <c r="S185" s="18">
        <v>308</v>
      </c>
      <c r="T185" s="39">
        <v>276</v>
      </c>
      <c r="U185" s="18">
        <v>259.10000000000002</v>
      </c>
      <c r="V185" s="18">
        <v>252.81799999999998</v>
      </c>
      <c r="W185" s="18">
        <v>262.79999999999995</v>
      </c>
      <c r="X185" s="18">
        <v>276.29999999999995</v>
      </c>
      <c r="Y185" s="18">
        <v>292</v>
      </c>
      <c r="Z185" s="18">
        <v>0</v>
      </c>
      <c r="AA185" s="18">
        <v>0</v>
      </c>
    </row>
    <row r="186" spans="1:27" x14ac:dyDescent="0.25">
      <c r="A186" s="4" t="s">
        <v>311</v>
      </c>
      <c r="B186" s="4" t="s">
        <v>310</v>
      </c>
      <c r="C186" s="18"/>
      <c r="D186" s="18"/>
      <c r="E186" s="18"/>
      <c r="F186" s="18"/>
      <c r="G186" s="18"/>
      <c r="H186" s="18"/>
      <c r="I186" s="18">
        <v>30</v>
      </c>
      <c r="J186" s="18">
        <v>32</v>
      </c>
      <c r="K186" s="18">
        <v>21.321000000000002</v>
      </c>
      <c r="L186" s="18">
        <v>39.409999999999997</v>
      </c>
      <c r="M186" s="18">
        <v>43.753999999999998</v>
      </c>
      <c r="N186" s="18">
        <v>45.493000000000002</v>
      </c>
      <c r="O186" s="18">
        <v>43.581000000000003</v>
      </c>
      <c r="P186" s="19">
        <v>47.453000000000003</v>
      </c>
      <c r="Q186" s="18">
        <v>52.701999999999998</v>
      </c>
      <c r="R186" s="18">
        <v>47.142000000000003</v>
      </c>
      <c r="S186" s="60">
        <v>45.8065</v>
      </c>
      <c r="T186" s="60">
        <v>44.471000000000004</v>
      </c>
      <c r="U186" s="60">
        <v>43.1355</v>
      </c>
      <c r="V186" s="18">
        <v>41.8</v>
      </c>
      <c r="W186" s="18">
        <v>44</v>
      </c>
      <c r="X186" s="18">
        <v>43.9</v>
      </c>
      <c r="Y186" s="18">
        <v>43</v>
      </c>
      <c r="Z186" s="18">
        <v>0</v>
      </c>
      <c r="AA186" s="18">
        <v>0</v>
      </c>
    </row>
    <row r="187" spans="1:27" s="55" customFormat="1" x14ac:dyDescent="0.25">
      <c r="A187" s="50" t="s">
        <v>462</v>
      </c>
      <c r="B187" s="50" t="s">
        <v>155</v>
      </c>
      <c r="C187" s="53"/>
      <c r="D187" s="53"/>
      <c r="E187" s="53"/>
      <c r="F187" s="53"/>
      <c r="G187" s="53"/>
      <c r="H187" s="53"/>
      <c r="I187" s="53"/>
      <c r="J187" s="53"/>
      <c r="K187" s="53">
        <v>0</v>
      </c>
      <c r="L187" s="53">
        <v>9.1077999999999992</v>
      </c>
      <c r="M187" s="53">
        <v>0</v>
      </c>
      <c r="N187" s="53">
        <v>0</v>
      </c>
      <c r="O187" s="53"/>
      <c r="P187" s="54"/>
      <c r="Q187" s="53"/>
      <c r="R187" s="53"/>
      <c r="S187" s="53" t="s">
        <v>532</v>
      </c>
      <c r="T187" s="53" t="s">
        <v>532</v>
      </c>
      <c r="U187" s="53" t="s">
        <v>532</v>
      </c>
      <c r="V187" s="53" t="s">
        <v>532</v>
      </c>
      <c r="W187" s="53" t="s">
        <v>532</v>
      </c>
      <c r="X187" s="53" t="s">
        <v>532</v>
      </c>
      <c r="Y187" s="53" t="s">
        <v>532</v>
      </c>
      <c r="Z187" s="53">
        <v>0</v>
      </c>
      <c r="AA187" s="53">
        <v>0</v>
      </c>
    </row>
    <row r="188" spans="1:27" x14ac:dyDescent="0.25">
      <c r="A188" s="4" t="s">
        <v>194</v>
      </c>
      <c r="B188" s="4" t="s">
        <v>192</v>
      </c>
      <c r="C188" s="18"/>
      <c r="D188" s="18"/>
      <c r="E188" s="18">
        <v>1</v>
      </c>
      <c r="F188" s="18">
        <v>7</v>
      </c>
      <c r="G188" s="18">
        <v>8</v>
      </c>
      <c r="H188" s="18">
        <v>10</v>
      </c>
      <c r="I188" s="18">
        <v>11</v>
      </c>
      <c r="J188" s="18">
        <v>11</v>
      </c>
      <c r="K188" s="18">
        <v>11.273</v>
      </c>
      <c r="L188" s="18">
        <v>10.704000000000001</v>
      </c>
      <c r="M188" s="18">
        <v>10.132</v>
      </c>
      <c r="N188" s="18">
        <v>10.516999999999999</v>
      </c>
      <c r="O188" s="18">
        <v>10.77</v>
      </c>
      <c r="P188" s="19">
        <v>10.569000000000001</v>
      </c>
      <c r="Q188" s="18">
        <v>12.75</v>
      </c>
      <c r="R188" s="18">
        <v>10.118</v>
      </c>
      <c r="S188" s="18">
        <v>11</v>
      </c>
      <c r="T188" s="18">
        <v>10.199999999999999</v>
      </c>
      <c r="U188" s="18">
        <v>8.6999999999999993</v>
      </c>
      <c r="V188" s="18">
        <v>9.6</v>
      </c>
      <c r="W188" s="18">
        <v>10.7</v>
      </c>
      <c r="X188" s="18">
        <v>10.6</v>
      </c>
      <c r="Y188" s="18">
        <v>10.5</v>
      </c>
      <c r="Z188" s="18">
        <v>0</v>
      </c>
      <c r="AA188" s="18">
        <v>0</v>
      </c>
    </row>
    <row r="189" spans="1:27" x14ac:dyDescent="0.25">
      <c r="A189" s="4" t="s">
        <v>159</v>
      </c>
      <c r="B189" s="4" t="s">
        <v>159</v>
      </c>
      <c r="C189" s="18">
        <v>571</v>
      </c>
      <c r="D189" s="18">
        <v>533.97</v>
      </c>
      <c r="E189" s="18">
        <v>546</v>
      </c>
      <c r="F189" s="18">
        <v>525</v>
      </c>
      <c r="G189" s="18">
        <v>520</v>
      </c>
      <c r="H189" s="18">
        <v>573</v>
      </c>
      <c r="I189" s="18">
        <v>561</v>
      </c>
      <c r="J189" s="18">
        <v>503</v>
      </c>
      <c r="K189" s="18">
        <v>598.10299999999995</v>
      </c>
      <c r="L189" s="18">
        <v>603.43200000000002</v>
      </c>
      <c r="M189" s="18">
        <v>616.85</v>
      </c>
      <c r="N189" s="18">
        <v>511.30500000000001</v>
      </c>
      <c r="O189" s="18">
        <v>511.2</v>
      </c>
      <c r="P189" s="19">
        <v>580.58199999999999</v>
      </c>
      <c r="Q189" s="18">
        <v>813.1</v>
      </c>
      <c r="R189" s="18">
        <v>674.39</v>
      </c>
      <c r="S189" s="18">
        <v>653</v>
      </c>
      <c r="T189" s="18">
        <v>685.66</v>
      </c>
      <c r="U189" s="18">
        <v>619.51</v>
      </c>
      <c r="V189" s="18">
        <v>631.38900000000001</v>
      </c>
      <c r="W189" s="18">
        <v>703.62</v>
      </c>
      <c r="X189" s="18">
        <v>696.71</v>
      </c>
      <c r="Y189" s="18">
        <v>710.64</v>
      </c>
      <c r="Z189" s="18">
        <v>0</v>
      </c>
      <c r="AA189" s="18">
        <v>0</v>
      </c>
    </row>
    <row r="190" spans="1:27" x14ac:dyDescent="0.25">
      <c r="A190" s="4" t="s">
        <v>266</v>
      </c>
      <c r="B190" s="4" t="s">
        <v>229</v>
      </c>
      <c r="C190" s="18"/>
      <c r="D190" s="18"/>
      <c r="E190" s="18">
        <v>0</v>
      </c>
      <c r="F190" s="18">
        <v>1</v>
      </c>
      <c r="G190" s="18">
        <v>1</v>
      </c>
      <c r="H190" s="18">
        <v>5.6689999999999996</v>
      </c>
      <c r="I190" s="18">
        <v>5</v>
      </c>
      <c r="J190" s="18">
        <v>5</v>
      </c>
      <c r="K190" s="18">
        <v>5.4943999999999997</v>
      </c>
      <c r="L190" s="18">
        <v>5.1383999999999999</v>
      </c>
      <c r="M190" s="18">
        <v>5.36</v>
      </c>
      <c r="N190" s="18">
        <v>5.359</v>
      </c>
      <c r="O190" s="18">
        <v>5.4039999999999999</v>
      </c>
      <c r="P190" s="19">
        <v>5.4349999999999996</v>
      </c>
      <c r="Q190" s="18">
        <v>5.6210000000000004</v>
      </c>
      <c r="R190" s="18">
        <v>5.0599999999999996</v>
      </c>
      <c r="S190" s="18">
        <v>6.43</v>
      </c>
      <c r="T190" s="18">
        <v>5.681</v>
      </c>
      <c r="U190" s="18">
        <v>6.3259999999999996</v>
      </c>
      <c r="V190" s="18">
        <v>6.141</v>
      </c>
      <c r="W190" s="18">
        <v>6.61</v>
      </c>
      <c r="X190" s="18">
        <v>6.6070000000000002</v>
      </c>
      <c r="Y190" s="18">
        <v>6.87</v>
      </c>
      <c r="Z190" s="18">
        <v>0</v>
      </c>
      <c r="AA190" s="18">
        <v>0</v>
      </c>
    </row>
    <row r="191" spans="1:27" x14ac:dyDescent="0.25">
      <c r="A191" s="4" t="s">
        <v>345</v>
      </c>
      <c r="B191" s="4" t="s">
        <v>345</v>
      </c>
      <c r="C191" s="18">
        <v>59.460999999999999</v>
      </c>
      <c r="D191" s="18">
        <v>67.293000000000006</v>
      </c>
      <c r="E191" s="18">
        <v>93.701999999999998</v>
      </c>
      <c r="F191" s="18">
        <v>93.623999999999995</v>
      </c>
      <c r="G191" s="18">
        <v>89</v>
      </c>
      <c r="H191" s="18">
        <v>99</v>
      </c>
      <c r="I191" s="18">
        <v>95</v>
      </c>
      <c r="J191" s="18">
        <v>96.03</v>
      </c>
      <c r="K191" s="18">
        <v>96.733000000000004</v>
      </c>
      <c r="L191" s="18">
        <v>96.733000000000004</v>
      </c>
      <c r="M191" s="18">
        <v>91.1</v>
      </c>
      <c r="N191" s="18">
        <v>86.1</v>
      </c>
      <c r="O191" s="18">
        <v>88.9</v>
      </c>
      <c r="P191" s="19">
        <v>92.6</v>
      </c>
      <c r="Q191" s="18">
        <v>104.8</v>
      </c>
      <c r="R191" s="18">
        <v>90.5</v>
      </c>
      <c r="S191" s="18">
        <v>98</v>
      </c>
      <c r="T191" s="18">
        <v>96.6</v>
      </c>
      <c r="U191" s="18">
        <v>93.7</v>
      </c>
      <c r="V191" s="18">
        <v>95.099000000000004</v>
      </c>
      <c r="W191" s="18">
        <v>98.3</v>
      </c>
      <c r="X191" s="18">
        <v>106.01</v>
      </c>
      <c r="Y191" s="18">
        <v>108.1</v>
      </c>
      <c r="Z191" s="18">
        <v>0</v>
      </c>
      <c r="AA191" s="18">
        <v>0</v>
      </c>
    </row>
    <row r="192" spans="1:27" s="55" customFormat="1" x14ac:dyDescent="0.25">
      <c r="A192" s="50" t="s">
        <v>250</v>
      </c>
      <c r="B192" s="111" t="s">
        <v>489</v>
      </c>
      <c r="C192" s="53"/>
      <c r="D192" s="53"/>
      <c r="E192" s="53"/>
      <c r="F192" s="53"/>
      <c r="G192" s="53"/>
      <c r="H192" s="53"/>
      <c r="I192" s="53"/>
      <c r="J192" s="53">
        <v>0</v>
      </c>
      <c r="K192" s="53">
        <v>0</v>
      </c>
      <c r="L192" s="53">
        <v>0.87439999999999996</v>
      </c>
      <c r="M192" s="53">
        <v>0</v>
      </c>
      <c r="N192" s="53">
        <v>0</v>
      </c>
      <c r="O192" s="53">
        <v>15.4</v>
      </c>
      <c r="P192" s="54">
        <v>0</v>
      </c>
      <c r="Q192" s="53">
        <v>0</v>
      </c>
      <c r="R192" s="53"/>
      <c r="S192" s="53" t="s">
        <v>532</v>
      </c>
      <c r="T192" s="53" t="s">
        <v>532</v>
      </c>
      <c r="U192" s="53" t="s">
        <v>532</v>
      </c>
      <c r="V192" s="53" t="s">
        <v>532</v>
      </c>
      <c r="W192" s="53" t="s">
        <v>532</v>
      </c>
      <c r="X192" s="53" t="s">
        <v>532</v>
      </c>
      <c r="Y192" s="53" t="s">
        <v>532</v>
      </c>
      <c r="Z192" s="53">
        <v>0</v>
      </c>
      <c r="AA192" s="53">
        <v>0</v>
      </c>
    </row>
    <row r="193" spans="1:27" x14ac:dyDescent="0.25">
      <c r="A193" s="4" t="s">
        <v>161</v>
      </c>
      <c r="B193" s="4" t="s">
        <v>161</v>
      </c>
      <c r="C193" s="18">
        <v>321</v>
      </c>
      <c r="D193" s="18">
        <v>287.33999999999997</v>
      </c>
      <c r="E193" s="18">
        <v>294</v>
      </c>
      <c r="F193" s="18">
        <v>299</v>
      </c>
      <c r="G193" s="18">
        <v>288</v>
      </c>
      <c r="H193" s="18">
        <v>337</v>
      </c>
      <c r="I193" s="18">
        <v>346.57499999999999</v>
      </c>
      <c r="J193" s="18">
        <v>356.01100000000002</v>
      </c>
      <c r="K193" s="18">
        <v>367.012</v>
      </c>
      <c r="L193" s="18">
        <v>359.84699999999998</v>
      </c>
      <c r="M193" s="18">
        <v>358.8</v>
      </c>
      <c r="N193" s="18">
        <v>347.42500000000001</v>
      </c>
      <c r="O193" s="18">
        <v>331</v>
      </c>
      <c r="P193" s="19">
        <v>360.68900000000002</v>
      </c>
      <c r="Q193" s="18">
        <v>418.26100000000002</v>
      </c>
      <c r="R193" s="18">
        <v>353.517</v>
      </c>
      <c r="S193" s="18">
        <v>380</v>
      </c>
      <c r="T193" s="18">
        <v>380.9</v>
      </c>
      <c r="U193" s="18">
        <v>347</v>
      </c>
      <c r="V193" s="18">
        <v>343.6</v>
      </c>
      <c r="W193" s="18">
        <v>365</v>
      </c>
      <c r="X193" s="18">
        <v>364.3</v>
      </c>
      <c r="Y193" s="18">
        <v>368.9</v>
      </c>
      <c r="Z193" s="18">
        <v>0</v>
      </c>
      <c r="AA193" s="18">
        <v>0</v>
      </c>
    </row>
    <row r="194" spans="1:27" s="55" customFormat="1" x14ac:dyDescent="0.25">
      <c r="A194" s="50" t="s">
        <v>67</v>
      </c>
      <c r="B194" s="110" t="s">
        <v>439</v>
      </c>
      <c r="C194" s="53"/>
      <c r="D194" s="53"/>
      <c r="E194" s="53"/>
      <c r="F194" s="53"/>
      <c r="G194" s="53"/>
      <c r="H194" s="53"/>
      <c r="I194" s="53"/>
      <c r="J194" s="53"/>
      <c r="K194" s="53"/>
      <c r="L194" s="53">
        <v>0</v>
      </c>
      <c r="M194" s="53">
        <v>2.048</v>
      </c>
      <c r="N194" s="53">
        <v>1.8</v>
      </c>
      <c r="O194" s="53">
        <v>0</v>
      </c>
      <c r="P194" s="54"/>
      <c r="Q194" s="53"/>
      <c r="R194" s="53"/>
      <c r="S194" s="53" t="s">
        <v>532</v>
      </c>
      <c r="T194" s="53" t="s">
        <v>532</v>
      </c>
      <c r="U194" s="53" t="s">
        <v>532</v>
      </c>
      <c r="V194" s="53" t="s">
        <v>532</v>
      </c>
      <c r="W194" s="53" t="s">
        <v>532</v>
      </c>
      <c r="X194" s="53" t="s">
        <v>532</v>
      </c>
      <c r="Y194" s="53" t="s">
        <v>532</v>
      </c>
      <c r="Z194" s="53">
        <v>0</v>
      </c>
      <c r="AA194" s="53">
        <v>0</v>
      </c>
    </row>
    <row r="195" spans="1:27" x14ac:dyDescent="0.25">
      <c r="A195" s="4" t="s">
        <v>236</v>
      </c>
      <c r="B195" s="4" t="s">
        <v>236</v>
      </c>
      <c r="C195" s="18"/>
      <c r="D195" s="18"/>
      <c r="E195" s="18"/>
      <c r="F195" s="18"/>
      <c r="G195" s="18"/>
      <c r="H195" s="18"/>
      <c r="I195" s="18"/>
      <c r="J195" s="18">
        <v>0</v>
      </c>
      <c r="K195" s="18">
        <v>15.476000000000001</v>
      </c>
      <c r="L195" s="18">
        <v>15.583</v>
      </c>
      <c r="M195" s="18">
        <v>15.73</v>
      </c>
      <c r="N195" s="18">
        <v>15.888</v>
      </c>
      <c r="O195" s="18">
        <v>15.87</v>
      </c>
      <c r="P195" s="19">
        <v>17</v>
      </c>
      <c r="Q195" s="18">
        <v>18.414999999999999</v>
      </c>
      <c r="R195" s="19">
        <v>15.18</v>
      </c>
      <c r="S195" s="18">
        <v>16.335999999999999</v>
      </c>
      <c r="T195" s="18">
        <v>16.068000000000001</v>
      </c>
      <c r="U195" s="18">
        <v>14.772</v>
      </c>
      <c r="V195" s="18">
        <v>14.602</v>
      </c>
      <c r="W195" s="18">
        <v>15.52</v>
      </c>
      <c r="X195" s="18">
        <v>15.5</v>
      </c>
      <c r="Y195" s="18">
        <v>15.1</v>
      </c>
      <c r="Z195" s="18">
        <v>0</v>
      </c>
      <c r="AA195" s="18">
        <v>0</v>
      </c>
    </row>
    <row r="196" spans="1:27" x14ac:dyDescent="0.25">
      <c r="A196" s="4" t="s">
        <v>163</v>
      </c>
      <c r="B196" s="4" t="s">
        <v>163</v>
      </c>
      <c r="C196" s="18">
        <v>117</v>
      </c>
      <c r="D196" s="18">
        <v>104.73</v>
      </c>
      <c r="E196" s="18">
        <v>111.06</v>
      </c>
      <c r="F196" s="18">
        <v>111.06</v>
      </c>
      <c r="G196" s="18">
        <v>106.492</v>
      </c>
      <c r="H196" s="18">
        <v>130.33500000000001</v>
      </c>
      <c r="I196" s="18">
        <v>133.88800000000001</v>
      </c>
      <c r="J196" s="18">
        <v>136.85599999999999</v>
      </c>
      <c r="K196" s="18">
        <v>138.19200000000001</v>
      </c>
      <c r="L196" s="18">
        <v>135.39599999999999</v>
      </c>
      <c r="M196" s="18">
        <v>132.69999999999999</v>
      </c>
      <c r="N196" s="18">
        <v>141.411</v>
      </c>
      <c r="O196" s="18">
        <v>145</v>
      </c>
      <c r="P196" s="19">
        <v>154.69499999999999</v>
      </c>
      <c r="Q196" s="18">
        <v>181.32599999999999</v>
      </c>
      <c r="R196" s="42">
        <v>155</v>
      </c>
      <c r="S196" s="18">
        <v>170</v>
      </c>
      <c r="T196" s="18">
        <v>171.44399999999999</v>
      </c>
      <c r="U196" s="18">
        <v>157</v>
      </c>
      <c r="V196" s="18">
        <v>164.2</v>
      </c>
      <c r="W196" s="18">
        <v>171.88499999999999</v>
      </c>
      <c r="X196" s="18">
        <v>168.55099999999999</v>
      </c>
      <c r="Y196" s="18">
        <v>167.82300000000001</v>
      </c>
      <c r="Z196" s="18">
        <v>0</v>
      </c>
      <c r="AA196" s="18">
        <v>0</v>
      </c>
    </row>
    <row r="197" spans="1:27" x14ac:dyDescent="0.25">
      <c r="A197" s="4" t="s">
        <v>164</v>
      </c>
      <c r="B197" s="4" t="s">
        <v>164</v>
      </c>
      <c r="C197" s="18">
        <v>376</v>
      </c>
      <c r="D197" s="18">
        <v>339.18</v>
      </c>
      <c r="E197" s="18">
        <v>339</v>
      </c>
      <c r="F197" s="18">
        <v>329</v>
      </c>
      <c r="G197" s="18">
        <v>311</v>
      </c>
      <c r="H197" s="18">
        <v>353</v>
      </c>
      <c r="I197" s="18">
        <v>345</v>
      </c>
      <c r="J197" s="18">
        <v>352</v>
      </c>
      <c r="K197" s="18">
        <v>351.58800000000002</v>
      </c>
      <c r="L197" s="18">
        <v>339.45</v>
      </c>
      <c r="M197" s="18">
        <v>337</v>
      </c>
      <c r="N197" s="18">
        <v>329</v>
      </c>
      <c r="O197" s="18">
        <v>332</v>
      </c>
      <c r="P197" s="19">
        <v>349</v>
      </c>
      <c r="Q197" s="18">
        <v>388.35914031133359</v>
      </c>
      <c r="R197" s="19">
        <v>322.05392123378886</v>
      </c>
      <c r="S197" s="18">
        <v>321</v>
      </c>
      <c r="T197" s="18">
        <v>326.60000000000002</v>
      </c>
      <c r="U197" s="18">
        <v>294.5</v>
      </c>
      <c r="V197" s="18">
        <v>295.60000000000002</v>
      </c>
      <c r="W197" s="18">
        <v>321.5</v>
      </c>
      <c r="X197" s="18">
        <v>313.39999999999998</v>
      </c>
      <c r="Y197" s="18">
        <v>305.2</v>
      </c>
      <c r="Z197" s="18">
        <v>0</v>
      </c>
      <c r="AA197" s="18">
        <v>0</v>
      </c>
    </row>
    <row r="198" spans="1:27" x14ac:dyDescent="0.25">
      <c r="A198" s="4" t="s">
        <v>0</v>
      </c>
      <c r="B198" s="4" t="s">
        <v>0</v>
      </c>
      <c r="C198" s="18">
        <v>89</v>
      </c>
      <c r="D198" s="18">
        <v>57</v>
      </c>
      <c r="E198" s="18">
        <v>57</v>
      </c>
      <c r="F198" s="18">
        <v>76.8</v>
      </c>
      <c r="G198" s="18">
        <v>76.8</v>
      </c>
      <c r="H198" s="18">
        <v>165.05600000000001</v>
      </c>
      <c r="I198" s="18">
        <v>192.71700000000001</v>
      </c>
      <c r="J198" s="18">
        <v>197.15899999999999</v>
      </c>
      <c r="K198" s="18">
        <v>201.1</v>
      </c>
      <c r="L198" s="18">
        <v>198.82300000000001</v>
      </c>
      <c r="M198" s="18">
        <v>197.316</v>
      </c>
      <c r="N198" s="18">
        <v>194.161</v>
      </c>
      <c r="O198" s="18">
        <v>196.66800000000001</v>
      </c>
      <c r="P198" s="19">
        <v>223.3</v>
      </c>
      <c r="Q198" s="18">
        <v>268.52800000000002</v>
      </c>
      <c r="R198" s="18">
        <v>265.85199999999998</v>
      </c>
      <c r="S198" s="18">
        <v>245</v>
      </c>
      <c r="T198" s="18">
        <v>233.7</v>
      </c>
      <c r="U198" s="18">
        <v>212.73</v>
      </c>
      <c r="V198" s="18">
        <v>212.06</v>
      </c>
      <c r="W198" s="18">
        <v>228.1</v>
      </c>
      <c r="X198" s="18">
        <v>241.78</v>
      </c>
      <c r="Y198" s="18">
        <v>243.29599999999999</v>
      </c>
      <c r="Z198" s="18">
        <v>0</v>
      </c>
      <c r="AA198" s="18">
        <v>0</v>
      </c>
    </row>
    <row r="199" spans="1:27" x14ac:dyDescent="0.25">
      <c r="A199" s="4" t="s">
        <v>165</v>
      </c>
      <c r="B199" s="4" t="s">
        <v>165</v>
      </c>
      <c r="C199" s="18">
        <v>480</v>
      </c>
      <c r="D199" s="18">
        <v>440.63</v>
      </c>
      <c r="E199" s="18">
        <v>467</v>
      </c>
      <c r="F199" s="18">
        <v>467</v>
      </c>
      <c r="G199" s="18">
        <v>407</v>
      </c>
      <c r="H199" s="18">
        <v>481</v>
      </c>
      <c r="I199" s="18">
        <v>468</v>
      </c>
      <c r="J199" s="18">
        <v>471</v>
      </c>
      <c r="K199" s="18">
        <v>455.21199999999999</v>
      </c>
      <c r="L199" s="18">
        <v>448.69900000000001</v>
      </c>
      <c r="M199" s="18">
        <v>462.53300000000002</v>
      </c>
      <c r="N199" s="18">
        <v>463.30200000000002</v>
      </c>
      <c r="O199" s="18">
        <v>489.54</v>
      </c>
      <c r="P199" s="19">
        <v>595.18399999999997</v>
      </c>
      <c r="Q199" s="18">
        <v>729.39400000000001</v>
      </c>
      <c r="R199" s="18">
        <v>584.52200000000005</v>
      </c>
      <c r="S199" s="18">
        <v>555</v>
      </c>
      <c r="T199" s="18">
        <v>545.20100000000002</v>
      </c>
      <c r="U199" s="18">
        <v>489.75399999999996</v>
      </c>
      <c r="V199" s="18">
        <v>484.27399999999994</v>
      </c>
      <c r="W199" s="18">
        <v>503.49999999999994</v>
      </c>
      <c r="X199" s="18">
        <v>510.64400000000001</v>
      </c>
      <c r="Y199" s="18">
        <v>519.19899999999996</v>
      </c>
      <c r="Z199" s="18">
        <v>0</v>
      </c>
      <c r="AA199" s="18">
        <v>0</v>
      </c>
    </row>
    <row r="200" spans="1:27" x14ac:dyDescent="0.25">
      <c r="A200" s="36" t="s">
        <v>167</v>
      </c>
      <c r="B200" s="4" t="s">
        <v>167</v>
      </c>
      <c r="C200" s="18">
        <v>212</v>
      </c>
      <c r="D200" s="18">
        <v>186.18</v>
      </c>
      <c r="E200" s="18">
        <v>192</v>
      </c>
      <c r="F200" s="18">
        <v>175</v>
      </c>
      <c r="G200" s="18">
        <v>165</v>
      </c>
      <c r="H200" s="18">
        <v>191</v>
      </c>
      <c r="I200" s="18">
        <v>181</v>
      </c>
      <c r="J200" s="18">
        <v>187</v>
      </c>
      <c r="K200" s="18">
        <v>192.83</v>
      </c>
      <c r="L200" s="18">
        <v>183.9</v>
      </c>
      <c r="M200" s="18">
        <v>185.10400000000001</v>
      </c>
      <c r="N200" s="18">
        <v>179.096</v>
      </c>
      <c r="O200" s="18">
        <v>168.4</v>
      </c>
      <c r="P200" s="19">
        <v>187.6</v>
      </c>
      <c r="Q200" s="18">
        <v>223.9</v>
      </c>
      <c r="R200" s="18">
        <v>181.5</v>
      </c>
      <c r="S200" s="18">
        <v>195</v>
      </c>
      <c r="T200" s="18">
        <v>184.2</v>
      </c>
      <c r="U200" s="18">
        <v>168.6</v>
      </c>
      <c r="V200" s="18">
        <v>162</v>
      </c>
      <c r="W200" s="18">
        <v>175.6</v>
      </c>
      <c r="X200" s="18">
        <v>169.2</v>
      </c>
      <c r="Y200" s="18">
        <v>170.4</v>
      </c>
      <c r="Z200" s="18">
        <v>0</v>
      </c>
      <c r="AA200" s="18">
        <v>0</v>
      </c>
    </row>
    <row r="201" spans="1:27" x14ac:dyDescent="0.25">
      <c r="A201" s="4" t="s">
        <v>169</v>
      </c>
      <c r="B201" s="4" t="s">
        <v>169</v>
      </c>
      <c r="C201" s="18"/>
      <c r="D201" s="18"/>
      <c r="E201" s="18"/>
      <c r="F201" s="18"/>
      <c r="G201" s="18"/>
      <c r="H201" s="18"/>
      <c r="I201" s="18"/>
      <c r="J201" s="18">
        <v>0</v>
      </c>
      <c r="K201" s="18">
        <v>24.466999999999999</v>
      </c>
      <c r="L201" s="18">
        <v>29.407</v>
      </c>
      <c r="M201" s="18">
        <v>33</v>
      </c>
      <c r="N201" s="18">
        <v>34.215000000000003</v>
      </c>
      <c r="O201" s="18">
        <v>33.200000000000003</v>
      </c>
      <c r="P201" s="19">
        <v>36.299999999999997</v>
      </c>
      <c r="Q201" s="18">
        <v>42.44</v>
      </c>
      <c r="R201" s="18">
        <v>34.9</v>
      </c>
      <c r="S201" s="18">
        <v>37</v>
      </c>
      <c r="T201" s="18">
        <v>36.5</v>
      </c>
      <c r="U201" s="18">
        <v>35.1</v>
      </c>
      <c r="V201" s="18">
        <v>33.6</v>
      </c>
      <c r="W201" s="18">
        <v>36.6</v>
      </c>
      <c r="X201" s="18">
        <v>36.85</v>
      </c>
      <c r="Y201" s="18">
        <v>36.6</v>
      </c>
      <c r="Z201" s="18">
        <v>0</v>
      </c>
      <c r="AA201" s="18">
        <v>0</v>
      </c>
    </row>
    <row r="202" spans="1:27" x14ac:dyDescent="0.25">
      <c r="A202" s="4" t="s">
        <v>22</v>
      </c>
      <c r="B202" s="4" t="s">
        <v>21</v>
      </c>
      <c r="C202" s="18">
        <v>3</v>
      </c>
      <c r="D202" s="18">
        <v>11.59</v>
      </c>
      <c r="E202" s="18">
        <v>12</v>
      </c>
      <c r="F202" s="18">
        <v>12</v>
      </c>
      <c r="G202" s="18">
        <v>12</v>
      </c>
      <c r="H202" s="18">
        <v>13</v>
      </c>
      <c r="I202" s="18">
        <v>14</v>
      </c>
      <c r="J202" s="18">
        <v>14</v>
      </c>
      <c r="K202" s="18">
        <v>13.6365</v>
      </c>
      <c r="L202" s="18">
        <v>13.3675</v>
      </c>
      <c r="M202" s="18">
        <v>16.13</v>
      </c>
      <c r="N202" s="18">
        <v>14.84</v>
      </c>
      <c r="O202" s="18">
        <v>15.38</v>
      </c>
      <c r="P202" s="19">
        <v>15.9</v>
      </c>
      <c r="Q202" s="18">
        <v>18.538</v>
      </c>
      <c r="R202" s="18">
        <v>16.634</v>
      </c>
      <c r="S202" s="18">
        <v>17.16</v>
      </c>
      <c r="T202" s="18">
        <v>17.242000000000001</v>
      </c>
      <c r="U202" s="18">
        <v>16.312000000000001</v>
      </c>
      <c r="V202" s="18">
        <v>17.306000000000001</v>
      </c>
      <c r="W202" s="18">
        <v>20.97</v>
      </c>
      <c r="X202" s="18">
        <v>23.309000000000001</v>
      </c>
      <c r="Y202" s="18">
        <v>22.678999999999998</v>
      </c>
      <c r="Z202" s="18">
        <v>0</v>
      </c>
      <c r="AA202" s="18">
        <v>0</v>
      </c>
    </row>
    <row r="203" spans="1:27" s="55" customFormat="1" x14ac:dyDescent="0.25">
      <c r="A203" s="50" t="s">
        <v>202</v>
      </c>
      <c r="B203" s="50" t="s">
        <v>202</v>
      </c>
      <c r="C203" s="53">
        <v>0</v>
      </c>
      <c r="D203" s="53">
        <v>17.579999999999998</v>
      </c>
      <c r="E203" s="53">
        <v>23</v>
      </c>
      <c r="F203" s="53">
        <v>24</v>
      </c>
      <c r="G203" s="53">
        <v>37</v>
      </c>
      <c r="H203" s="53">
        <v>64</v>
      </c>
      <c r="I203" s="53">
        <v>71</v>
      </c>
      <c r="J203" s="53">
        <v>75.003</v>
      </c>
      <c r="K203" s="53">
        <v>78.866</v>
      </c>
      <c r="L203" s="53">
        <v>74.787999999999997</v>
      </c>
      <c r="M203" s="53">
        <v>0</v>
      </c>
      <c r="N203" s="53"/>
      <c r="O203" s="53"/>
      <c r="P203" s="54"/>
      <c r="Q203" s="53"/>
      <c r="R203" s="54"/>
      <c r="S203" s="53" t="s">
        <v>532</v>
      </c>
      <c r="T203" s="53" t="s">
        <v>532</v>
      </c>
      <c r="U203" s="53" t="s">
        <v>532</v>
      </c>
      <c r="V203" s="53" t="s">
        <v>532</v>
      </c>
      <c r="W203" s="53" t="s">
        <v>532</v>
      </c>
      <c r="X203" s="53" t="s">
        <v>532</v>
      </c>
      <c r="Y203" s="53" t="s">
        <v>532</v>
      </c>
      <c r="Z203" s="53">
        <v>0</v>
      </c>
      <c r="AA203" s="53">
        <v>0</v>
      </c>
    </row>
    <row r="204" spans="1:27" x14ac:dyDescent="0.25">
      <c r="A204" s="4" t="s">
        <v>388</v>
      </c>
      <c r="B204" s="4" t="s">
        <v>488</v>
      </c>
      <c r="C204" s="18">
        <v>248</v>
      </c>
      <c r="D204" s="18">
        <v>237.74</v>
      </c>
      <c r="E204" s="18">
        <v>261</v>
      </c>
      <c r="F204" s="18">
        <v>223</v>
      </c>
      <c r="G204" s="18">
        <v>223</v>
      </c>
      <c r="H204" s="18">
        <v>232</v>
      </c>
      <c r="I204" s="18">
        <v>223</v>
      </c>
      <c r="J204" s="18">
        <v>208</v>
      </c>
      <c r="K204" s="18">
        <v>213.77099999999999</v>
      </c>
      <c r="L204" s="18">
        <v>201.946</v>
      </c>
      <c r="M204" s="18">
        <v>200.27</v>
      </c>
      <c r="N204" s="18">
        <v>198.858</v>
      </c>
      <c r="O204" s="18">
        <v>212.87799999999999</v>
      </c>
      <c r="P204" s="19">
        <v>201.934</v>
      </c>
      <c r="Q204" s="18">
        <v>214.459</v>
      </c>
      <c r="R204" s="18">
        <v>194.69300000000001</v>
      </c>
      <c r="S204" s="18">
        <v>215</v>
      </c>
      <c r="T204" s="18">
        <v>193.40899999999999</v>
      </c>
      <c r="U204" s="18">
        <v>198.25700000000001</v>
      </c>
      <c r="V204" s="18">
        <v>195.50700000000001</v>
      </c>
      <c r="W204" s="18">
        <v>191.22</v>
      </c>
      <c r="X204" s="18">
        <v>200.79400000000001</v>
      </c>
      <c r="Y204" s="18">
        <v>200.06800000000001</v>
      </c>
      <c r="Z204" s="18">
        <v>0</v>
      </c>
      <c r="AA204" s="18">
        <v>0</v>
      </c>
    </row>
    <row r="205" spans="1:27" x14ac:dyDescent="0.25">
      <c r="A205" s="4" t="s">
        <v>306</v>
      </c>
      <c r="B205" s="4" t="s">
        <v>306</v>
      </c>
      <c r="C205" s="18"/>
      <c r="D205" s="18"/>
      <c r="E205" s="18"/>
      <c r="F205" s="18">
        <v>0</v>
      </c>
      <c r="G205" s="18">
        <v>11.159000000000001</v>
      </c>
      <c r="H205" s="18">
        <v>12</v>
      </c>
      <c r="I205" s="18">
        <v>12.419</v>
      </c>
      <c r="J205" s="18">
        <v>12.419</v>
      </c>
      <c r="K205" s="39">
        <v>12</v>
      </c>
      <c r="L205" s="39">
        <v>11</v>
      </c>
      <c r="M205" s="18">
        <v>11</v>
      </c>
      <c r="N205" s="18">
        <v>61.5</v>
      </c>
      <c r="O205" s="18">
        <v>64.900000000000006</v>
      </c>
      <c r="P205" s="19">
        <v>78.099999999999994</v>
      </c>
      <c r="Q205" s="18">
        <v>20.8</v>
      </c>
      <c r="R205" s="18">
        <v>17.5</v>
      </c>
      <c r="S205" s="18">
        <v>22</v>
      </c>
      <c r="T205" s="18">
        <v>17.8</v>
      </c>
      <c r="U205" s="18">
        <v>16.899999999999999</v>
      </c>
      <c r="V205" s="18">
        <v>17.399999999999999</v>
      </c>
      <c r="W205" s="18">
        <v>18.399999999999999</v>
      </c>
      <c r="X205" s="18">
        <v>18.5</v>
      </c>
      <c r="Y205" s="18">
        <v>18.7</v>
      </c>
      <c r="Z205" s="18">
        <v>0</v>
      </c>
      <c r="AA205" s="18">
        <v>0</v>
      </c>
    </row>
    <row r="206" spans="1:27" x14ac:dyDescent="0.25">
      <c r="A206" s="4" t="s">
        <v>134</v>
      </c>
      <c r="B206" s="4" t="s">
        <v>132</v>
      </c>
      <c r="C206" s="18">
        <v>6</v>
      </c>
      <c r="D206" s="18">
        <v>6.14</v>
      </c>
      <c r="E206" s="18">
        <v>8</v>
      </c>
      <c r="F206" s="18">
        <v>8</v>
      </c>
      <c r="G206" s="18">
        <v>8</v>
      </c>
      <c r="H206" s="18">
        <v>8</v>
      </c>
      <c r="I206" s="60">
        <v>8.3177176332359721</v>
      </c>
      <c r="J206" s="60">
        <v>8.635435266471946</v>
      </c>
      <c r="K206" s="60">
        <v>8.9531528997079199</v>
      </c>
      <c r="L206" s="18">
        <v>9.2708705329438921</v>
      </c>
      <c r="M206" s="18">
        <v>8.4</v>
      </c>
      <c r="N206" s="18">
        <v>8.3000000000000007</v>
      </c>
      <c r="O206" s="18">
        <v>8.1999999999999993</v>
      </c>
      <c r="P206" s="19">
        <v>8.6999999999999993</v>
      </c>
      <c r="Q206" s="18">
        <v>9</v>
      </c>
      <c r="R206" s="18">
        <v>8.3000000000000007</v>
      </c>
      <c r="S206" s="18">
        <v>8.3000000000000007</v>
      </c>
      <c r="T206" s="18">
        <v>8.3000000000000007</v>
      </c>
      <c r="U206" s="18">
        <v>7.6</v>
      </c>
      <c r="V206" s="18">
        <v>7.3</v>
      </c>
      <c r="W206" s="18">
        <v>7.73</v>
      </c>
      <c r="X206" s="18">
        <v>7.9749999999999996</v>
      </c>
      <c r="Y206" s="18">
        <v>7.149</v>
      </c>
      <c r="Z206" s="18">
        <v>0</v>
      </c>
      <c r="AA206" s="18">
        <v>0</v>
      </c>
    </row>
    <row r="207" spans="1:27" x14ac:dyDescent="0.25">
      <c r="A207" s="12" t="s">
        <v>534</v>
      </c>
      <c r="B207" s="4" t="s">
        <v>446</v>
      </c>
      <c r="C207" s="18">
        <v>53</v>
      </c>
      <c r="D207" s="18">
        <v>50.96</v>
      </c>
      <c r="E207" s="18">
        <v>56</v>
      </c>
      <c r="F207" s="18">
        <v>56</v>
      </c>
      <c r="G207" s="18">
        <v>57</v>
      </c>
      <c r="H207" s="18">
        <v>59</v>
      </c>
      <c r="I207" s="18">
        <v>55</v>
      </c>
      <c r="J207" s="18">
        <v>53.658000000000001</v>
      </c>
      <c r="K207" s="18">
        <v>53.911000000000001</v>
      </c>
      <c r="L207" s="18">
        <v>53.868000000000002</v>
      </c>
      <c r="M207" s="18">
        <v>53.343000000000004</v>
      </c>
      <c r="N207" s="18">
        <v>53</v>
      </c>
      <c r="O207" s="18">
        <v>54.3</v>
      </c>
      <c r="P207" s="19">
        <v>59.1</v>
      </c>
      <c r="Q207" s="18">
        <v>59.91</v>
      </c>
      <c r="R207" s="18">
        <v>60.832799999999999</v>
      </c>
      <c r="S207" s="18">
        <v>63</v>
      </c>
      <c r="T207" s="18">
        <v>58.65</v>
      </c>
      <c r="U207" s="18">
        <v>50.2</v>
      </c>
      <c r="V207" s="18">
        <v>53</v>
      </c>
      <c r="W207" s="18">
        <v>56</v>
      </c>
      <c r="X207" s="18">
        <v>55</v>
      </c>
      <c r="Y207" s="18">
        <v>53</v>
      </c>
      <c r="Z207" s="18">
        <v>0</v>
      </c>
      <c r="AA207" s="18">
        <v>0</v>
      </c>
    </row>
    <row r="208" spans="1:27" x14ac:dyDescent="0.25">
      <c r="A208" s="4" t="s">
        <v>340</v>
      </c>
      <c r="B208" s="4" t="s">
        <v>340</v>
      </c>
      <c r="C208" s="18"/>
      <c r="D208" s="18">
        <v>0</v>
      </c>
      <c r="E208" s="18">
        <v>61</v>
      </c>
      <c r="F208" s="18">
        <v>61</v>
      </c>
      <c r="G208" s="39">
        <v>60.333333333333336</v>
      </c>
      <c r="H208" s="39">
        <v>59.666666666666664</v>
      </c>
      <c r="I208" s="18">
        <v>59</v>
      </c>
      <c r="J208" s="18">
        <v>47.704000000000001</v>
      </c>
      <c r="K208" s="18">
        <v>49.569807258757073</v>
      </c>
      <c r="L208" s="18">
        <v>49.569807258757073</v>
      </c>
      <c r="M208" s="18">
        <v>49.728000000000002</v>
      </c>
      <c r="N208" s="18">
        <v>43.2</v>
      </c>
      <c r="O208" s="18">
        <v>42.9</v>
      </c>
      <c r="P208" s="19">
        <v>45.1</v>
      </c>
      <c r="Q208" s="18">
        <v>50</v>
      </c>
      <c r="R208" s="18">
        <v>44</v>
      </c>
      <c r="S208" s="18">
        <v>47</v>
      </c>
      <c r="T208" s="18">
        <v>45.5</v>
      </c>
      <c r="U208" s="18">
        <v>44.3</v>
      </c>
      <c r="V208" s="18">
        <v>45.4</v>
      </c>
      <c r="W208" s="18">
        <v>48.26</v>
      </c>
      <c r="X208" s="18">
        <v>48</v>
      </c>
      <c r="Y208" s="18">
        <v>47.92</v>
      </c>
      <c r="Z208" s="18">
        <v>0</v>
      </c>
      <c r="AA208" s="18">
        <v>0</v>
      </c>
    </row>
    <row r="209" spans="1:27" s="55" customFormat="1" x14ac:dyDescent="0.25">
      <c r="A209" s="50" t="s">
        <v>400</v>
      </c>
      <c r="B209" s="50" t="s">
        <v>206</v>
      </c>
      <c r="C209" s="53">
        <v>8</v>
      </c>
      <c r="D209" s="53">
        <v>7.65</v>
      </c>
      <c r="E209" s="53">
        <v>8</v>
      </c>
      <c r="F209" s="53">
        <v>7</v>
      </c>
      <c r="G209" s="53">
        <v>6</v>
      </c>
      <c r="H209" s="53">
        <v>7</v>
      </c>
      <c r="I209" s="53">
        <v>7</v>
      </c>
      <c r="J209" s="53">
        <v>7</v>
      </c>
      <c r="K209" s="53">
        <v>0</v>
      </c>
      <c r="L209" s="53"/>
      <c r="M209" s="53"/>
      <c r="N209" s="53"/>
      <c r="O209" s="53"/>
      <c r="P209" s="54"/>
      <c r="Q209" s="53"/>
      <c r="R209" s="53"/>
      <c r="S209" s="53" t="s">
        <v>532</v>
      </c>
      <c r="T209" s="53" t="s">
        <v>532</v>
      </c>
      <c r="U209" s="53" t="s">
        <v>532</v>
      </c>
      <c r="V209" s="53" t="s">
        <v>532</v>
      </c>
      <c r="W209" s="53" t="s">
        <v>532</v>
      </c>
      <c r="X209" s="53" t="s">
        <v>532</v>
      </c>
      <c r="Y209" s="53" t="s">
        <v>532</v>
      </c>
      <c r="Z209" s="53">
        <v>0</v>
      </c>
      <c r="AA209" s="53">
        <v>0</v>
      </c>
    </row>
    <row r="210" spans="1:27" x14ac:dyDescent="0.25">
      <c r="A210" s="4" t="s">
        <v>174</v>
      </c>
      <c r="B210" s="4" t="s">
        <v>173</v>
      </c>
      <c r="C210" s="18"/>
      <c r="D210" s="18">
        <v>0</v>
      </c>
      <c r="E210" s="18">
        <v>2</v>
      </c>
      <c r="F210" s="18">
        <v>11</v>
      </c>
      <c r="G210" s="18">
        <v>11</v>
      </c>
      <c r="H210" s="18">
        <v>12</v>
      </c>
      <c r="I210" s="18">
        <v>13</v>
      </c>
      <c r="J210" s="18">
        <v>12</v>
      </c>
      <c r="K210" s="18">
        <v>7.7779999999999996</v>
      </c>
      <c r="L210" s="18">
        <v>12.281000000000001</v>
      </c>
      <c r="M210" s="18">
        <v>12.067</v>
      </c>
      <c r="N210" s="18">
        <v>12.039</v>
      </c>
      <c r="O210" s="18">
        <v>11.596</v>
      </c>
      <c r="P210" s="19">
        <v>12.864000000000001</v>
      </c>
      <c r="Q210" s="18">
        <v>16.594999999999999</v>
      </c>
      <c r="R210" s="18">
        <v>13.412000000000001</v>
      </c>
      <c r="S210" s="18">
        <v>15.16</v>
      </c>
      <c r="T210" s="18">
        <v>14.734</v>
      </c>
      <c r="U210" s="18">
        <v>12.881</v>
      </c>
      <c r="V210" s="18">
        <v>12.885999999999999</v>
      </c>
      <c r="W210" s="18">
        <v>13.786</v>
      </c>
      <c r="X210" s="39">
        <v>15.093</v>
      </c>
      <c r="Y210" s="18">
        <v>16.399999999999999</v>
      </c>
      <c r="Z210" s="18">
        <v>0</v>
      </c>
      <c r="AA210" s="18">
        <v>0</v>
      </c>
    </row>
    <row r="211" spans="1:27" x14ac:dyDescent="0.25">
      <c r="A211" s="4" t="s">
        <v>125</v>
      </c>
      <c r="B211" s="4" t="s">
        <v>125</v>
      </c>
      <c r="C211" s="18"/>
      <c r="D211" s="18"/>
      <c r="E211" s="18"/>
      <c r="F211" s="18"/>
      <c r="G211" s="18"/>
      <c r="H211" s="18"/>
      <c r="I211" s="18"/>
      <c r="J211" s="18"/>
      <c r="K211" s="18"/>
      <c r="L211" s="18"/>
      <c r="M211" s="18"/>
      <c r="N211" s="18">
        <v>0</v>
      </c>
      <c r="O211" s="18">
        <v>13.6</v>
      </c>
      <c r="P211" s="19">
        <v>13.6</v>
      </c>
      <c r="Q211" s="39">
        <v>12.32</v>
      </c>
      <c r="R211" s="18">
        <v>11.04</v>
      </c>
      <c r="S211" s="18">
        <v>12.07</v>
      </c>
      <c r="T211" s="18">
        <v>11.848000000000001</v>
      </c>
      <c r="U211" s="18">
        <v>11.204000000000001</v>
      </c>
      <c r="V211" s="18">
        <v>11.252000000000001</v>
      </c>
      <c r="W211" s="18">
        <v>11.57</v>
      </c>
      <c r="X211" s="18">
        <v>11.238</v>
      </c>
      <c r="Y211" s="18">
        <v>11.1</v>
      </c>
      <c r="Z211" s="18">
        <v>0</v>
      </c>
      <c r="AA211" s="18">
        <v>0</v>
      </c>
    </row>
    <row r="212" spans="1:27" s="67" customFormat="1" x14ac:dyDescent="0.25">
      <c r="A212" s="64" t="s">
        <v>289</v>
      </c>
      <c r="B212" s="64" t="s">
        <v>287</v>
      </c>
      <c r="C212" s="65"/>
      <c r="D212" s="65"/>
      <c r="E212" s="65"/>
      <c r="F212" s="65"/>
      <c r="G212" s="65"/>
      <c r="H212" s="65"/>
      <c r="I212" s="65"/>
      <c r="J212" s="65"/>
      <c r="K212" s="65"/>
      <c r="L212" s="65"/>
      <c r="M212" s="65">
        <v>0.48899999999999999</v>
      </c>
      <c r="N212" s="65">
        <v>0.45600000000000002</v>
      </c>
      <c r="O212" s="65">
        <v>0.379</v>
      </c>
      <c r="P212" s="66">
        <v>0.29299999999999998</v>
      </c>
      <c r="Q212" s="65">
        <v>0</v>
      </c>
      <c r="R212" s="65"/>
      <c r="S212" s="65" t="s">
        <v>532</v>
      </c>
      <c r="T212" s="65" t="s">
        <v>532</v>
      </c>
      <c r="U212" s="65" t="s">
        <v>532</v>
      </c>
      <c r="V212" s="65" t="s">
        <v>532</v>
      </c>
      <c r="W212" s="65" t="s">
        <v>532</v>
      </c>
      <c r="X212" s="65" t="s">
        <v>532</v>
      </c>
      <c r="Y212" s="65" t="s">
        <v>532</v>
      </c>
      <c r="Z212" s="65">
        <v>0</v>
      </c>
      <c r="AA212" s="65">
        <v>0</v>
      </c>
    </row>
    <row r="213" spans="1:27" x14ac:dyDescent="0.25">
      <c r="A213" s="4" t="s">
        <v>210</v>
      </c>
      <c r="B213" s="4" t="s">
        <v>210</v>
      </c>
      <c r="C213" s="18">
        <v>46</v>
      </c>
      <c r="D213" s="18">
        <v>40.387999999999998</v>
      </c>
      <c r="E213" s="18">
        <v>39</v>
      </c>
      <c r="F213" s="18">
        <v>38</v>
      </c>
      <c r="G213" s="18">
        <v>35.1</v>
      </c>
      <c r="H213" s="18">
        <v>40.134</v>
      </c>
      <c r="I213" s="18">
        <v>37.834000000000003</v>
      </c>
      <c r="J213" s="18">
        <v>38</v>
      </c>
      <c r="K213" s="18">
        <v>36.168999999999997</v>
      </c>
      <c r="L213" s="18">
        <v>35.756</v>
      </c>
      <c r="M213" s="18">
        <v>37.270000000000003</v>
      </c>
      <c r="N213" s="18">
        <v>37.270000000000003</v>
      </c>
      <c r="O213" s="18">
        <v>9.9</v>
      </c>
      <c r="P213" s="19">
        <v>42.9</v>
      </c>
      <c r="Q213" s="18">
        <v>52.73</v>
      </c>
      <c r="R213" s="42">
        <v>40.5</v>
      </c>
      <c r="S213" s="42">
        <v>43</v>
      </c>
      <c r="T213" s="42">
        <v>62</v>
      </c>
      <c r="U213" s="42">
        <v>39</v>
      </c>
      <c r="V213" s="42">
        <v>44</v>
      </c>
      <c r="W213" s="42">
        <v>42</v>
      </c>
      <c r="X213" s="39">
        <v>43.578499999999998</v>
      </c>
      <c r="Y213" s="18">
        <v>45.156999999999996</v>
      </c>
      <c r="Z213" s="18">
        <v>0</v>
      </c>
      <c r="AA213" s="18">
        <v>0</v>
      </c>
    </row>
    <row r="214" spans="1:27" x14ac:dyDescent="0.25">
      <c r="A214" s="4" t="s">
        <v>34</v>
      </c>
      <c r="B214" s="4" t="s">
        <v>34</v>
      </c>
      <c r="C214" s="18">
        <v>216</v>
      </c>
      <c r="D214" s="18">
        <v>204.34</v>
      </c>
      <c r="E214" s="18">
        <v>219</v>
      </c>
      <c r="F214" s="18">
        <v>220</v>
      </c>
      <c r="G214" s="18">
        <v>223</v>
      </c>
      <c r="H214" s="18">
        <v>242</v>
      </c>
      <c r="I214" s="18">
        <v>261</v>
      </c>
      <c r="J214" s="18">
        <v>272</v>
      </c>
      <c r="K214" s="18">
        <v>267.78500000000003</v>
      </c>
      <c r="L214" s="18">
        <v>271.57600000000002</v>
      </c>
      <c r="M214" s="18">
        <v>263.40300000000002</v>
      </c>
      <c r="N214" s="18">
        <v>267.642</v>
      </c>
      <c r="O214" s="18">
        <v>276.82799999999997</v>
      </c>
      <c r="P214" s="19">
        <v>297.92200000000003</v>
      </c>
      <c r="Q214" s="18">
        <v>381.90300000000002</v>
      </c>
      <c r="R214" s="18">
        <v>331.21199999999999</v>
      </c>
      <c r="S214" s="18">
        <v>353</v>
      </c>
      <c r="T214" s="18">
        <v>350.84</v>
      </c>
      <c r="U214" s="18">
        <v>321.67599999999999</v>
      </c>
      <c r="V214" s="18">
        <v>336.51900000000001</v>
      </c>
      <c r="W214" s="18">
        <v>359.197</v>
      </c>
      <c r="X214" s="18">
        <v>356.59899999999999</v>
      </c>
      <c r="Y214" s="18">
        <v>355.76600000000002</v>
      </c>
      <c r="Z214" s="18">
        <v>0</v>
      </c>
      <c r="AA214" s="18">
        <v>0</v>
      </c>
    </row>
    <row r="215" spans="1:27" s="55" customFormat="1" x14ac:dyDescent="0.25">
      <c r="A215" s="50" t="s">
        <v>267</v>
      </c>
      <c r="B215" s="50" t="s">
        <v>258</v>
      </c>
      <c r="C215" s="53"/>
      <c r="D215" s="53"/>
      <c r="E215" s="53"/>
      <c r="F215" s="53"/>
      <c r="G215" s="53"/>
      <c r="H215" s="53"/>
      <c r="I215" s="53"/>
      <c r="J215" s="53"/>
      <c r="K215" s="53">
        <v>0</v>
      </c>
      <c r="L215" s="53">
        <v>1.1633</v>
      </c>
      <c r="M215" s="59">
        <v>1.1396500000000001</v>
      </c>
      <c r="N215" s="53">
        <v>1.1160000000000001</v>
      </c>
      <c r="O215" s="53">
        <v>1.133</v>
      </c>
      <c r="P215" s="54">
        <v>1.298</v>
      </c>
      <c r="Q215" s="53">
        <v>1.3240000000000001</v>
      </c>
      <c r="R215" s="53">
        <v>0.80500000000000005</v>
      </c>
      <c r="S215" s="53">
        <v>0.81</v>
      </c>
      <c r="T215" s="59">
        <v>0.65500000000000003</v>
      </c>
      <c r="U215" s="53">
        <v>0.5</v>
      </c>
      <c r="V215" s="53">
        <v>0.24299999999999999</v>
      </c>
      <c r="W215" s="53" t="s">
        <v>532</v>
      </c>
      <c r="X215" s="53" t="s">
        <v>532</v>
      </c>
      <c r="Y215" s="53" t="s">
        <v>532</v>
      </c>
      <c r="Z215" s="53">
        <v>0</v>
      </c>
      <c r="AA215" s="53">
        <v>0</v>
      </c>
    </row>
    <row r="216" spans="1:27" x14ac:dyDescent="0.25">
      <c r="A216" s="4" t="s">
        <v>171</v>
      </c>
      <c r="B216" s="4" t="s">
        <v>171</v>
      </c>
      <c r="C216" s="18">
        <v>63</v>
      </c>
      <c r="D216" s="18">
        <v>74.52</v>
      </c>
      <c r="E216" s="18">
        <v>74.5</v>
      </c>
      <c r="F216" s="18">
        <v>83.340999999999994</v>
      </c>
      <c r="G216" s="18">
        <v>76</v>
      </c>
      <c r="H216" s="18">
        <v>90.519000000000005</v>
      </c>
      <c r="I216" s="18">
        <v>91.608000000000004</v>
      </c>
      <c r="J216" s="18">
        <v>94.700999999999993</v>
      </c>
      <c r="K216" s="18">
        <v>95.837000000000003</v>
      </c>
      <c r="L216" s="18">
        <v>92.55</v>
      </c>
      <c r="M216" s="18">
        <v>92.69</v>
      </c>
      <c r="N216" s="18">
        <v>92.736999999999995</v>
      </c>
      <c r="O216" s="18">
        <v>91.286000000000001</v>
      </c>
      <c r="P216" s="19">
        <v>98.090999999999994</v>
      </c>
      <c r="Q216" s="18">
        <v>120.35599999999999</v>
      </c>
      <c r="R216" s="18">
        <v>110.72199999999999</v>
      </c>
      <c r="S216" s="18">
        <v>106</v>
      </c>
      <c r="T216" s="18">
        <v>102</v>
      </c>
      <c r="U216" s="18">
        <v>89</v>
      </c>
      <c r="V216" s="18">
        <v>89</v>
      </c>
      <c r="W216" s="18">
        <v>107.248</v>
      </c>
      <c r="X216" s="18">
        <v>93.522999999999996</v>
      </c>
      <c r="Y216" s="18">
        <v>93.7</v>
      </c>
      <c r="Z216" s="18">
        <v>0</v>
      </c>
      <c r="AA216" s="18">
        <v>0</v>
      </c>
    </row>
    <row r="217" spans="1:27" x14ac:dyDescent="0.25">
      <c r="A217" s="12" t="s">
        <v>539</v>
      </c>
      <c r="B217" s="4" t="s">
        <v>88</v>
      </c>
      <c r="C217" s="18"/>
      <c r="D217" s="18"/>
      <c r="E217" s="18"/>
      <c r="F217" s="18"/>
      <c r="G217" s="18"/>
      <c r="H217" s="18"/>
      <c r="I217" s="18"/>
      <c r="J217" s="18"/>
      <c r="K217" s="18"/>
      <c r="L217" s="18"/>
      <c r="M217" s="18"/>
      <c r="N217" s="18"/>
      <c r="O217" s="18"/>
      <c r="P217" s="19"/>
      <c r="Q217" s="18"/>
      <c r="R217" s="18"/>
      <c r="S217" s="18" t="s">
        <v>532</v>
      </c>
      <c r="T217" s="18" t="s">
        <v>532</v>
      </c>
      <c r="U217" s="18" t="s">
        <v>532</v>
      </c>
      <c r="V217" s="18">
        <v>2.1549999999999998</v>
      </c>
      <c r="W217" s="18">
        <v>2.1309999999999998</v>
      </c>
      <c r="X217" s="18">
        <v>2.2480000000000002</v>
      </c>
      <c r="Y217" s="18">
        <v>2.5720000000000001</v>
      </c>
      <c r="Z217" s="18"/>
      <c r="AA217" s="18"/>
    </row>
    <row r="218" spans="1:27" x14ac:dyDescent="0.25">
      <c r="A218" s="4" t="s">
        <v>154</v>
      </c>
      <c r="B218" s="4" t="s">
        <v>156</v>
      </c>
      <c r="C218" s="18"/>
      <c r="D218" s="18"/>
      <c r="E218" s="18">
        <v>0</v>
      </c>
      <c r="F218" s="18">
        <v>18</v>
      </c>
      <c r="G218" s="18">
        <v>17</v>
      </c>
      <c r="H218" s="18">
        <v>19</v>
      </c>
      <c r="I218" s="18">
        <v>19</v>
      </c>
      <c r="J218" s="18">
        <v>21</v>
      </c>
      <c r="K218" s="18">
        <v>11.025600000000001</v>
      </c>
      <c r="L218" s="18">
        <v>22.7788</v>
      </c>
      <c r="M218" s="18">
        <v>12.7788</v>
      </c>
      <c r="N218" s="18">
        <v>24.4</v>
      </c>
      <c r="O218" s="18">
        <v>24.1</v>
      </c>
      <c r="P218" s="19">
        <v>26</v>
      </c>
      <c r="Q218" s="18">
        <v>24.5</v>
      </c>
      <c r="R218" s="18">
        <v>13.5</v>
      </c>
      <c r="S218" s="18">
        <v>21</v>
      </c>
      <c r="T218" s="18">
        <v>20.07</v>
      </c>
      <c r="U218" s="18">
        <v>18.78</v>
      </c>
      <c r="V218" s="18">
        <v>17.989999999999998</v>
      </c>
      <c r="W218" s="18">
        <v>18.53</v>
      </c>
      <c r="X218" s="18">
        <v>18.63</v>
      </c>
      <c r="Y218" s="18">
        <v>18.63</v>
      </c>
      <c r="Z218" s="18">
        <v>0</v>
      </c>
      <c r="AA218" s="18">
        <v>0</v>
      </c>
    </row>
    <row r="219" spans="1:27" x14ac:dyDescent="0.25">
      <c r="A219" s="4" t="s">
        <v>282</v>
      </c>
      <c r="B219" s="4" t="s">
        <v>282</v>
      </c>
      <c r="C219" s="18">
        <v>83</v>
      </c>
      <c r="D219" s="18">
        <v>77.05</v>
      </c>
      <c r="E219" s="18">
        <v>86</v>
      </c>
      <c r="F219" s="18">
        <v>85</v>
      </c>
      <c r="G219" s="18">
        <v>80</v>
      </c>
      <c r="H219" s="18">
        <v>91.8</v>
      </c>
      <c r="I219" s="18">
        <v>93.233000000000004</v>
      </c>
      <c r="J219" s="18">
        <v>113</v>
      </c>
      <c r="K219" s="18">
        <v>114</v>
      </c>
      <c r="L219" s="18">
        <v>125.36174950159682</v>
      </c>
      <c r="M219" s="18">
        <v>104.7</v>
      </c>
      <c r="N219" s="18">
        <v>106</v>
      </c>
      <c r="O219" s="18">
        <v>103.14</v>
      </c>
      <c r="P219" s="19">
        <v>117.9</v>
      </c>
      <c r="Q219" s="18">
        <v>137.1</v>
      </c>
      <c r="R219" s="18">
        <v>111.3</v>
      </c>
      <c r="S219" s="18">
        <v>121</v>
      </c>
      <c r="T219" s="18">
        <v>117.38</v>
      </c>
      <c r="U219" s="18">
        <v>106.19</v>
      </c>
      <c r="V219" s="18">
        <v>110.74</v>
      </c>
      <c r="W219" s="18">
        <v>118.5</v>
      </c>
      <c r="X219" s="18">
        <v>118.4</v>
      </c>
      <c r="Y219" s="18">
        <v>121.45</v>
      </c>
      <c r="Z219" s="18">
        <v>0</v>
      </c>
      <c r="AA219" s="18">
        <v>0</v>
      </c>
    </row>
    <row r="220" spans="1:27" x14ac:dyDescent="0.25">
      <c r="A220" s="4" t="s">
        <v>463</v>
      </c>
      <c r="B220" s="109" t="s">
        <v>175</v>
      </c>
      <c r="C220" s="18"/>
      <c r="D220" s="18"/>
      <c r="E220" s="18">
        <v>0</v>
      </c>
      <c r="F220" s="18">
        <v>22.1</v>
      </c>
      <c r="G220" s="18">
        <v>22.1</v>
      </c>
      <c r="H220" s="18">
        <v>0</v>
      </c>
      <c r="I220" s="18"/>
      <c r="J220" s="18"/>
      <c r="K220" s="18"/>
      <c r="L220" s="18"/>
      <c r="M220" s="18"/>
      <c r="N220" s="18"/>
      <c r="O220" s="18"/>
      <c r="P220" s="19"/>
      <c r="Q220" s="18"/>
      <c r="R220" s="18"/>
      <c r="S220" s="18" t="s">
        <v>532</v>
      </c>
      <c r="T220" s="18" t="s">
        <v>532</v>
      </c>
      <c r="U220" s="18" t="s">
        <v>532</v>
      </c>
      <c r="V220" s="18" t="s">
        <v>532</v>
      </c>
      <c r="W220" s="18" t="s">
        <v>532</v>
      </c>
      <c r="X220" s="18" t="s">
        <v>532</v>
      </c>
      <c r="Y220" s="18" t="s">
        <v>532</v>
      </c>
      <c r="Z220" s="18">
        <v>0</v>
      </c>
      <c r="AA220" s="18">
        <v>0</v>
      </c>
    </row>
    <row r="221" spans="1:27" x14ac:dyDescent="0.25">
      <c r="A221" s="4" t="s">
        <v>68</v>
      </c>
      <c r="B221" s="4" t="s">
        <v>439</v>
      </c>
      <c r="C221" s="18">
        <v>52</v>
      </c>
      <c r="D221" s="18">
        <v>47.762</v>
      </c>
      <c r="E221" s="18">
        <v>50.17</v>
      </c>
      <c r="F221" s="18">
        <v>43.957000000000001</v>
      </c>
      <c r="G221" s="18">
        <v>43.9</v>
      </c>
      <c r="H221" s="18">
        <v>50</v>
      </c>
      <c r="I221" s="18">
        <v>46.9</v>
      </c>
      <c r="J221" s="18">
        <v>48.54</v>
      </c>
      <c r="K221" s="18">
        <v>51.161000000000001</v>
      </c>
      <c r="L221" s="18">
        <v>52.49962917586776</v>
      </c>
      <c r="M221" s="18">
        <v>46.17</v>
      </c>
      <c r="N221" s="18">
        <v>46.6</v>
      </c>
      <c r="O221" s="18">
        <v>45.8</v>
      </c>
      <c r="P221" s="19">
        <v>49</v>
      </c>
      <c r="Q221" s="18">
        <v>55.4</v>
      </c>
      <c r="R221" s="18">
        <v>45.7</v>
      </c>
      <c r="S221" s="18">
        <v>51</v>
      </c>
      <c r="T221" s="18">
        <v>49.2</v>
      </c>
      <c r="U221" s="18">
        <v>46.5</v>
      </c>
      <c r="V221" s="18">
        <v>46.6</v>
      </c>
      <c r="W221" s="18">
        <v>48.9</v>
      </c>
      <c r="X221" s="18">
        <v>51.5</v>
      </c>
      <c r="Y221" s="18">
        <v>54.2</v>
      </c>
      <c r="Z221" s="18">
        <v>0</v>
      </c>
      <c r="AA221" s="18">
        <v>0</v>
      </c>
    </row>
    <row r="222" spans="1:27" x14ac:dyDescent="0.25">
      <c r="A222" s="4" t="s">
        <v>208</v>
      </c>
      <c r="B222" s="4" t="s">
        <v>208</v>
      </c>
      <c r="C222" s="18">
        <v>26</v>
      </c>
      <c r="D222" s="18">
        <v>24.19</v>
      </c>
      <c r="E222" s="18">
        <v>25</v>
      </c>
      <c r="F222" s="18">
        <v>25</v>
      </c>
      <c r="G222" s="18">
        <v>26</v>
      </c>
      <c r="H222" s="18">
        <v>32.636000000000003</v>
      </c>
      <c r="I222" s="18">
        <v>35</v>
      </c>
      <c r="J222" s="18">
        <v>37.482999999999997</v>
      </c>
      <c r="K222" s="18">
        <v>36.92</v>
      </c>
      <c r="L222" s="18">
        <v>35.506999999999998</v>
      </c>
      <c r="M222" s="18">
        <v>35.75</v>
      </c>
      <c r="N222" s="18">
        <v>36</v>
      </c>
      <c r="O222" s="18">
        <v>36</v>
      </c>
      <c r="P222" s="19">
        <v>38</v>
      </c>
      <c r="Q222" s="18">
        <v>43.2</v>
      </c>
      <c r="R222" s="18">
        <v>36</v>
      </c>
      <c r="S222" s="18">
        <v>39</v>
      </c>
      <c r="T222" s="18">
        <v>37.200000000000003</v>
      </c>
      <c r="U222" s="18">
        <v>34.4</v>
      </c>
      <c r="V222" s="18">
        <v>34.4</v>
      </c>
      <c r="W222" s="18">
        <v>37.6</v>
      </c>
      <c r="X222" s="18">
        <v>38.5</v>
      </c>
      <c r="Y222" s="18">
        <v>37.799999999999997</v>
      </c>
      <c r="Z222" s="18">
        <v>0</v>
      </c>
      <c r="AA222" s="18">
        <v>0</v>
      </c>
    </row>
    <row r="223" spans="1:27" x14ac:dyDescent="0.25">
      <c r="A223" s="4" t="s">
        <v>172</v>
      </c>
      <c r="B223" s="4" t="s">
        <v>172</v>
      </c>
      <c r="C223" s="18"/>
      <c r="D223" s="18">
        <v>0</v>
      </c>
      <c r="E223" s="18">
        <v>70.912999999999997</v>
      </c>
      <c r="F223" s="18">
        <v>85</v>
      </c>
      <c r="G223" s="18">
        <v>81.076999999999998</v>
      </c>
      <c r="H223" s="18">
        <v>90</v>
      </c>
      <c r="I223" s="18">
        <v>90</v>
      </c>
      <c r="J223" s="18">
        <v>95.24</v>
      </c>
      <c r="K223" s="18">
        <v>97.3</v>
      </c>
      <c r="L223" s="18">
        <v>91</v>
      </c>
      <c r="M223" s="18">
        <v>99</v>
      </c>
      <c r="N223" s="18">
        <v>117.67</v>
      </c>
      <c r="O223" s="18">
        <v>102.20399999999999</v>
      </c>
      <c r="P223" s="19">
        <v>109.97</v>
      </c>
      <c r="Q223" s="18">
        <v>136.654</v>
      </c>
      <c r="R223" s="18">
        <v>110</v>
      </c>
      <c r="S223" s="18">
        <v>128</v>
      </c>
      <c r="T223" s="18">
        <v>126.7</v>
      </c>
      <c r="U223" s="18">
        <v>107</v>
      </c>
      <c r="V223" s="18">
        <v>115.7</v>
      </c>
      <c r="W223" s="18">
        <v>115</v>
      </c>
      <c r="X223" s="18">
        <v>113</v>
      </c>
      <c r="Y223" s="18">
        <v>116</v>
      </c>
      <c r="Z223" s="18">
        <v>0</v>
      </c>
      <c r="AA223" s="18">
        <v>0</v>
      </c>
    </row>
    <row r="224" spans="1:27" s="55" customFormat="1" x14ac:dyDescent="0.25">
      <c r="A224" s="50" t="s">
        <v>519</v>
      </c>
      <c r="B224" s="50" t="s">
        <v>164</v>
      </c>
      <c r="C224" s="53"/>
      <c r="D224" s="53"/>
      <c r="E224" s="53"/>
      <c r="F224" s="53"/>
      <c r="G224" s="53"/>
      <c r="H224" s="53"/>
      <c r="I224" s="53"/>
      <c r="J224" s="53"/>
      <c r="K224" s="53"/>
      <c r="L224" s="53"/>
      <c r="M224" s="53"/>
      <c r="N224" s="53">
        <v>4</v>
      </c>
      <c r="O224" s="53"/>
      <c r="P224" s="54"/>
      <c r="Q224" s="53">
        <v>4.57</v>
      </c>
      <c r="R224" s="53">
        <v>3.38</v>
      </c>
      <c r="S224" s="53">
        <v>3.32</v>
      </c>
      <c r="T224" s="53">
        <v>2.762</v>
      </c>
      <c r="U224" s="53">
        <v>2.33</v>
      </c>
      <c r="V224" s="53">
        <v>2.3199999999999998</v>
      </c>
      <c r="W224" s="53">
        <v>2.57</v>
      </c>
      <c r="X224" s="53">
        <v>2.4900000000000002</v>
      </c>
      <c r="Y224" s="53" t="s">
        <v>532</v>
      </c>
      <c r="Z224" s="53">
        <v>0</v>
      </c>
      <c r="AA224" s="53">
        <v>0</v>
      </c>
    </row>
    <row r="225" spans="1:27" x14ac:dyDescent="0.25">
      <c r="A225" s="4" t="s">
        <v>103</v>
      </c>
      <c r="B225" s="4" t="s">
        <v>495</v>
      </c>
      <c r="C225" s="18"/>
      <c r="D225" s="18"/>
      <c r="E225" s="18"/>
      <c r="F225" s="18"/>
      <c r="G225" s="18"/>
      <c r="H225" s="18"/>
      <c r="I225" s="18"/>
      <c r="J225" s="18"/>
      <c r="K225" s="18"/>
      <c r="L225" s="18">
        <v>0</v>
      </c>
      <c r="M225" s="18">
        <v>0.78800000000000003</v>
      </c>
      <c r="N225" s="18">
        <v>0.83099999999999996</v>
      </c>
      <c r="O225" s="18">
        <v>0.78900000000000003</v>
      </c>
      <c r="P225" s="19">
        <v>0.78900000000000003</v>
      </c>
      <c r="Q225" s="18">
        <v>0.93700000000000006</v>
      </c>
      <c r="R225" s="18">
        <v>1.012</v>
      </c>
      <c r="S225" s="18">
        <v>0.9</v>
      </c>
      <c r="T225" s="18">
        <v>0.9</v>
      </c>
      <c r="U225" s="18">
        <v>0.8</v>
      </c>
      <c r="V225" s="18">
        <v>0.8</v>
      </c>
      <c r="W225" s="18">
        <v>0.8</v>
      </c>
      <c r="X225" s="18">
        <v>0.77600000000000002</v>
      </c>
      <c r="Y225" s="18">
        <v>0.76939999999999997</v>
      </c>
      <c r="Z225" s="18">
        <v>0</v>
      </c>
      <c r="AA225" s="18">
        <v>0</v>
      </c>
    </row>
    <row r="226" spans="1:27" x14ac:dyDescent="0.25">
      <c r="A226" s="4" t="s">
        <v>290</v>
      </c>
      <c r="B226" s="4" t="s">
        <v>287</v>
      </c>
      <c r="C226" s="18"/>
      <c r="D226" s="18"/>
      <c r="E226" s="18"/>
      <c r="F226" s="18"/>
      <c r="G226" s="18"/>
      <c r="H226" s="18"/>
      <c r="I226" s="18"/>
      <c r="J226" s="18"/>
      <c r="K226" s="18"/>
      <c r="L226" s="18">
        <v>0</v>
      </c>
      <c r="M226" s="18">
        <v>20.271999999999998</v>
      </c>
      <c r="N226" s="18">
        <v>21.082999999999998</v>
      </c>
      <c r="O226" s="18">
        <v>21.465</v>
      </c>
      <c r="P226" s="19">
        <v>23.12</v>
      </c>
      <c r="Q226" s="18">
        <v>27.003</v>
      </c>
      <c r="R226" s="18">
        <v>27.5</v>
      </c>
      <c r="S226" s="18">
        <v>24</v>
      </c>
      <c r="T226" s="18">
        <v>22.852</v>
      </c>
      <c r="U226" s="18">
        <v>21.4</v>
      </c>
      <c r="V226" s="18">
        <v>21.366</v>
      </c>
      <c r="W226" s="18">
        <v>22.416</v>
      </c>
      <c r="X226" s="18">
        <v>22.17</v>
      </c>
      <c r="Y226" s="18">
        <v>22.38</v>
      </c>
      <c r="Z226" s="18">
        <v>0</v>
      </c>
      <c r="AA226" s="18">
        <v>0</v>
      </c>
    </row>
    <row r="227" spans="1:27" x14ac:dyDescent="0.25">
      <c r="A227" s="4" t="s">
        <v>181</v>
      </c>
      <c r="B227" s="4" t="s">
        <v>255</v>
      </c>
      <c r="C227" s="18"/>
      <c r="D227" s="18"/>
      <c r="E227" s="18"/>
      <c r="F227" s="18"/>
      <c r="G227" s="18"/>
      <c r="H227" s="18"/>
      <c r="I227" s="18"/>
      <c r="J227" s="18"/>
      <c r="K227" s="18"/>
      <c r="L227" s="18">
        <v>0</v>
      </c>
      <c r="M227" s="18">
        <v>10.286</v>
      </c>
      <c r="N227" s="18">
        <v>10.286</v>
      </c>
      <c r="O227" s="39">
        <v>12.023</v>
      </c>
      <c r="P227" s="19">
        <v>13.76</v>
      </c>
      <c r="Q227" s="18">
        <v>15.333</v>
      </c>
      <c r="R227" s="18">
        <v>12.795999999999999</v>
      </c>
      <c r="S227" s="18">
        <v>13.33</v>
      </c>
      <c r="T227" s="18">
        <v>12.659000000000001</v>
      </c>
      <c r="U227" s="18">
        <v>11.792999999999999</v>
      </c>
      <c r="V227" s="18">
        <v>12.781000000000001</v>
      </c>
      <c r="W227" s="18">
        <v>12.9</v>
      </c>
      <c r="X227" s="18">
        <v>13.7</v>
      </c>
      <c r="Y227" s="18">
        <v>11.65</v>
      </c>
      <c r="Z227" s="18">
        <v>0</v>
      </c>
      <c r="AA227" s="18">
        <v>0</v>
      </c>
    </row>
    <row r="228" spans="1:27" s="55" customFormat="1" x14ac:dyDescent="0.25">
      <c r="A228" s="50" t="s">
        <v>464</v>
      </c>
      <c r="B228" s="108" t="s">
        <v>159</v>
      </c>
      <c r="C228" s="53">
        <v>0</v>
      </c>
      <c r="D228" s="53">
        <v>0.21</v>
      </c>
      <c r="E228" s="53">
        <v>0</v>
      </c>
      <c r="F228" s="53"/>
      <c r="G228" s="53"/>
      <c r="H228" s="53"/>
      <c r="I228" s="53"/>
      <c r="J228" s="53"/>
      <c r="K228" s="53"/>
      <c r="L228" s="53"/>
      <c r="M228" s="53"/>
      <c r="N228" s="53"/>
      <c r="O228" s="53"/>
      <c r="P228" s="54"/>
      <c r="Q228" s="53"/>
      <c r="R228" s="53"/>
      <c r="S228" s="53" t="s">
        <v>532</v>
      </c>
      <c r="T228" s="53" t="s">
        <v>532</v>
      </c>
      <c r="U228" s="53" t="s">
        <v>532</v>
      </c>
      <c r="V228" s="53" t="s">
        <v>532</v>
      </c>
      <c r="W228" s="53" t="s">
        <v>532</v>
      </c>
      <c r="X228" s="53" t="s">
        <v>532</v>
      </c>
      <c r="Y228" s="53" t="s">
        <v>532</v>
      </c>
      <c r="Z228" s="53">
        <v>0</v>
      </c>
      <c r="AA228" s="53">
        <v>0</v>
      </c>
    </row>
    <row r="229" spans="1:27" x14ac:dyDescent="0.25">
      <c r="A229" s="4" t="s">
        <v>268</v>
      </c>
      <c r="B229" s="4" t="s">
        <v>260</v>
      </c>
      <c r="C229" s="18"/>
      <c r="D229" s="18"/>
      <c r="E229" s="18"/>
      <c r="F229" s="18"/>
      <c r="G229" s="18">
        <v>0</v>
      </c>
      <c r="H229" s="18">
        <v>5.1970000000000001</v>
      </c>
      <c r="I229" s="18">
        <v>5</v>
      </c>
      <c r="J229" s="18">
        <v>5</v>
      </c>
      <c r="K229" s="18">
        <v>5.2149999999999999</v>
      </c>
      <c r="L229" s="18">
        <v>4.9814999999999996</v>
      </c>
      <c r="M229" s="18">
        <v>4.9790000000000001</v>
      </c>
      <c r="N229" s="18">
        <v>4.7880000000000003</v>
      </c>
      <c r="O229" s="18">
        <v>4.899</v>
      </c>
      <c r="P229" s="19">
        <v>5.4450000000000003</v>
      </c>
      <c r="Q229" s="18">
        <v>5.4889999999999999</v>
      </c>
      <c r="R229" s="18">
        <v>4.6390000000000002</v>
      </c>
      <c r="S229" s="18">
        <v>5.18</v>
      </c>
      <c r="T229" s="18">
        <v>4.9080000000000004</v>
      </c>
      <c r="U229" s="18">
        <v>4.8730000000000002</v>
      </c>
      <c r="V229" s="18">
        <v>4.6079999999999997</v>
      </c>
      <c r="W229" s="18">
        <v>5.1639999999999997</v>
      </c>
      <c r="X229" s="18">
        <v>5.29</v>
      </c>
      <c r="Y229" s="18">
        <v>5.27</v>
      </c>
      <c r="Z229" s="18">
        <v>0</v>
      </c>
      <c r="AA229" s="18">
        <v>0</v>
      </c>
    </row>
    <row r="230" spans="1:27" s="55" customFormat="1" x14ac:dyDescent="0.25">
      <c r="A230" s="50" t="s">
        <v>32</v>
      </c>
      <c r="B230" s="50" t="s">
        <v>504</v>
      </c>
      <c r="C230" s="53"/>
      <c r="D230" s="53"/>
      <c r="E230" s="53"/>
      <c r="F230" s="53"/>
      <c r="G230" s="53"/>
      <c r="H230" s="53"/>
      <c r="I230" s="53"/>
      <c r="J230" s="53"/>
      <c r="K230" s="53"/>
      <c r="L230" s="53">
        <v>0</v>
      </c>
      <c r="M230" s="53">
        <v>3.0230000000000001</v>
      </c>
      <c r="N230" s="53">
        <v>3.74</v>
      </c>
      <c r="O230" s="53">
        <v>3.74</v>
      </c>
      <c r="P230" s="54"/>
      <c r="Q230" s="53"/>
      <c r="R230" s="54"/>
      <c r="S230" s="53" t="s">
        <v>532</v>
      </c>
      <c r="T230" s="53" t="s">
        <v>532</v>
      </c>
      <c r="U230" s="53" t="s">
        <v>532</v>
      </c>
      <c r="V230" s="53" t="s">
        <v>532</v>
      </c>
      <c r="W230" s="53" t="s">
        <v>532</v>
      </c>
      <c r="X230" s="53" t="s">
        <v>532</v>
      </c>
      <c r="Y230" s="53" t="s">
        <v>532</v>
      </c>
      <c r="Z230" s="53">
        <v>0</v>
      </c>
      <c r="AA230" s="53">
        <v>0</v>
      </c>
    </row>
    <row r="231" spans="1:27" s="55" customFormat="1" x14ac:dyDescent="0.25">
      <c r="A231" s="50" t="s">
        <v>173</v>
      </c>
      <c r="B231" s="50" t="s">
        <v>173</v>
      </c>
      <c r="C231" s="53">
        <v>230</v>
      </c>
      <c r="D231" s="53">
        <v>189.2</v>
      </c>
      <c r="E231" s="53">
        <v>208</v>
      </c>
      <c r="F231" s="53">
        <v>193</v>
      </c>
      <c r="G231" s="53">
        <v>175</v>
      </c>
      <c r="H231" s="53">
        <v>194</v>
      </c>
      <c r="I231" s="53">
        <v>198</v>
      </c>
      <c r="J231" s="53">
        <v>186</v>
      </c>
      <c r="K231" s="53">
        <v>186.43700000000001</v>
      </c>
      <c r="L231" s="53">
        <v>184.43199999999999</v>
      </c>
      <c r="M231" s="53">
        <v>180.34</v>
      </c>
      <c r="N231" s="53">
        <v>183.851</v>
      </c>
      <c r="O231" s="53">
        <v>177.79599999999999</v>
      </c>
      <c r="P231" s="54">
        <v>194.738</v>
      </c>
      <c r="Q231" s="53">
        <v>226.83600000000001</v>
      </c>
      <c r="R231" s="53">
        <v>186.82300000000001</v>
      </c>
      <c r="S231" s="53">
        <v>207</v>
      </c>
      <c r="T231" s="53">
        <v>198.65</v>
      </c>
      <c r="U231" s="53">
        <v>184.899</v>
      </c>
      <c r="V231" s="53">
        <v>188.227</v>
      </c>
      <c r="W231" s="53">
        <v>196.21700000000001</v>
      </c>
      <c r="X231" s="53" t="s">
        <v>532</v>
      </c>
      <c r="Y231" s="53" t="s">
        <v>532</v>
      </c>
      <c r="Z231" s="53">
        <v>0</v>
      </c>
      <c r="AA231" s="53">
        <v>0</v>
      </c>
    </row>
    <row r="232" spans="1:27" s="76" customFormat="1" x14ac:dyDescent="0.25">
      <c r="A232" s="68" t="s">
        <v>86</v>
      </c>
      <c r="B232" s="68" t="s">
        <v>78</v>
      </c>
      <c r="C232" s="57"/>
      <c r="D232" s="57"/>
      <c r="E232" s="57"/>
      <c r="F232" s="57"/>
      <c r="G232" s="57"/>
      <c r="H232" s="57"/>
      <c r="I232" s="57"/>
      <c r="J232" s="57"/>
      <c r="K232" s="57">
        <v>0</v>
      </c>
      <c r="L232" s="57">
        <v>14.380125305437653</v>
      </c>
      <c r="M232" s="57">
        <v>8.5879999999999992</v>
      </c>
      <c r="N232" s="57">
        <v>9.1999999999999993</v>
      </c>
      <c r="O232" s="57">
        <v>8.7799999999999994</v>
      </c>
      <c r="P232" s="70">
        <v>9.8030000000000008</v>
      </c>
      <c r="Q232" s="57">
        <v>11</v>
      </c>
      <c r="R232" s="57">
        <v>9.4684628310000001</v>
      </c>
      <c r="S232" s="57">
        <v>10.33</v>
      </c>
      <c r="T232" s="57">
        <v>10.039999999999999</v>
      </c>
      <c r="U232" s="57">
        <v>10</v>
      </c>
      <c r="V232" s="57">
        <v>10</v>
      </c>
      <c r="W232" s="57">
        <v>10</v>
      </c>
      <c r="X232" s="57">
        <v>10</v>
      </c>
      <c r="Y232" s="57" t="s">
        <v>532</v>
      </c>
      <c r="Z232" s="57">
        <v>0</v>
      </c>
      <c r="AA232" s="57">
        <v>0</v>
      </c>
    </row>
    <row r="233" spans="1:27" s="76" customFormat="1" x14ac:dyDescent="0.25">
      <c r="A233" s="68" t="s">
        <v>76</v>
      </c>
      <c r="B233" s="68" t="s">
        <v>354</v>
      </c>
      <c r="C233" s="57"/>
      <c r="D233" s="57"/>
      <c r="E233" s="57"/>
      <c r="F233" s="57"/>
      <c r="G233" s="57"/>
      <c r="H233" s="57"/>
      <c r="I233" s="57"/>
      <c r="J233" s="57"/>
      <c r="K233" s="57">
        <v>0</v>
      </c>
      <c r="L233" s="57">
        <v>12.457631225531426</v>
      </c>
      <c r="M233" s="57">
        <v>9.4260000000000002</v>
      </c>
      <c r="N233" s="57">
        <v>12</v>
      </c>
      <c r="O233" s="57">
        <v>12.151</v>
      </c>
      <c r="P233" s="70">
        <v>13.618</v>
      </c>
      <c r="Q233" s="57">
        <v>15</v>
      </c>
      <c r="R233" s="57">
        <v>13.377051998999999</v>
      </c>
      <c r="S233" s="57">
        <v>14.03</v>
      </c>
      <c r="T233" s="57">
        <v>13.84</v>
      </c>
      <c r="U233" s="57">
        <v>14</v>
      </c>
      <c r="V233" s="57">
        <v>14</v>
      </c>
      <c r="W233" s="57">
        <v>14</v>
      </c>
      <c r="X233" s="57">
        <v>14</v>
      </c>
      <c r="Y233" s="57" t="s">
        <v>532</v>
      </c>
      <c r="Z233" s="57">
        <v>0</v>
      </c>
      <c r="AA233" s="57">
        <v>0</v>
      </c>
    </row>
    <row r="234" spans="1:27" x14ac:dyDescent="0.25">
      <c r="A234" s="4" t="s">
        <v>175</v>
      </c>
      <c r="B234" s="4" t="s">
        <v>175</v>
      </c>
      <c r="C234" s="18">
        <v>274</v>
      </c>
      <c r="D234" s="18">
        <v>251.28</v>
      </c>
      <c r="E234" s="18">
        <v>246</v>
      </c>
      <c r="F234" s="18">
        <v>250</v>
      </c>
      <c r="G234" s="18">
        <v>239</v>
      </c>
      <c r="H234" s="18">
        <v>264</v>
      </c>
      <c r="I234" s="18">
        <v>264</v>
      </c>
      <c r="J234" s="18">
        <v>274</v>
      </c>
      <c r="K234" s="18">
        <v>269.91699999999997</v>
      </c>
      <c r="L234" s="18">
        <v>264.96600000000001</v>
      </c>
      <c r="M234" s="18">
        <v>258.08600000000001</v>
      </c>
      <c r="N234" s="18">
        <v>257.81299999999999</v>
      </c>
      <c r="O234" s="18">
        <v>256.863</v>
      </c>
      <c r="P234" s="19">
        <v>275.14499999999998</v>
      </c>
      <c r="Q234" s="18">
        <v>352.375</v>
      </c>
      <c r="R234" s="18">
        <v>271.87700000000001</v>
      </c>
      <c r="S234" s="18">
        <v>280.64999999999998</v>
      </c>
      <c r="T234" s="18">
        <v>270.67599999999999</v>
      </c>
      <c r="U234" s="18">
        <v>209.98400000000001</v>
      </c>
      <c r="V234" s="18">
        <v>244.40000000000003</v>
      </c>
      <c r="W234" s="18">
        <v>253.417</v>
      </c>
      <c r="X234" s="18">
        <v>270.67</v>
      </c>
      <c r="Y234" s="18">
        <v>222.5</v>
      </c>
      <c r="Z234" s="18">
        <v>0</v>
      </c>
      <c r="AA234" s="18">
        <v>0</v>
      </c>
    </row>
    <row r="235" spans="1:27" s="76" customFormat="1" x14ac:dyDescent="0.25">
      <c r="A235" s="68" t="s">
        <v>83</v>
      </c>
      <c r="B235" s="68" t="s">
        <v>491</v>
      </c>
      <c r="C235" s="57"/>
      <c r="D235" s="57"/>
      <c r="E235" s="57"/>
      <c r="F235" s="57"/>
      <c r="G235" s="57"/>
      <c r="H235" s="57"/>
      <c r="I235" s="57"/>
      <c r="J235" s="57"/>
      <c r="K235" s="57">
        <v>0</v>
      </c>
      <c r="L235" s="57">
        <v>19.051057784486254</v>
      </c>
      <c r="M235" s="57">
        <v>12.57</v>
      </c>
      <c r="N235" s="57">
        <v>12.57</v>
      </c>
      <c r="O235" s="57">
        <v>13.624000000000001</v>
      </c>
      <c r="P235" s="70">
        <v>13.946</v>
      </c>
      <c r="Q235" s="57">
        <v>16</v>
      </c>
      <c r="R235" s="57">
        <v>14.141922440000002</v>
      </c>
      <c r="S235" s="57">
        <v>14.9</v>
      </c>
      <c r="T235" s="57">
        <v>15.55</v>
      </c>
      <c r="U235" s="57">
        <v>18</v>
      </c>
      <c r="V235" s="57">
        <v>15</v>
      </c>
      <c r="W235" s="57">
        <v>15</v>
      </c>
      <c r="X235" s="57">
        <v>15</v>
      </c>
      <c r="Y235" s="57" t="s">
        <v>532</v>
      </c>
      <c r="Z235" s="57">
        <v>0</v>
      </c>
      <c r="AA235" s="57">
        <v>0</v>
      </c>
    </row>
    <row r="236" spans="1:27" x14ac:dyDescent="0.25">
      <c r="A236" s="4" t="s">
        <v>183</v>
      </c>
      <c r="B236" s="4" t="s">
        <v>183</v>
      </c>
      <c r="C236" s="18">
        <v>31</v>
      </c>
      <c r="D236" s="18">
        <v>30.04</v>
      </c>
      <c r="E236" s="18">
        <v>32</v>
      </c>
      <c r="F236" s="18">
        <v>31</v>
      </c>
      <c r="G236" s="18">
        <v>30</v>
      </c>
      <c r="H236" s="18">
        <v>34</v>
      </c>
      <c r="I236" s="18">
        <v>33</v>
      </c>
      <c r="J236" s="18">
        <v>33.973999999999997</v>
      </c>
      <c r="K236" s="18">
        <v>33.234000000000002</v>
      </c>
      <c r="L236" s="18">
        <v>31.847000000000001</v>
      </c>
      <c r="M236" s="18">
        <v>30.436</v>
      </c>
      <c r="N236" s="18">
        <v>30.602</v>
      </c>
      <c r="O236" s="18">
        <v>30.181000000000001</v>
      </c>
      <c r="P236" s="19">
        <v>31.58</v>
      </c>
      <c r="Q236" s="18">
        <v>36.537999999999997</v>
      </c>
      <c r="R236" s="18">
        <v>29.207999999999998</v>
      </c>
      <c r="S236" s="18">
        <v>30</v>
      </c>
      <c r="T236" s="18">
        <v>29.855</v>
      </c>
      <c r="U236" s="18">
        <v>27.425999999999998</v>
      </c>
      <c r="V236" s="18">
        <v>27.234999999999999</v>
      </c>
      <c r="W236" s="18">
        <v>29.68</v>
      </c>
      <c r="X236" s="42">
        <v>30.12</v>
      </c>
      <c r="Y236" s="18">
        <v>29.670999999999999</v>
      </c>
      <c r="Z236" s="18">
        <v>0</v>
      </c>
      <c r="AA236" s="18">
        <v>0</v>
      </c>
    </row>
    <row r="237" spans="1:27" x14ac:dyDescent="0.25">
      <c r="A237" s="4" t="s">
        <v>38</v>
      </c>
      <c r="B237" s="4" t="s">
        <v>38</v>
      </c>
      <c r="C237" s="18"/>
      <c r="D237" s="18"/>
      <c r="E237" s="18"/>
      <c r="F237" s="18">
        <v>0</v>
      </c>
      <c r="G237" s="18">
        <v>11.076000000000001</v>
      </c>
      <c r="H237" s="18">
        <v>14.066000000000001</v>
      </c>
      <c r="I237" s="18">
        <v>19</v>
      </c>
      <c r="J237" s="18">
        <v>19</v>
      </c>
      <c r="K237" s="18">
        <v>22.8</v>
      </c>
      <c r="L237" s="18">
        <v>22.183</v>
      </c>
      <c r="M237" s="18">
        <v>22.8</v>
      </c>
      <c r="N237" s="18">
        <v>22.8</v>
      </c>
      <c r="O237" s="18">
        <v>22.8</v>
      </c>
      <c r="P237" s="19">
        <v>25.904</v>
      </c>
      <c r="Q237" s="18">
        <v>29.3</v>
      </c>
      <c r="R237" s="18">
        <v>29.16</v>
      </c>
      <c r="S237" s="18">
        <v>34</v>
      </c>
      <c r="T237" s="18">
        <v>32.466000000000001</v>
      </c>
      <c r="U237" s="18">
        <v>30.108000000000001</v>
      </c>
      <c r="V237" s="18">
        <v>30.277999999999999</v>
      </c>
      <c r="W237" s="18">
        <v>32.17</v>
      </c>
      <c r="X237" s="18">
        <v>32.957000000000001</v>
      </c>
      <c r="Y237" s="18">
        <v>33.930999999999997</v>
      </c>
      <c r="Z237" s="18">
        <v>0</v>
      </c>
      <c r="AA237" s="18">
        <v>0</v>
      </c>
    </row>
    <row r="238" spans="1:27" s="40" customFormat="1" x14ac:dyDescent="0.25">
      <c r="A238" s="4" t="s">
        <v>565</v>
      </c>
      <c r="B238" s="106" t="s">
        <v>77</v>
      </c>
      <c r="C238" s="18"/>
      <c r="D238" s="18"/>
      <c r="E238" s="18"/>
      <c r="F238" s="18"/>
      <c r="G238" s="18"/>
      <c r="H238" s="18"/>
      <c r="I238" s="18"/>
      <c r="J238" s="18"/>
      <c r="K238" s="18"/>
      <c r="L238" s="18"/>
      <c r="M238" s="18"/>
      <c r="N238" s="18"/>
      <c r="O238" s="18"/>
      <c r="P238" s="19"/>
      <c r="Q238" s="18"/>
      <c r="R238" s="18"/>
      <c r="S238" s="18"/>
      <c r="T238" s="18">
        <v>16.5</v>
      </c>
      <c r="U238" s="18">
        <v>15.8</v>
      </c>
      <c r="V238" s="18">
        <v>13.9</v>
      </c>
      <c r="W238" s="18">
        <v>14.7</v>
      </c>
      <c r="X238" s="18">
        <v>15.5</v>
      </c>
      <c r="Y238" s="18">
        <v>15.7</v>
      </c>
      <c r="Z238" s="18"/>
      <c r="AA238" s="18"/>
    </row>
    <row r="239" spans="1:27" x14ac:dyDescent="0.25">
      <c r="A239" s="4" t="s">
        <v>185</v>
      </c>
      <c r="B239" s="4" t="s">
        <v>491</v>
      </c>
      <c r="C239" s="18">
        <v>26</v>
      </c>
      <c r="D239" s="18">
        <v>23.23</v>
      </c>
      <c r="E239" s="18">
        <v>24</v>
      </c>
      <c r="F239" s="18">
        <v>23</v>
      </c>
      <c r="G239" s="18">
        <v>20</v>
      </c>
      <c r="H239" s="18">
        <v>23</v>
      </c>
      <c r="I239" s="18">
        <v>23</v>
      </c>
      <c r="J239" s="18">
        <v>26</v>
      </c>
      <c r="K239" s="18">
        <v>25.75</v>
      </c>
      <c r="L239" s="18">
        <v>25.1</v>
      </c>
      <c r="M239" s="18">
        <v>24.3</v>
      </c>
      <c r="N239" s="18">
        <v>24.6</v>
      </c>
      <c r="O239" s="18">
        <v>28</v>
      </c>
      <c r="P239" s="19">
        <v>25</v>
      </c>
      <c r="Q239" s="18">
        <v>31.97</v>
      </c>
      <c r="R239" s="18">
        <v>26</v>
      </c>
      <c r="S239" s="18">
        <v>30</v>
      </c>
      <c r="T239" s="18">
        <v>30</v>
      </c>
      <c r="U239" s="18">
        <v>27</v>
      </c>
      <c r="V239" s="18">
        <v>28.3</v>
      </c>
      <c r="W239" s="18">
        <v>31</v>
      </c>
      <c r="X239" s="18">
        <v>30</v>
      </c>
      <c r="Y239" s="18">
        <v>29</v>
      </c>
      <c r="Z239" s="18">
        <v>0</v>
      </c>
      <c r="AA239" s="18">
        <v>0</v>
      </c>
    </row>
    <row r="240" spans="1:27" x14ac:dyDescent="0.25">
      <c r="A240" s="4" t="s">
        <v>269</v>
      </c>
      <c r="B240" s="4" t="s">
        <v>260</v>
      </c>
      <c r="C240" s="18"/>
      <c r="D240" s="18"/>
      <c r="E240" s="18"/>
      <c r="F240" s="18"/>
      <c r="G240" s="18"/>
      <c r="H240" s="18"/>
      <c r="I240" s="18"/>
      <c r="J240" s="18"/>
      <c r="K240" s="18"/>
      <c r="L240" s="18">
        <v>0</v>
      </c>
      <c r="M240" s="18">
        <v>0.48199999999999998</v>
      </c>
      <c r="N240" s="18">
        <v>3.2509999999999999</v>
      </c>
      <c r="O240" s="18">
        <v>3.2690000000000001</v>
      </c>
      <c r="P240" s="19">
        <v>3.1030000000000002</v>
      </c>
      <c r="Q240" s="18">
        <v>3.7</v>
      </c>
      <c r="R240" s="18">
        <v>3.14</v>
      </c>
      <c r="S240" s="18">
        <v>3.24</v>
      </c>
      <c r="T240" s="18">
        <v>2.87</v>
      </c>
      <c r="U240" s="18">
        <v>2.6659999999999999</v>
      </c>
      <c r="V240" s="18">
        <v>2.4849999999999999</v>
      </c>
      <c r="W240" s="18">
        <v>2.8359999999999999</v>
      </c>
      <c r="X240" s="18">
        <v>2.6859999999999999</v>
      </c>
      <c r="Y240" s="18">
        <v>2.855</v>
      </c>
      <c r="Z240" s="18">
        <v>0</v>
      </c>
      <c r="AA240" s="18">
        <v>0</v>
      </c>
    </row>
    <row r="241" spans="1:27" s="55" customFormat="1" x14ac:dyDescent="0.25">
      <c r="A241" s="50" t="s">
        <v>291</v>
      </c>
      <c r="B241" s="50" t="s">
        <v>504</v>
      </c>
      <c r="C241" s="53"/>
      <c r="D241" s="53"/>
      <c r="E241" s="53"/>
      <c r="F241" s="53"/>
      <c r="G241" s="53"/>
      <c r="H241" s="53"/>
      <c r="I241" s="53"/>
      <c r="J241" s="53"/>
      <c r="K241" s="53"/>
      <c r="L241" s="53">
        <v>0</v>
      </c>
      <c r="M241" s="53">
        <v>1.482</v>
      </c>
      <c r="N241" s="53">
        <v>1.6830000000000001</v>
      </c>
      <c r="O241" s="53">
        <v>1.6080000000000001</v>
      </c>
      <c r="P241" s="54">
        <v>1.6519999999999999</v>
      </c>
      <c r="Q241" s="53">
        <v>0</v>
      </c>
      <c r="R241" s="53">
        <v>0</v>
      </c>
      <c r="S241" s="53" t="s">
        <v>532</v>
      </c>
      <c r="T241" s="53" t="s">
        <v>532</v>
      </c>
      <c r="U241" s="53" t="s">
        <v>532</v>
      </c>
      <c r="V241" s="53" t="s">
        <v>532</v>
      </c>
      <c r="W241" s="53" t="s">
        <v>532</v>
      </c>
      <c r="X241" s="53" t="s">
        <v>532</v>
      </c>
      <c r="Y241" s="53" t="s">
        <v>532</v>
      </c>
      <c r="Z241" s="53">
        <v>0</v>
      </c>
      <c r="AA241" s="53">
        <v>0</v>
      </c>
    </row>
    <row r="242" spans="1:27" s="76" customFormat="1" x14ac:dyDescent="0.25">
      <c r="A242" s="68" t="s">
        <v>476</v>
      </c>
      <c r="B242" s="68" t="s">
        <v>78</v>
      </c>
      <c r="C242" s="57"/>
      <c r="D242" s="57"/>
      <c r="E242" s="57"/>
      <c r="F242" s="57"/>
      <c r="G242" s="57"/>
      <c r="H242" s="57"/>
      <c r="I242" s="57"/>
      <c r="J242" s="57"/>
      <c r="K242" s="57"/>
      <c r="L242" s="57"/>
      <c r="M242" s="57"/>
      <c r="N242" s="57"/>
      <c r="O242" s="57"/>
      <c r="P242" s="70">
        <v>0</v>
      </c>
      <c r="Q242" s="57">
        <v>7.9</v>
      </c>
      <c r="R242" s="57">
        <v>7</v>
      </c>
      <c r="S242" s="57">
        <v>8.6</v>
      </c>
      <c r="T242" s="57">
        <v>7.53</v>
      </c>
      <c r="U242" s="57">
        <v>6.7</v>
      </c>
      <c r="V242" s="57">
        <v>6.3</v>
      </c>
      <c r="W242" s="57">
        <v>7</v>
      </c>
      <c r="X242" s="57">
        <v>7</v>
      </c>
      <c r="Y242" s="57" t="s">
        <v>532</v>
      </c>
      <c r="Z242" s="57">
        <v>0</v>
      </c>
      <c r="AA242" s="57">
        <v>0</v>
      </c>
    </row>
    <row r="243" spans="1:27" s="55" customFormat="1" x14ac:dyDescent="0.25">
      <c r="A243" s="50" t="s">
        <v>401</v>
      </c>
      <c r="B243" s="50" t="s">
        <v>418</v>
      </c>
      <c r="C243" s="53"/>
      <c r="D243" s="53"/>
      <c r="E243" s="53"/>
      <c r="F243" s="53"/>
      <c r="G243" s="53"/>
      <c r="H243" s="53"/>
      <c r="I243" s="53"/>
      <c r="J243" s="53"/>
      <c r="K243" s="53"/>
      <c r="L243" s="53">
        <v>5.6553010487456854</v>
      </c>
      <c r="M243" s="53">
        <v>9.5060000000000002</v>
      </c>
      <c r="N243" s="53">
        <v>9.5</v>
      </c>
      <c r="O243" s="53"/>
      <c r="P243" s="54"/>
      <c r="Q243" s="53"/>
      <c r="R243" s="53"/>
      <c r="S243" s="53" t="s">
        <v>532</v>
      </c>
      <c r="T243" s="53" t="s">
        <v>532</v>
      </c>
      <c r="U243" s="53" t="s">
        <v>532</v>
      </c>
      <c r="V243" s="53" t="s">
        <v>532</v>
      </c>
      <c r="W243" s="53" t="s">
        <v>532</v>
      </c>
      <c r="X243" s="53" t="s">
        <v>532</v>
      </c>
      <c r="Y243" s="53" t="s">
        <v>532</v>
      </c>
      <c r="Z243" s="53">
        <v>0</v>
      </c>
      <c r="AA243" s="53">
        <v>0</v>
      </c>
    </row>
    <row r="244" spans="1:27" x14ac:dyDescent="0.25">
      <c r="A244" s="4" t="s">
        <v>187</v>
      </c>
      <c r="B244" s="4" t="s">
        <v>255</v>
      </c>
      <c r="C244" s="18">
        <v>213</v>
      </c>
      <c r="D244" s="18">
        <v>196.06</v>
      </c>
      <c r="E244" s="18">
        <v>213</v>
      </c>
      <c r="F244" s="18">
        <v>211</v>
      </c>
      <c r="G244" s="18">
        <v>201</v>
      </c>
      <c r="H244" s="18">
        <v>242</v>
      </c>
      <c r="I244" s="18">
        <v>236</v>
      </c>
      <c r="J244" s="18">
        <v>255</v>
      </c>
      <c r="K244" s="18">
        <v>252.05600000000001</v>
      </c>
      <c r="L244" s="18">
        <v>250.8</v>
      </c>
      <c r="M244" s="18">
        <v>314.50400000000002</v>
      </c>
      <c r="N244" s="18">
        <v>259.39100000000002</v>
      </c>
      <c r="O244" s="18">
        <v>263.35500000000002</v>
      </c>
      <c r="P244" s="19">
        <v>289.137</v>
      </c>
      <c r="Q244" s="18">
        <v>337.81200000000001</v>
      </c>
      <c r="R244" s="18">
        <v>289.55200000000002</v>
      </c>
      <c r="S244" s="18">
        <v>301</v>
      </c>
      <c r="T244" s="18">
        <v>294.90600000000001</v>
      </c>
      <c r="U244" s="18">
        <v>276.94</v>
      </c>
      <c r="V244" s="18">
        <v>285.99</v>
      </c>
      <c r="W244" s="18">
        <v>297.53699999999998</v>
      </c>
      <c r="X244" s="18">
        <v>300.19400000000002</v>
      </c>
      <c r="Y244" s="18">
        <v>220.43</v>
      </c>
      <c r="Z244" s="18">
        <v>0</v>
      </c>
      <c r="AA244" s="18">
        <v>0</v>
      </c>
    </row>
    <row r="245" spans="1:27" x14ac:dyDescent="0.25">
      <c r="A245" s="4" t="s">
        <v>188</v>
      </c>
      <c r="B245" s="77" t="s">
        <v>188</v>
      </c>
      <c r="C245" s="18">
        <v>11.678000000000001</v>
      </c>
      <c r="D245" s="18">
        <v>10.56</v>
      </c>
      <c r="E245" s="18">
        <v>10.52</v>
      </c>
      <c r="F245" s="18">
        <v>10.5</v>
      </c>
      <c r="G245" s="18">
        <v>10</v>
      </c>
      <c r="H245" s="18">
        <v>11</v>
      </c>
      <c r="I245" s="18">
        <v>11</v>
      </c>
      <c r="J245" s="18">
        <v>11.318</v>
      </c>
      <c r="K245" s="18">
        <v>12.177</v>
      </c>
      <c r="L245" s="18">
        <v>12.334</v>
      </c>
      <c r="M245" s="18">
        <v>12.233000000000001</v>
      </c>
      <c r="N245" s="18">
        <v>11.852</v>
      </c>
      <c r="O245" s="18">
        <v>11.561999999999999</v>
      </c>
      <c r="P245" s="19">
        <v>12.164118</v>
      </c>
      <c r="Q245" s="18">
        <v>14.466779000000001</v>
      </c>
      <c r="R245" s="18">
        <v>11.482625000000001</v>
      </c>
      <c r="S245" s="18">
        <v>12.16</v>
      </c>
      <c r="T245" s="18">
        <v>12.1</v>
      </c>
      <c r="U245" s="18">
        <v>10.331</v>
      </c>
      <c r="V245" s="18">
        <v>10.364000000000001</v>
      </c>
      <c r="W245" s="18">
        <v>11.895</v>
      </c>
      <c r="X245" s="18">
        <v>11.9</v>
      </c>
      <c r="Y245" s="18">
        <v>12.323</v>
      </c>
      <c r="Z245" s="18">
        <v>0</v>
      </c>
      <c r="AA245" s="18">
        <v>0</v>
      </c>
    </row>
    <row r="246" spans="1:27" x14ac:dyDescent="0.25">
      <c r="A246" s="4" t="s">
        <v>189</v>
      </c>
      <c r="B246" s="4" t="s">
        <v>189</v>
      </c>
      <c r="C246" s="18">
        <v>70</v>
      </c>
      <c r="D246" s="18">
        <v>62.25</v>
      </c>
      <c r="E246" s="18">
        <v>67</v>
      </c>
      <c r="F246" s="18">
        <v>68</v>
      </c>
      <c r="G246" s="18">
        <v>63</v>
      </c>
      <c r="H246" s="18">
        <v>72</v>
      </c>
      <c r="I246" s="18">
        <v>75</v>
      </c>
      <c r="J246" s="18">
        <v>74</v>
      </c>
      <c r="K246" s="18">
        <v>73.814999999999998</v>
      </c>
      <c r="L246" s="18">
        <v>73.213999999999999</v>
      </c>
      <c r="M246" s="18">
        <v>71.320999999999998</v>
      </c>
      <c r="N246" s="18">
        <v>70.489999999999995</v>
      </c>
      <c r="O246" s="18">
        <v>72.263999999999996</v>
      </c>
      <c r="P246" s="19">
        <v>77.069000000000003</v>
      </c>
      <c r="Q246" s="18">
        <v>89.326999999999998</v>
      </c>
      <c r="R246" s="18">
        <v>73.2</v>
      </c>
      <c r="S246" s="18">
        <v>79.900000000000006</v>
      </c>
      <c r="T246" s="18">
        <v>80.465999999999994</v>
      </c>
      <c r="U246" s="18">
        <v>81</v>
      </c>
      <c r="V246" s="18">
        <v>84.4</v>
      </c>
      <c r="W246" s="18">
        <v>92.6</v>
      </c>
      <c r="X246" s="18">
        <v>92.2</v>
      </c>
      <c r="Y246" s="18">
        <v>85</v>
      </c>
      <c r="Z246" s="18">
        <v>0</v>
      </c>
      <c r="AA246" s="18">
        <v>0</v>
      </c>
    </row>
    <row r="247" spans="1:27" x14ac:dyDescent="0.25">
      <c r="A247" s="4" t="s">
        <v>307</v>
      </c>
      <c r="B247" s="4" t="s">
        <v>307</v>
      </c>
      <c r="C247" s="18">
        <v>1260</v>
      </c>
      <c r="D247" s="18">
        <v>1124.0899999999999</v>
      </c>
      <c r="E247" s="18">
        <v>1190</v>
      </c>
      <c r="F247" s="18">
        <v>1097</v>
      </c>
      <c r="G247" s="18">
        <v>1045</v>
      </c>
      <c r="H247" s="18">
        <v>1228</v>
      </c>
      <c r="I247" s="18">
        <v>1246</v>
      </c>
      <c r="J247" s="18">
        <v>1280</v>
      </c>
      <c r="K247" s="18">
        <v>1254.5</v>
      </c>
      <c r="L247" s="18">
        <v>1231.2</v>
      </c>
      <c r="M247" s="18">
        <v>1275.9000000000001</v>
      </c>
      <c r="N247" s="18">
        <v>1583.4</v>
      </c>
      <c r="O247" s="18">
        <v>1220</v>
      </c>
      <c r="P247" s="19">
        <v>1277.8</v>
      </c>
      <c r="Q247" s="18">
        <v>1595</v>
      </c>
      <c r="R247" s="18">
        <v>1246.5</v>
      </c>
      <c r="S247" s="18">
        <v>1228</v>
      </c>
      <c r="T247" s="18">
        <v>1260.7</v>
      </c>
      <c r="U247" s="18">
        <v>1221.2</v>
      </c>
      <c r="V247" s="18">
        <v>1246.0999999999999</v>
      </c>
      <c r="W247" s="18">
        <v>1237</v>
      </c>
      <c r="X247" s="18">
        <v>1221.4000000000001</v>
      </c>
      <c r="Y247" s="18">
        <v>1244.95</v>
      </c>
      <c r="Z247" s="18">
        <v>0</v>
      </c>
      <c r="AA247" s="18">
        <v>0</v>
      </c>
    </row>
    <row r="248" spans="1:27" s="55" customFormat="1" x14ac:dyDescent="0.25">
      <c r="A248" s="50" t="s">
        <v>368</v>
      </c>
      <c r="B248" s="50" t="s">
        <v>369</v>
      </c>
      <c r="C248" s="53"/>
      <c r="D248" s="53"/>
      <c r="E248" s="53"/>
      <c r="F248" s="53"/>
      <c r="G248" s="53"/>
      <c r="H248" s="53"/>
      <c r="I248" s="53"/>
      <c r="J248" s="53"/>
      <c r="K248" s="53">
        <v>0.75</v>
      </c>
      <c r="L248" s="53">
        <v>0.66300000000000003</v>
      </c>
      <c r="M248" s="53">
        <v>0.8</v>
      </c>
      <c r="N248" s="53">
        <v>1.06</v>
      </c>
      <c r="O248" s="53">
        <v>1.1819999999999999</v>
      </c>
      <c r="P248" s="54">
        <v>1.4</v>
      </c>
      <c r="Q248" s="53">
        <v>0.374</v>
      </c>
      <c r="R248" s="53">
        <v>0.5</v>
      </c>
      <c r="S248" s="53">
        <v>0.9</v>
      </c>
      <c r="T248" s="59">
        <v>0.85000000000000009</v>
      </c>
      <c r="U248" s="53">
        <v>0.8</v>
      </c>
      <c r="V248" s="53">
        <v>0.5</v>
      </c>
      <c r="W248" s="53" t="s">
        <v>532</v>
      </c>
      <c r="X248" s="53"/>
      <c r="Y248" s="53" t="s">
        <v>532</v>
      </c>
      <c r="Z248" s="53">
        <v>0</v>
      </c>
      <c r="AA248" s="53">
        <v>0</v>
      </c>
    </row>
    <row r="249" spans="1:27" x14ac:dyDescent="0.25">
      <c r="A249" s="4" t="s">
        <v>78</v>
      </c>
      <c r="B249" s="4" t="s">
        <v>78</v>
      </c>
      <c r="C249" s="18">
        <v>73</v>
      </c>
      <c r="D249" s="18">
        <v>68.709999999999994</v>
      </c>
      <c r="E249" s="18">
        <v>72</v>
      </c>
      <c r="F249" s="18">
        <v>71</v>
      </c>
      <c r="G249" s="18">
        <v>73</v>
      </c>
      <c r="H249" s="18">
        <v>81</v>
      </c>
      <c r="I249" s="18">
        <v>92</v>
      </c>
      <c r="J249" s="18">
        <v>95.525000000000006</v>
      </c>
      <c r="K249" s="18">
        <v>102.221</v>
      </c>
      <c r="L249" s="18">
        <v>113.328</v>
      </c>
      <c r="M249" s="18">
        <v>116</v>
      </c>
      <c r="N249" s="18">
        <v>111</v>
      </c>
      <c r="O249" s="18">
        <v>119.9</v>
      </c>
      <c r="P249" s="19">
        <v>126.949</v>
      </c>
      <c r="Q249" s="18">
        <v>150</v>
      </c>
      <c r="R249" s="18">
        <v>130</v>
      </c>
      <c r="S249" s="18">
        <v>139</v>
      </c>
      <c r="T249" s="18">
        <v>145.69999999999999</v>
      </c>
      <c r="U249" s="18">
        <v>128.9</v>
      </c>
      <c r="V249" s="18">
        <v>133.80000000000001</v>
      </c>
      <c r="W249" s="18">
        <v>142</v>
      </c>
      <c r="X249" s="18">
        <v>140.9</v>
      </c>
      <c r="Y249" s="18">
        <v>139.4</v>
      </c>
      <c r="Z249" s="18">
        <v>0</v>
      </c>
      <c r="AA249" s="18">
        <v>0</v>
      </c>
    </row>
    <row r="250" spans="1:27" s="55" customFormat="1" x14ac:dyDescent="0.25">
      <c r="A250" s="50" t="s">
        <v>380</v>
      </c>
      <c r="B250" s="50" t="s">
        <v>78</v>
      </c>
      <c r="C250" s="53"/>
      <c r="D250" s="53"/>
      <c r="E250" s="53"/>
      <c r="F250" s="53"/>
      <c r="G250" s="53"/>
      <c r="H250" s="53"/>
      <c r="I250" s="53"/>
      <c r="J250" s="53"/>
      <c r="K250" s="53"/>
      <c r="L250" s="53">
        <v>0</v>
      </c>
      <c r="M250" s="53">
        <v>25.2</v>
      </c>
      <c r="N250" s="53">
        <v>33</v>
      </c>
      <c r="O250" s="53"/>
      <c r="P250" s="54"/>
      <c r="Q250" s="53"/>
      <c r="R250" s="53"/>
      <c r="S250" s="53"/>
      <c r="T250" s="53" t="s">
        <v>532</v>
      </c>
      <c r="U250" s="53" t="s">
        <v>532</v>
      </c>
      <c r="V250" s="53" t="s">
        <v>532</v>
      </c>
      <c r="W250" s="53" t="s">
        <v>532</v>
      </c>
      <c r="X250" s="53" t="s">
        <v>532</v>
      </c>
      <c r="Y250" s="53" t="s">
        <v>532</v>
      </c>
      <c r="Z250" s="53">
        <v>0</v>
      </c>
      <c r="AA250" s="53">
        <v>0</v>
      </c>
    </row>
    <row r="251" spans="1:27" x14ac:dyDescent="0.25">
      <c r="A251" s="8" t="s">
        <v>402</v>
      </c>
      <c r="B251" s="4" t="s">
        <v>307</v>
      </c>
      <c r="C251" s="18"/>
      <c r="D251" s="18"/>
      <c r="E251" s="18"/>
      <c r="F251" s="18"/>
      <c r="G251" s="18"/>
      <c r="H251" s="18"/>
      <c r="I251" s="18"/>
      <c r="J251" s="18"/>
      <c r="K251" s="18"/>
      <c r="L251" s="18"/>
      <c r="M251" s="18"/>
      <c r="N251" s="18"/>
      <c r="O251" s="18"/>
      <c r="P251" s="19">
        <v>0</v>
      </c>
      <c r="Q251" s="18">
        <v>3.6</v>
      </c>
      <c r="R251" s="18">
        <v>3.1179999999999999</v>
      </c>
      <c r="S251" s="18">
        <v>3.81</v>
      </c>
      <c r="T251" s="18">
        <v>4.25</v>
      </c>
      <c r="U251" s="18">
        <v>3.72</v>
      </c>
      <c r="V251" s="18">
        <v>3.93</v>
      </c>
      <c r="W251" s="18">
        <v>4.17</v>
      </c>
      <c r="X251" s="18">
        <v>4.1669999999999998</v>
      </c>
      <c r="Y251" s="18">
        <v>4.2690000000000001</v>
      </c>
      <c r="Z251" s="18">
        <v>0</v>
      </c>
      <c r="AA251" s="18">
        <v>0</v>
      </c>
    </row>
    <row r="252" spans="1:27" x14ac:dyDescent="0.25">
      <c r="A252" s="4" t="s">
        <v>192</v>
      </c>
      <c r="B252" s="4" t="s">
        <v>192</v>
      </c>
      <c r="C252" s="18">
        <v>59</v>
      </c>
      <c r="D252" s="18">
        <v>51.52</v>
      </c>
      <c r="E252" s="18">
        <v>53</v>
      </c>
      <c r="F252" s="18">
        <v>56</v>
      </c>
      <c r="G252" s="18">
        <v>61</v>
      </c>
      <c r="H252" s="18">
        <v>76</v>
      </c>
      <c r="I252" s="18">
        <v>65</v>
      </c>
      <c r="J252" s="18">
        <v>67</v>
      </c>
      <c r="K252" s="18">
        <v>67.942999999999998</v>
      </c>
      <c r="L252" s="18">
        <v>69.018000000000001</v>
      </c>
      <c r="M252" s="18">
        <v>68.307000000000002</v>
      </c>
      <c r="N252" s="18">
        <v>71.701999999999998</v>
      </c>
      <c r="O252" s="18">
        <v>70.786000000000001</v>
      </c>
      <c r="P252" s="19">
        <v>70.573999999999998</v>
      </c>
      <c r="Q252" s="18">
        <v>78.77</v>
      </c>
      <c r="R252" s="18">
        <v>62.429000000000002</v>
      </c>
      <c r="S252" s="18">
        <v>66</v>
      </c>
      <c r="T252" s="18">
        <v>63.1</v>
      </c>
      <c r="U252" s="18">
        <v>52</v>
      </c>
      <c r="V252" s="18">
        <v>59.1</v>
      </c>
      <c r="W252" s="18">
        <v>63.3</v>
      </c>
      <c r="X252" s="18">
        <v>64</v>
      </c>
      <c r="Y252" s="18">
        <v>63.1</v>
      </c>
      <c r="Z252" s="18">
        <v>0</v>
      </c>
      <c r="AA252" s="18">
        <v>0</v>
      </c>
    </row>
    <row r="253" spans="1:27" s="55" customFormat="1" x14ac:dyDescent="0.25">
      <c r="A253" s="50" t="s">
        <v>465</v>
      </c>
      <c r="B253" s="50" t="s">
        <v>125</v>
      </c>
      <c r="C253" s="53">
        <v>17.073</v>
      </c>
      <c r="D253" s="53">
        <v>15.08</v>
      </c>
      <c r="E253" s="53">
        <v>16</v>
      </c>
      <c r="F253" s="53">
        <v>15</v>
      </c>
      <c r="G253" s="53">
        <v>15</v>
      </c>
      <c r="H253" s="53">
        <v>0</v>
      </c>
      <c r="I253" s="53">
        <v>0</v>
      </c>
      <c r="J253" s="53">
        <v>14</v>
      </c>
      <c r="K253" s="53"/>
      <c r="L253" s="53"/>
      <c r="M253" s="53"/>
      <c r="N253" s="53"/>
      <c r="O253" s="53"/>
      <c r="P253" s="54"/>
      <c r="Q253" s="53"/>
      <c r="R253" s="53"/>
      <c r="S253" s="53" t="s">
        <v>532</v>
      </c>
      <c r="T253" s="53" t="s">
        <v>532</v>
      </c>
      <c r="U253" s="53" t="s">
        <v>532</v>
      </c>
      <c r="V253" s="53" t="s">
        <v>532</v>
      </c>
      <c r="W253" s="53" t="s">
        <v>532</v>
      </c>
      <c r="X253" s="53" t="s">
        <v>532</v>
      </c>
      <c r="Y253" s="53" t="s">
        <v>532</v>
      </c>
      <c r="Z253" s="53">
        <v>0</v>
      </c>
      <c r="AA253" s="53">
        <v>0</v>
      </c>
    </row>
    <row r="254" spans="1:27" x14ac:dyDescent="0.25">
      <c r="A254" s="4" t="s">
        <v>301</v>
      </c>
      <c r="B254" s="4" t="s">
        <v>300</v>
      </c>
      <c r="C254" s="18"/>
      <c r="D254" s="18">
        <v>15.87</v>
      </c>
      <c r="E254" s="18">
        <v>18</v>
      </c>
      <c r="F254" s="18">
        <v>0</v>
      </c>
      <c r="G254" s="18"/>
      <c r="H254" s="18"/>
      <c r="I254" s="18"/>
      <c r="J254" s="18"/>
      <c r="K254" s="18"/>
      <c r="L254" s="18"/>
      <c r="M254" s="18">
        <v>12.327</v>
      </c>
      <c r="N254" s="18">
        <v>11.794</v>
      </c>
      <c r="O254" s="18">
        <v>11.973000000000001</v>
      </c>
      <c r="P254" s="19">
        <v>11.345999000000001</v>
      </c>
      <c r="Q254" s="18">
        <v>12.941177</v>
      </c>
      <c r="R254" s="18">
        <v>10.805999999999999</v>
      </c>
      <c r="S254" s="18">
        <v>11.91</v>
      </c>
      <c r="T254" s="18">
        <v>11.084535000000001</v>
      </c>
      <c r="U254" s="18">
        <v>10.45514</v>
      </c>
      <c r="V254" s="18">
        <v>10.371</v>
      </c>
      <c r="W254" s="18">
        <v>9.9640000000000004</v>
      </c>
      <c r="X254" s="18">
        <v>9.657</v>
      </c>
      <c r="Y254" s="18">
        <v>9.4990000000000006</v>
      </c>
      <c r="Z254" s="18">
        <v>0</v>
      </c>
      <c r="AA254" s="18">
        <v>0</v>
      </c>
    </row>
    <row r="255" spans="1:27" x14ac:dyDescent="0.25">
      <c r="A255" s="4" t="s">
        <v>292</v>
      </c>
      <c r="B255" s="4" t="s">
        <v>287</v>
      </c>
      <c r="C255" s="18"/>
      <c r="D255" s="18"/>
      <c r="E255" s="18"/>
      <c r="F255" s="18"/>
      <c r="G255" s="18"/>
      <c r="H255" s="18"/>
      <c r="I255" s="18"/>
      <c r="J255" s="18"/>
      <c r="K255" s="18"/>
      <c r="L255" s="18"/>
      <c r="M255" s="18">
        <v>0.189</v>
      </c>
      <c r="N255" s="18">
        <v>0.85599999999999998</v>
      </c>
      <c r="O255" s="18">
        <v>1.4910000000000001</v>
      </c>
      <c r="P255" s="19">
        <v>1.7689999999999999</v>
      </c>
      <c r="Q255" s="18"/>
      <c r="R255" s="18"/>
      <c r="S255" s="18" t="s">
        <v>532</v>
      </c>
      <c r="T255" s="18" t="s">
        <v>532</v>
      </c>
      <c r="U255" s="18" t="s">
        <v>532</v>
      </c>
      <c r="V255" s="18" t="s">
        <v>532</v>
      </c>
      <c r="W255" s="18" t="s">
        <v>532</v>
      </c>
      <c r="X255" s="18" t="s">
        <v>532</v>
      </c>
      <c r="Y255" s="18" t="s">
        <v>532</v>
      </c>
      <c r="Z255" s="18">
        <v>0</v>
      </c>
      <c r="AA255" s="18">
        <v>0</v>
      </c>
    </row>
    <row r="256" spans="1:27" x14ac:dyDescent="0.25">
      <c r="A256" s="4" t="s">
        <v>358</v>
      </c>
      <c r="B256" s="4" t="s">
        <v>125</v>
      </c>
      <c r="C256" s="18">
        <v>72</v>
      </c>
      <c r="D256" s="18">
        <v>63.9</v>
      </c>
      <c r="E256" s="18">
        <v>65.81</v>
      </c>
      <c r="F256" s="18">
        <v>78</v>
      </c>
      <c r="G256" s="18">
        <v>78</v>
      </c>
      <c r="H256" s="18">
        <v>95.106999999999999</v>
      </c>
      <c r="I256" s="18">
        <v>89</v>
      </c>
      <c r="J256" s="18">
        <v>92</v>
      </c>
      <c r="K256" s="18">
        <v>98.983000000000004</v>
      </c>
      <c r="L256" s="18">
        <v>95.453999999999994</v>
      </c>
      <c r="M256" s="18">
        <v>94.132000000000005</v>
      </c>
      <c r="N256" s="18">
        <v>96.289000000000001</v>
      </c>
      <c r="O256" s="18">
        <v>105.017</v>
      </c>
      <c r="P256" s="19">
        <v>109.08499999999999</v>
      </c>
      <c r="Q256" s="18">
        <v>117.77</v>
      </c>
      <c r="R256" s="18">
        <v>99.662000000000006</v>
      </c>
      <c r="S256" s="18">
        <v>106</v>
      </c>
      <c r="T256" s="18">
        <v>102.261</v>
      </c>
      <c r="U256" s="18">
        <v>96.010999999999996</v>
      </c>
      <c r="V256" s="18">
        <v>96.805999999999997</v>
      </c>
      <c r="W256" s="18">
        <v>105.03100000000001</v>
      </c>
      <c r="X256" s="18">
        <v>103.77800000000001</v>
      </c>
      <c r="Y256" s="18">
        <v>101.849</v>
      </c>
      <c r="Z256" s="18">
        <v>0</v>
      </c>
      <c r="AA256" s="18">
        <v>0</v>
      </c>
    </row>
    <row r="257" spans="1:27" x14ac:dyDescent="0.25">
      <c r="A257" s="4" t="s">
        <v>195</v>
      </c>
      <c r="B257" s="4" t="s">
        <v>195</v>
      </c>
      <c r="C257" s="18">
        <v>666</v>
      </c>
      <c r="D257" s="18">
        <v>650.45000000000005</v>
      </c>
      <c r="E257" s="18">
        <v>698.66899999999998</v>
      </c>
      <c r="F257" s="18">
        <v>681</v>
      </c>
      <c r="G257" s="18">
        <v>632</v>
      </c>
      <c r="H257" s="18">
        <v>704.85199999999998</v>
      </c>
      <c r="I257" s="18">
        <v>724.27</v>
      </c>
      <c r="J257" s="18">
        <v>702</v>
      </c>
      <c r="K257" s="18">
        <v>732.98599999999999</v>
      </c>
      <c r="L257" s="18">
        <v>689.6</v>
      </c>
      <c r="M257" s="18">
        <v>709.9</v>
      </c>
      <c r="N257" s="18">
        <v>737.9</v>
      </c>
      <c r="O257" s="18">
        <v>738.1</v>
      </c>
      <c r="P257" s="38">
        <v>763</v>
      </c>
      <c r="Q257" s="18">
        <v>861.6</v>
      </c>
      <c r="R257" s="18">
        <v>727.9</v>
      </c>
      <c r="S257" s="18">
        <v>806</v>
      </c>
      <c r="T257" s="18">
        <v>775.1</v>
      </c>
      <c r="U257" s="18">
        <v>743.5</v>
      </c>
      <c r="V257" s="18">
        <v>714.8</v>
      </c>
      <c r="W257" s="18">
        <v>773.4</v>
      </c>
      <c r="X257" s="18">
        <v>781.1</v>
      </c>
      <c r="Y257" s="18">
        <v>789.2</v>
      </c>
      <c r="Z257" s="18">
        <v>0</v>
      </c>
      <c r="AA257" s="18">
        <v>0</v>
      </c>
    </row>
    <row r="258" spans="1:27" x14ac:dyDescent="0.25">
      <c r="A258" s="4" t="s">
        <v>387</v>
      </c>
      <c r="B258" s="4" t="s">
        <v>198</v>
      </c>
      <c r="C258" s="18">
        <v>916</v>
      </c>
      <c r="D258" s="18">
        <v>843.9</v>
      </c>
      <c r="E258" s="18">
        <v>847</v>
      </c>
      <c r="F258" s="18">
        <v>792</v>
      </c>
      <c r="G258" s="18">
        <v>732</v>
      </c>
      <c r="H258" s="18">
        <v>813</v>
      </c>
      <c r="I258" s="18">
        <v>863</v>
      </c>
      <c r="J258" s="18">
        <v>875</v>
      </c>
      <c r="K258" s="18">
        <v>893.5</v>
      </c>
      <c r="L258" s="18">
        <v>815.5</v>
      </c>
      <c r="M258" s="18">
        <v>784</v>
      </c>
      <c r="N258" s="18">
        <v>780</v>
      </c>
      <c r="O258" s="18">
        <v>762.8</v>
      </c>
      <c r="P258" s="19">
        <v>772.9</v>
      </c>
      <c r="Q258" s="18"/>
      <c r="R258" s="18"/>
      <c r="S258" s="18"/>
      <c r="T258" s="18" t="s">
        <v>532</v>
      </c>
      <c r="U258" s="18" t="s">
        <v>532</v>
      </c>
      <c r="V258" s="18" t="s">
        <v>532</v>
      </c>
      <c r="W258" s="18" t="s">
        <v>532</v>
      </c>
      <c r="X258" s="18" t="s">
        <v>532</v>
      </c>
      <c r="Y258" s="18" t="s">
        <v>532</v>
      </c>
      <c r="Z258" s="18">
        <v>0</v>
      </c>
      <c r="AA258" s="18">
        <v>0</v>
      </c>
    </row>
    <row r="259" spans="1:27" x14ac:dyDescent="0.25">
      <c r="A259" s="4" t="s">
        <v>258</v>
      </c>
      <c r="B259" s="4" t="s">
        <v>258</v>
      </c>
      <c r="C259" s="18">
        <v>87.962999999999994</v>
      </c>
      <c r="D259" s="18">
        <v>83.13</v>
      </c>
      <c r="E259" s="18">
        <v>89.248999999999995</v>
      </c>
      <c r="F259" s="18">
        <v>90.254000000000005</v>
      </c>
      <c r="G259" s="18">
        <v>89.221999999999994</v>
      </c>
      <c r="H259" s="18">
        <v>123</v>
      </c>
      <c r="I259" s="18">
        <v>117</v>
      </c>
      <c r="J259" s="18">
        <v>116.991</v>
      </c>
      <c r="K259" s="18">
        <v>120</v>
      </c>
      <c r="L259" s="18">
        <v>127.693</v>
      </c>
      <c r="M259" s="18">
        <v>98.796999999999997</v>
      </c>
      <c r="N259" s="18">
        <v>98.796999999999997</v>
      </c>
      <c r="O259" s="18">
        <v>99.426000000000002</v>
      </c>
      <c r="P259" s="19">
        <v>104.90300000000001</v>
      </c>
      <c r="Q259" s="18">
        <v>117.393</v>
      </c>
      <c r="R259" s="18">
        <v>98.56</v>
      </c>
      <c r="S259" s="18">
        <v>111</v>
      </c>
      <c r="T259" s="18">
        <v>102.925</v>
      </c>
      <c r="U259" s="18">
        <v>97.12</v>
      </c>
      <c r="V259" s="18">
        <v>94.522000000000006</v>
      </c>
      <c r="W259" s="18">
        <v>102.982</v>
      </c>
      <c r="X259" s="18">
        <v>102.57599999999999</v>
      </c>
      <c r="Y259" s="18">
        <v>105.599</v>
      </c>
      <c r="Z259" s="18">
        <v>0</v>
      </c>
      <c r="AA259" s="18">
        <v>0</v>
      </c>
    </row>
    <row r="260" spans="1:27" x14ac:dyDescent="0.25">
      <c r="A260" s="8" t="s">
        <v>403</v>
      </c>
      <c r="B260" s="4" t="s">
        <v>496</v>
      </c>
      <c r="C260" s="18"/>
      <c r="D260" s="18"/>
      <c r="E260" s="18"/>
      <c r="F260" s="18"/>
      <c r="G260" s="18"/>
      <c r="H260" s="18"/>
      <c r="I260" s="18"/>
      <c r="J260" s="18"/>
      <c r="K260" s="18"/>
      <c r="L260" s="18"/>
      <c r="M260" s="18"/>
      <c r="N260" s="18"/>
      <c r="O260" s="18"/>
      <c r="P260" s="19"/>
      <c r="Q260" s="18">
        <v>2.5910000000000002</v>
      </c>
      <c r="R260" s="18">
        <v>2.14</v>
      </c>
      <c r="S260" s="18">
        <v>2.4300000000000002</v>
      </c>
      <c r="T260" s="18">
        <v>2.4449999999999998</v>
      </c>
      <c r="U260" s="18">
        <v>2.1</v>
      </c>
      <c r="V260" s="18">
        <v>2.1</v>
      </c>
      <c r="W260" s="18">
        <v>2.31</v>
      </c>
      <c r="X260" s="18">
        <v>2.15</v>
      </c>
      <c r="Y260" s="18">
        <v>2.12</v>
      </c>
      <c r="Z260" s="18">
        <v>0</v>
      </c>
      <c r="AA260" s="18">
        <v>0</v>
      </c>
    </row>
    <row r="261" spans="1:27" x14ac:dyDescent="0.25">
      <c r="A261" s="4" t="s">
        <v>186</v>
      </c>
      <c r="B261" s="4" t="s">
        <v>186</v>
      </c>
      <c r="C261" s="18"/>
      <c r="D261" s="18"/>
      <c r="E261" s="18"/>
      <c r="F261" s="18"/>
      <c r="G261" s="18"/>
      <c r="H261" s="18"/>
      <c r="I261" s="18">
        <v>0</v>
      </c>
      <c r="J261" s="18">
        <v>18.088999999999999</v>
      </c>
      <c r="K261" s="18">
        <v>32.799999999999997</v>
      </c>
      <c r="L261" s="18">
        <v>35.604999999999997</v>
      </c>
      <c r="M261" s="18">
        <v>36.323</v>
      </c>
      <c r="N261" s="18">
        <v>36.576999999999998</v>
      </c>
      <c r="O261" s="18">
        <v>38.697000000000003</v>
      </c>
      <c r="P261" s="19">
        <v>42.776000000000003</v>
      </c>
      <c r="Q261" s="18">
        <v>51.165999999999997</v>
      </c>
      <c r="R261" s="18">
        <v>41.481000000000002</v>
      </c>
      <c r="S261" s="18">
        <v>42</v>
      </c>
      <c r="T261" s="18">
        <v>43.305999999999997</v>
      </c>
      <c r="U261" s="18">
        <v>39.554000000000002</v>
      </c>
      <c r="V261" s="18">
        <v>40.548999999999999</v>
      </c>
      <c r="W261" s="18">
        <v>43.5</v>
      </c>
      <c r="X261" s="18">
        <v>43.564999999999998</v>
      </c>
      <c r="Y261" s="18">
        <v>44.374000000000002</v>
      </c>
      <c r="Z261" s="18">
        <v>0</v>
      </c>
      <c r="AA261" s="18">
        <v>0</v>
      </c>
    </row>
    <row r="262" spans="1:27" x14ac:dyDescent="0.25">
      <c r="A262" s="7" t="s">
        <v>98</v>
      </c>
      <c r="B262" s="106" t="s">
        <v>162</v>
      </c>
      <c r="C262" s="18"/>
      <c r="D262" s="18"/>
      <c r="E262" s="18"/>
      <c r="F262" s="18"/>
      <c r="G262" s="18"/>
      <c r="H262" s="18"/>
      <c r="I262" s="18"/>
      <c r="J262" s="18"/>
      <c r="K262" s="18"/>
      <c r="L262" s="18"/>
      <c r="M262" s="18"/>
      <c r="N262" s="18"/>
      <c r="O262" s="18"/>
      <c r="P262" s="19">
        <v>1.5</v>
      </c>
      <c r="Q262" s="18">
        <v>1.7</v>
      </c>
      <c r="R262" s="18"/>
      <c r="S262" s="18" t="s">
        <v>532</v>
      </c>
      <c r="T262" s="18" t="s">
        <v>532</v>
      </c>
      <c r="U262" s="18" t="s">
        <v>532</v>
      </c>
      <c r="V262" s="18" t="s">
        <v>532</v>
      </c>
      <c r="W262" s="18" t="s">
        <v>532</v>
      </c>
      <c r="X262" s="18" t="s">
        <v>532</v>
      </c>
      <c r="Y262" s="18" t="s">
        <v>532</v>
      </c>
      <c r="Z262" s="18">
        <v>0</v>
      </c>
      <c r="AA262" s="18">
        <v>0</v>
      </c>
    </row>
    <row r="263" spans="1:27" x14ac:dyDescent="0.25">
      <c r="A263" s="4" t="s">
        <v>69</v>
      </c>
      <c r="B263" s="4" t="s">
        <v>49</v>
      </c>
      <c r="C263" s="18">
        <v>2</v>
      </c>
      <c r="D263" s="18">
        <v>3.8809999999999998</v>
      </c>
      <c r="E263" s="18">
        <v>4</v>
      </c>
      <c r="F263" s="18">
        <v>1.954</v>
      </c>
      <c r="G263" s="18">
        <v>1.84</v>
      </c>
      <c r="H263" s="18">
        <v>4</v>
      </c>
      <c r="I263" s="18">
        <v>4</v>
      </c>
      <c r="J263" s="18">
        <v>4.3</v>
      </c>
      <c r="K263" s="18">
        <v>4.3</v>
      </c>
      <c r="L263" s="18">
        <v>4.3253399875787384</v>
      </c>
      <c r="M263" s="18">
        <v>3.67</v>
      </c>
      <c r="N263" s="18">
        <v>3.8</v>
      </c>
      <c r="O263" s="18">
        <v>3.9</v>
      </c>
      <c r="P263" s="19">
        <v>6</v>
      </c>
      <c r="Q263" s="18">
        <v>4.8</v>
      </c>
      <c r="R263" s="39">
        <v>4.4649999999999999</v>
      </c>
      <c r="S263" s="18">
        <v>4.13</v>
      </c>
      <c r="T263" s="18">
        <v>3.8119999999999998</v>
      </c>
      <c r="U263" s="18">
        <v>3.8</v>
      </c>
      <c r="V263" s="18">
        <v>3.8</v>
      </c>
      <c r="W263" s="18">
        <v>4.2</v>
      </c>
      <c r="X263" s="18">
        <v>4.2</v>
      </c>
      <c r="Y263" s="18">
        <v>4</v>
      </c>
      <c r="Z263" s="18">
        <v>0</v>
      </c>
      <c r="AA263" s="18">
        <v>0</v>
      </c>
    </row>
    <row r="264" spans="1:27" x14ac:dyDescent="0.25">
      <c r="A264" s="4" t="s">
        <v>146</v>
      </c>
      <c r="B264" s="4" t="s">
        <v>144</v>
      </c>
      <c r="C264" s="18"/>
      <c r="D264" s="18"/>
      <c r="E264" s="18"/>
      <c r="F264" s="18"/>
      <c r="G264" s="18"/>
      <c r="H264" s="18">
        <v>4.3499999999999996</v>
      </c>
      <c r="I264" s="18">
        <v>5.1269999999999998</v>
      </c>
      <c r="J264" s="18">
        <v>5.1269999999999998</v>
      </c>
      <c r="K264" s="18">
        <v>5</v>
      </c>
      <c r="L264" s="18">
        <v>6.5</v>
      </c>
      <c r="M264" s="18">
        <v>6.74</v>
      </c>
      <c r="N264" s="18">
        <v>6.49</v>
      </c>
      <c r="O264" s="18">
        <v>6.5549999999999997</v>
      </c>
      <c r="P264" s="19">
        <v>6.5919999999999996</v>
      </c>
      <c r="Q264" s="42">
        <v>7.5</v>
      </c>
      <c r="R264" s="18">
        <v>6.3</v>
      </c>
      <c r="S264" s="18">
        <v>6.38</v>
      </c>
      <c r="T264" s="18">
        <v>6.2439999999999998</v>
      </c>
      <c r="U264" s="18">
        <v>6.1</v>
      </c>
      <c r="V264" s="18">
        <v>6.6</v>
      </c>
      <c r="W264" s="18">
        <v>6.77</v>
      </c>
      <c r="X264" s="42">
        <v>6.8</v>
      </c>
      <c r="Y264" s="18">
        <v>6.59</v>
      </c>
      <c r="Z264" s="18">
        <v>0</v>
      </c>
      <c r="AA264" s="18">
        <v>0</v>
      </c>
    </row>
    <row r="265" spans="1:27" x14ac:dyDescent="0.25">
      <c r="A265" s="7" t="s">
        <v>24</v>
      </c>
      <c r="B265" s="4" t="s">
        <v>23</v>
      </c>
      <c r="C265" s="18"/>
      <c r="D265" s="18"/>
      <c r="E265" s="18"/>
      <c r="F265" s="18"/>
      <c r="G265" s="18"/>
      <c r="H265" s="18"/>
      <c r="I265" s="18"/>
      <c r="J265" s="18"/>
      <c r="K265" s="18"/>
      <c r="L265" s="18"/>
      <c r="M265" s="18"/>
      <c r="N265" s="18"/>
      <c r="O265" s="18"/>
      <c r="P265" s="19">
        <v>0</v>
      </c>
      <c r="Q265" s="18">
        <v>2.2879999999999998</v>
      </c>
      <c r="R265" s="18">
        <v>2.27</v>
      </c>
      <c r="S265" s="39">
        <v>2.335</v>
      </c>
      <c r="T265" s="18">
        <v>2.4</v>
      </c>
      <c r="U265" s="18">
        <v>2.06</v>
      </c>
      <c r="V265" s="18">
        <v>2.0819999999999999</v>
      </c>
      <c r="W265" s="18">
        <v>1.8959999999999999</v>
      </c>
      <c r="X265" s="18">
        <v>1.61</v>
      </c>
      <c r="Y265" s="18">
        <v>2.0990000000000002</v>
      </c>
      <c r="Z265" s="18">
        <v>0</v>
      </c>
      <c r="AA265" s="18">
        <v>0</v>
      </c>
    </row>
    <row r="266" spans="1:27" x14ac:dyDescent="0.25">
      <c r="A266" s="4" t="s">
        <v>270</v>
      </c>
      <c r="B266" s="4" t="s">
        <v>261</v>
      </c>
      <c r="C266" s="18"/>
      <c r="D266" s="18"/>
      <c r="E266" s="18"/>
      <c r="F266" s="18">
        <v>1</v>
      </c>
      <c r="G266" s="18">
        <v>1</v>
      </c>
      <c r="H266" s="18">
        <v>1</v>
      </c>
      <c r="I266" s="18">
        <v>2</v>
      </c>
      <c r="J266" s="18">
        <v>2</v>
      </c>
      <c r="K266" s="18">
        <v>0.94499999999999995</v>
      </c>
      <c r="L266" s="18">
        <v>0.89860000000000007</v>
      </c>
      <c r="M266" s="18">
        <v>0.93500000000000005</v>
      </c>
      <c r="N266" s="18">
        <v>1.0620000000000001</v>
      </c>
      <c r="O266" s="18">
        <v>1.2270000000000001</v>
      </c>
      <c r="P266" s="19">
        <v>1.8779999999999999</v>
      </c>
      <c r="Q266" s="18">
        <v>2.129</v>
      </c>
      <c r="R266" s="18">
        <v>1.8029999999999999</v>
      </c>
      <c r="S266" s="18">
        <v>1.89</v>
      </c>
      <c r="T266" s="18">
        <v>1.97</v>
      </c>
      <c r="U266" s="18">
        <v>2.3929999999999998</v>
      </c>
      <c r="V266" s="18">
        <v>2.3530000000000002</v>
      </c>
      <c r="W266" s="18">
        <v>3.1749999999999998</v>
      </c>
      <c r="X266" s="18">
        <v>3.2730000000000001</v>
      </c>
      <c r="Y266" s="18">
        <v>3.2170000000000001</v>
      </c>
      <c r="Z266" s="18">
        <v>0</v>
      </c>
      <c r="AA266" s="18">
        <v>0</v>
      </c>
    </row>
    <row r="267" spans="1:27" x14ac:dyDescent="0.25">
      <c r="A267" s="7" t="s">
        <v>199</v>
      </c>
      <c r="B267" s="4" t="s">
        <v>238</v>
      </c>
      <c r="C267" s="18"/>
      <c r="D267" s="18"/>
      <c r="E267" s="18"/>
      <c r="F267" s="18"/>
      <c r="G267" s="18"/>
      <c r="H267" s="18"/>
      <c r="I267" s="18"/>
      <c r="J267" s="18"/>
      <c r="K267" s="18"/>
      <c r="L267" s="18"/>
      <c r="M267" s="18"/>
      <c r="N267" s="18"/>
      <c r="O267" s="18"/>
      <c r="P267" s="19"/>
      <c r="Q267" s="18"/>
      <c r="R267" s="19"/>
      <c r="S267" s="18" t="s">
        <v>532</v>
      </c>
      <c r="T267" s="18" t="s">
        <v>532</v>
      </c>
      <c r="U267" s="18">
        <v>13.5</v>
      </c>
      <c r="V267" s="18">
        <v>13.595000000000001</v>
      </c>
      <c r="W267" s="18">
        <v>14.6</v>
      </c>
      <c r="X267" s="18">
        <v>14.914</v>
      </c>
      <c r="Y267" s="18">
        <v>14.8</v>
      </c>
      <c r="Z267" s="18">
        <v>0</v>
      </c>
      <c r="AA267" s="18">
        <v>0</v>
      </c>
    </row>
    <row r="268" spans="1:27" x14ac:dyDescent="0.25">
      <c r="A268" s="4" t="s">
        <v>43</v>
      </c>
      <c r="B268" s="4" t="s">
        <v>43</v>
      </c>
      <c r="C268" s="18">
        <v>2543.8829999999998</v>
      </c>
      <c r="D268" s="18">
        <v>2331.3560000000002</v>
      </c>
      <c r="E268" s="18">
        <v>2272.308</v>
      </c>
      <c r="F268" s="18">
        <v>2898.69</v>
      </c>
      <c r="G268" s="18">
        <v>2749.259</v>
      </c>
      <c r="H268" s="18">
        <v>2255</v>
      </c>
      <c r="I268" s="18">
        <v>2201.2220000000002</v>
      </c>
      <c r="J268" s="18">
        <v>2257.2429999999999</v>
      </c>
      <c r="K268" s="18">
        <v>2230</v>
      </c>
      <c r="L268" s="18">
        <v>2420.8290667250731</v>
      </c>
      <c r="M268" s="18">
        <v>2200</v>
      </c>
      <c r="N268" s="18">
        <v>2032</v>
      </c>
      <c r="O268" s="18">
        <v>2331</v>
      </c>
      <c r="P268" s="19">
        <v>2183.2420000000002</v>
      </c>
      <c r="Q268" s="18">
        <v>2502</v>
      </c>
      <c r="R268" s="18">
        <v>2164.3622336379995</v>
      </c>
      <c r="S268" s="18">
        <v>2244</v>
      </c>
      <c r="T268" s="18">
        <v>2200</v>
      </c>
      <c r="U268" s="18">
        <v>1940</v>
      </c>
      <c r="V268" s="18">
        <v>2052</v>
      </c>
      <c r="W268" s="18">
        <v>2129</v>
      </c>
      <c r="X268" s="18">
        <v>2111</v>
      </c>
      <c r="Y268" s="18">
        <v>2074</v>
      </c>
      <c r="Z268" s="18">
        <v>0</v>
      </c>
      <c r="AA268" s="18">
        <v>0</v>
      </c>
    </row>
    <row r="269" spans="1:27" x14ac:dyDescent="0.25">
      <c r="A269" s="36" t="s">
        <v>200</v>
      </c>
      <c r="B269" s="4" t="s">
        <v>200</v>
      </c>
      <c r="C269" s="18"/>
      <c r="D269" s="18"/>
      <c r="E269" s="18"/>
      <c r="F269" s="18"/>
      <c r="G269" s="18"/>
      <c r="H269" s="18">
        <v>19</v>
      </c>
      <c r="I269" s="18">
        <v>21</v>
      </c>
      <c r="J269" s="18">
        <v>19.899999999999999</v>
      </c>
      <c r="K269" s="18">
        <v>19.641999999999999</v>
      </c>
      <c r="L269" s="18">
        <v>19.643000000000001</v>
      </c>
      <c r="M269" s="18">
        <v>20.100000000000001</v>
      </c>
      <c r="N269" s="18">
        <v>21.004999999999999</v>
      </c>
      <c r="O269" s="18">
        <v>20.861999999999998</v>
      </c>
      <c r="P269" s="19">
        <v>24.07</v>
      </c>
      <c r="Q269" s="18">
        <v>28.31</v>
      </c>
      <c r="R269" s="18">
        <v>22.5</v>
      </c>
      <c r="S269" s="18">
        <v>24</v>
      </c>
      <c r="T269" s="18">
        <v>23.2</v>
      </c>
      <c r="U269" s="18">
        <v>22.3</v>
      </c>
      <c r="V269" s="18">
        <v>28.8</v>
      </c>
      <c r="W269" s="18">
        <v>27.6</v>
      </c>
      <c r="X269" s="18">
        <v>27.1</v>
      </c>
      <c r="Y269" s="18">
        <v>27</v>
      </c>
      <c r="Z269" s="18">
        <v>0</v>
      </c>
      <c r="AA269" s="18">
        <v>0</v>
      </c>
    </row>
    <row r="270" spans="1:27" x14ac:dyDescent="0.25">
      <c r="A270" s="4" t="s">
        <v>256</v>
      </c>
      <c r="B270" s="4" t="s">
        <v>256</v>
      </c>
      <c r="C270" s="18">
        <v>35</v>
      </c>
      <c r="D270" s="18">
        <v>53.75</v>
      </c>
      <c r="E270" s="18">
        <v>64</v>
      </c>
      <c r="F270" s="18">
        <v>69</v>
      </c>
      <c r="G270" s="18">
        <v>69</v>
      </c>
      <c r="H270" s="18">
        <v>86.061999999999998</v>
      </c>
      <c r="I270" s="18">
        <v>88</v>
      </c>
      <c r="J270" s="18">
        <v>83</v>
      </c>
      <c r="K270" s="18">
        <v>85.361999999999995</v>
      </c>
      <c r="L270" s="18">
        <v>85.042000000000002</v>
      </c>
      <c r="M270" s="18">
        <v>86.343000000000004</v>
      </c>
      <c r="N270" s="18">
        <v>84.933999999999997</v>
      </c>
      <c r="O270" s="18">
        <v>70.817999999999998</v>
      </c>
      <c r="P270" s="19">
        <v>79.037999999999997</v>
      </c>
      <c r="Q270" s="18">
        <v>90.938000000000002</v>
      </c>
      <c r="R270" s="18">
        <v>70.968999999999994</v>
      </c>
      <c r="S270" s="18">
        <v>73</v>
      </c>
      <c r="T270" s="18">
        <v>71.888000000000005</v>
      </c>
      <c r="U270" s="18">
        <v>74.183999999999997</v>
      </c>
      <c r="V270" s="18">
        <v>67.852999999999994</v>
      </c>
      <c r="W270" s="18">
        <v>74.350999999999999</v>
      </c>
      <c r="X270" s="18">
        <v>80.331999999999994</v>
      </c>
      <c r="Y270" s="18">
        <v>87.786000000000001</v>
      </c>
      <c r="Z270" s="18">
        <v>0</v>
      </c>
      <c r="AA270" s="18">
        <v>0</v>
      </c>
    </row>
    <row r="271" spans="1:27" x14ac:dyDescent="0.25">
      <c r="A271" s="4" t="s">
        <v>92</v>
      </c>
      <c r="B271" s="4" t="s">
        <v>214</v>
      </c>
      <c r="C271" s="18"/>
      <c r="D271" s="18"/>
      <c r="E271" s="18"/>
      <c r="F271" s="18"/>
      <c r="G271" s="18"/>
      <c r="H271" s="18"/>
      <c r="I271" s="18"/>
      <c r="J271" s="18">
        <v>8</v>
      </c>
      <c r="K271" s="18">
        <v>6.4359999999999999</v>
      </c>
      <c r="L271" s="18">
        <v>11.729235116707562</v>
      </c>
      <c r="M271" s="18">
        <v>8.59</v>
      </c>
      <c r="N271" s="18">
        <v>8</v>
      </c>
      <c r="O271" s="18">
        <v>10</v>
      </c>
      <c r="P271" s="19">
        <v>11.33</v>
      </c>
      <c r="Q271" s="18">
        <v>14.66</v>
      </c>
      <c r="R271" s="18">
        <v>12.999000000000001</v>
      </c>
      <c r="S271" s="18">
        <v>14.7</v>
      </c>
      <c r="T271" s="18">
        <v>14.644</v>
      </c>
      <c r="U271" s="18">
        <v>13.115</v>
      </c>
      <c r="V271" s="18">
        <v>13.257</v>
      </c>
      <c r="W271" s="18">
        <v>14.476000000000001</v>
      </c>
      <c r="X271" s="18">
        <v>14.401999999999999</v>
      </c>
      <c r="Y271" s="18">
        <v>14.026</v>
      </c>
      <c r="Z271" s="18">
        <v>0</v>
      </c>
      <c r="AA271" s="18">
        <v>0</v>
      </c>
    </row>
    <row r="272" spans="1:27" x14ac:dyDescent="0.25">
      <c r="A272" s="4" t="s">
        <v>404</v>
      </c>
      <c r="B272" s="104" t="s">
        <v>310</v>
      </c>
      <c r="C272" s="18"/>
      <c r="D272" s="18"/>
      <c r="E272" s="18"/>
      <c r="F272" s="18"/>
      <c r="G272" s="18"/>
      <c r="H272" s="18"/>
      <c r="I272" s="18"/>
      <c r="J272" s="18"/>
      <c r="K272" s="18">
        <v>3.3730000000000002</v>
      </c>
      <c r="L272" s="18">
        <v>4.1760000000000002</v>
      </c>
      <c r="M272" s="18"/>
      <c r="N272" s="18"/>
      <c r="O272" s="18"/>
      <c r="P272" s="19"/>
      <c r="Q272" s="18"/>
      <c r="R272" s="18"/>
      <c r="S272" s="18" t="s">
        <v>532</v>
      </c>
      <c r="T272" s="18" t="s">
        <v>532</v>
      </c>
      <c r="U272" s="18" t="s">
        <v>532</v>
      </c>
      <c r="V272" s="18" t="s">
        <v>532</v>
      </c>
      <c r="W272" s="18" t="s">
        <v>532</v>
      </c>
      <c r="X272" s="18" t="s">
        <v>532</v>
      </c>
      <c r="Y272" s="18" t="s">
        <v>532</v>
      </c>
      <c r="Z272" s="18">
        <v>0</v>
      </c>
      <c r="AA272" s="18">
        <v>0</v>
      </c>
    </row>
    <row r="273" spans="1:27" x14ac:dyDescent="0.25">
      <c r="A273" s="4" t="s">
        <v>201</v>
      </c>
      <c r="B273" s="4" t="s">
        <v>201</v>
      </c>
      <c r="C273" s="18">
        <v>32</v>
      </c>
      <c r="D273" s="18">
        <v>37.799999999999997</v>
      </c>
      <c r="E273" s="18">
        <v>45</v>
      </c>
      <c r="F273" s="18">
        <v>59</v>
      </c>
      <c r="G273" s="18">
        <v>57</v>
      </c>
      <c r="H273" s="18">
        <v>71</v>
      </c>
      <c r="I273" s="18">
        <v>78</v>
      </c>
      <c r="J273" s="18">
        <v>89</v>
      </c>
      <c r="K273" s="18">
        <v>89.001000000000005</v>
      </c>
      <c r="L273" s="18">
        <v>98</v>
      </c>
      <c r="M273" s="18">
        <v>110.089</v>
      </c>
      <c r="N273" s="18">
        <v>109.35899999999999</v>
      </c>
      <c r="O273" s="18">
        <v>109</v>
      </c>
      <c r="P273" s="19">
        <v>138.4</v>
      </c>
      <c r="Q273" s="18">
        <v>151.18799999999999</v>
      </c>
      <c r="R273" s="18">
        <v>129.13499999999999</v>
      </c>
      <c r="S273" s="18">
        <v>135</v>
      </c>
      <c r="T273" s="18">
        <v>131.256</v>
      </c>
      <c r="U273" s="18">
        <v>118.5</v>
      </c>
      <c r="V273" s="18">
        <v>119.6</v>
      </c>
      <c r="W273" s="18">
        <v>128.6</v>
      </c>
      <c r="X273" s="18">
        <v>124.956</v>
      </c>
      <c r="Y273" s="18">
        <v>128.35300000000001</v>
      </c>
      <c r="Z273" s="18">
        <v>0</v>
      </c>
      <c r="AA273" s="18">
        <v>0</v>
      </c>
    </row>
    <row r="274" spans="1:27" s="76" customFormat="1" x14ac:dyDescent="0.25">
      <c r="A274" s="68" t="s">
        <v>82</v>
      </c>
      <c r="B274" s="68" t="s">
        <v>82</v>
      </c>
      <c r="C274" s="57"/>
      <c r="D274" s="57"/>
      <c r="E274" s="57"/>
      <c r="F274" s="57"/>
      <c r="G274" s="57"/>
      <c r="H274" s="57"/>
      <c r="I274" s="57"/>
      <c r="J274" s="57"/>
      <c r="K274" s="57"/>
      <c r="L274" s="57">
        <v>0</v>
      </c>
      <c r="M274" s="57">
        <v>17.399999999999999</v>
      </c>
      <c r="N274" s="57">
        <v>17</v>
      </c>
      <c r="O274" s="57">
        <v>15.602</v>
      </c>
      <c r="P274" s="70">
        <v>19.184000000000001</v>
      </c>
      <c r="Q274" s="57">
        <v>22</v>
      </c>
      <c r="R274" s="57">
        <v>19.257268001</v>
      </c>
      <c r="S274" s="57">
        <v>22</v>
      </c>
      <c r="T274" s="57">
        <v>22.6</v>
      </c>
      <c r="U274" s="39">
        <v>21.9</v>
      </c>
      <c r="V274" s="57">
        <v>21.2</v>
      </c>
      <c r="W274" s="57">
        <v>21.2</v>
      </c>
      <c r="X274" s="57">
        <v>20.6</v>
      </c>
      <c r="Y274" s="57" t="s">
        <v>532</v>
      </c>
      <c r="Z274" s="57">
        <v>0</v>
      </c>
      <c r="AA274" s="57">
        <v>0</v>
      </c>
    </row>
    <row r="275" spans="1:27" x14ac:dyDescent="0.25">
      <c r="A275" s="4" t="s">
        <v>293</v>
      </c>
      <c r="B275" s="4" t="s">
        <v>287</v>
      </c>
      <c r="C275" s="18"/>
      <c r="D275" s="18"/>
      <c r="E275" s="18"/>
      <c r="F275" s="18"/>
      <c r="G275" s="18"/>
      <c r="H275" s="18"/>
      <c r="I275" s="18"/>
      <c r="J275" s="18"/>
      <c r="K275" s="18"/>
      <c r="L275" s="18">
        <v>0</v>
      </c>
      <c r="M275" s="18">
        <v>10.792</v>
      </c>
      <c r="N275" s="18">
        <v>12.759</v>
      </c>
      <c r="O275" s="18">
        <v>11.414999999999999</v>
      </c>
      <c r="P275" s="19">
        <v>14.285</v>
      </c>
      <c r="Q275" s="18">
        <v>13.2</v>
      </c>
      <c r="R275" s="18">
        <v>24.3</v>
      </c>
      <c r="S275" s="18">
        <v>15.6</v>
      </c>
      <c r="T275" s="18">
        <v>15.288</v>
      </c>
      <c r="U275" s="18">
        <v>14.4</v>
      </c>
      <c r="V275" s="18">
        <v>14.74</v>
      </c>
      <c r="W275" s="18">
        <v>18.888000000000002</v>
      </c>
      <c r="X275" s="18">
        <v>15.388999999999999</v>
      </c>
      <c r="Y275" s="18">
        <v>15.986000000000001</v>
      </c>
      <c r="Z275" s="18">
        <v>0</v>
      </c>
      <c r="AA275" s="18">
        <v>0</v>
      </c>
    </row>
    <row r="276" spans="1:27" x14ac:dyDescent="0.25">
      <c r="A276" s="12" t="s">
        <v>204</v>
      </c>
      <c r="B276" s="4" t="s">
        <v>204</v>
      </c>
      <c r="C276" s="18">
        <v>128</v>
      </c>
      <c r="D276" s="18">
        <v>110.8</v>
      </c>
      <c r="E276" s="18">
        <v>127</v>
      </c>
      <c r="F276" s="18">
        <v>122</v>
      </c>
      <c r="G276" s="18">
        <v>122</v>
      </c>
      <c r="H276" s="18">
        <v>147</v>
      </c>
      <c r="I276" s="18">
        <v>150.5</v>
      </c>
      <c r="J276" s="18">
        <v>160</v>
      </c>
      <c r="K276" s="18">
        <v>159.518</v>
      </c>
      <c r="L276" s="18">
        <v>154.227</v>
      </c>
      <c r="M276" s="18">
        <v>157</v>
      </c>
      <c r="N276" s="18">
        <v>156</v>
      </c>
      <c r="O276" s="18">
        <v>164</v>
      </c>
      <c r="P276" s="19">
        <v>176</v>
      </c>
      <c r="Q276" s="18">
        <v>203.2</v>
      </c>
      <c r="R276" s="18">
        <v>168</v>
      </c>
      <c r="S276" s="18">
        <v>186</v>
      </c>
      <c r="T276" s="18">
        <v>180.9</v>
      </c>
      <c r="U276" s="18">
        <v>164.5</v>
      </c>
      <c r="V276" s="18">
        <v>164.23000000000002</v>
      </c>
      <c r="W276" s="18">
        <v>176.54000000000002</v>
      </c>
      <c r="X276" s="18">
        <v>175.09</v>
      </c>
      <c r="Y276" s="18">
        <v>175.88</v>
      </c>
      <c r="Z276" s="18">
        <v>0</v>
      </c>
      <c r="AA276" s="18">
        <v>0</v>
      </c>
    </row>
    <row r="277" spans="1:27" s="55" customFormat="1" x14ac:dyDescent="0.25">
      <c r="A277" s="50" t="s">
        <v>536</v>
      </c>
      <c r="B277" s="50" t="s">
        <v>300</v>
      </c>
      <c r="C277" s="53"/>
      <c r="D277" s="53"/>
      <c r="E277" s="53"/>
      <c r="F277" s="53"/>
      <c r="G277" s="53"/>
      <c r="H277" s="53"/>
      <c r="I277" s="53"/>
      <c r="J277" s="53"/>
      <c r="K277" s="53"/>
      <c r="L277" s="53"/>
      <c r="M277" s="53"/>
      <c r="N277" s="53"/>
      <c r="O277" s="53"/>
      <c r="P277" s="54"/>
      <c r="Q277" s="53"/>
      <c r="R277" s="53"/>
      <c r="S277" s="53"/>
      <c r="T277" s="53"/>
      <c r="U277" s="53">
        <v>0.79800000000000004</v>
      </c>
      <c r="V277" s="53">
        <v>0.78900000000000003</v>
      </c>
      <c r="W277" s="53">
        <v>0.47699999999999998</v>
      </c>
      <c r="X277" s="53">
        <v>0</v>
      </c>
      <c r="Y277" s="53">
        <v>0</v>
      </c>
      <c r="Z277" s="53"/>
      <c r="AA277" s="53"/>
    </row>
    <row r="278" spans="1:27" x14ac:dyDescent="0.25">
      <c r="A278" s="4" t="s">
        <v>3</v>
      </c>
      <c r="B278" s="4" t="s">
        <v>2</v>
      </c>
      <c r="C278" s="18"/>
      <c r="D278" s="18"/>
      <c r="E278" s="18"/>
      <c r="F278" s="18"/>
      <c r="G278" s="18">
        <v>0</v>
      </c>
      <c r="H278" s="18">
        <v>8</v>
      </c>
      <c r="I278" s="18">
        <v>20.86</v>
      </c>
      <c r="J278" s="18">
        <v>21</v>
      </c>
      <c r="K278" s="47">
        <v>25.333333333333336</v>
      </c>
      <c r="L278" s="47">
        <v>29.666666666666668</v>
      </c>
      <c r="M278" s="18">
        <v>34</v>
      </c>
      <c r="N278" s="18">
        <v>33</v>
      </c>
      <c r="O278" s="18">
        <v>35</v>
      </c>
      <c r="P278" s="19">
        <v>35</v>
      </c>
      <c r="Q278" s="18">
        <v>38</v>
      </c>
      <c r="R278" s="18">
        <v>34.749000000000002</v>
      </c>
      <c r="S278" s="18">
        <v>34</v>
      </c>
      <c r="T278" s="18">
        <v>29.1</v>
      </c>
      <c r="U278" s="18">
        <v>28.9</v>
      </c>
      <c r="V278" s="42">
        <v>31.3</v>
      </c>
      <c r="W278" s="18">
        <v>11.27</v>
      </c>
      <c r="X278" s="18">
        <v>10.3</v>
      </c>
      <c r="Y278" s="18">
        <v>10.67</v>
      </c>
      <c r="Z278" s="18">
        <v>0</v>
      </c>
      <c r="AA278" s="18">
        <v>0</v>
      </c>
    </row>
    <row r="279" spans="1:27" x14ac:dyDescent="0.25">
      <c r="A279" s="4" t="s">
        <v>477</v>
      </c>
      <c r="B279" s="4" t="s">
        <v>375</v>
      </c>
      <c r="C279" s="18"/>
      <c r="D279" s="18"/>
      <c r="E279" s="18"/>
      <c r="F279" s="18"/>
      <c r="G279" s="18"/>
      <c r="H279" s="18"/>
      <c r="I279" s="18"/>
      <c r="J279" s="18"/>
      <c r="K279" s="18"/>
      <c r="L279" s="18"/>
      <c r="M279" s="18"/>
      <c r="N279" s="18"/>
      <c r="O279" s="18"/>
      <c r="P279" s="19"/>
      <c r="Q279" s="18">
        <v>0.63700000000000001</v>
      </c>
      <c r="R279" s="42">
        <v>0.5</v>
      </c>
      <c r="S279" s="18">
        <v>0.61</v>
      </c>
      <c r="T279" s="18">
        <v>0.57599999999999996</v>
      </c>
      <c r="U279" s="18">
        <v>0.53100000000000003</v>
      </c>
      <c r="V279" s="18">
        <v>0.56200000000000006</v>
      </c>
      <c r="W279" s="18">
        <v>0.58499999999999996</v>
      </c>
      <c r="X279" s="18">
        <v>0.59499999999999997</v>
      </c>
      <c r="Y279" s="18">
        <v>0.54</v>
      </c>
      <c r="Z279" s="18">
        <v>0</v>
      </c>
      <c r="AA279" s="18">
        <v>0</v>
      </c>
    </row>
    <row r="280" spans="1:27" x14ac:dyDescent="0.25">
      <c r="A280" s="4" t="s">
        <v>52</v>
      </c>
      <c r="B280" s="4" t="s">
        <v>52</v>
      </c>
      <c r="C280" s="18">
        <v>91</v>
      </c>
      <c r="D280" s="18">
        <v>77.34</v>
      </c>
      <c r="E280" s="18">
        <v>79</v>
      </c>
      <c r="F280" s="18">
        <v>86</v>
      </c>
      <c r="G280" s="18">
        <v>80</v>
      </c>
      <c r="H280" s="18">
        <v>92</v>
      </c>
      <c r="I280" s="18">
        <v>95</v>
      </c>
      <c r="J280" s="18">
        <v>92</v>
      </c>
      <c r="K280" s="18">
        <v>93.572999999999993</v>
      </c>
      <c r="L280" s="18">
        <v>120.35638884532223</v>
      </c>
      <c r="M280" s="18">
        <v>83.861999999999995</v>
      </c>
      <c r="N280" s="18">
        <v>95.7</v>
      </c>
      <c r="O280" s="18">
        <v>98.3</v>
      </c>
      <c r="P280" s="19">
        <v>116</v>
      </c>
      <c r="Q280" s="18">
        <v>132.5</v>
      </c>
      <c r="R280" s="18">
        <v>105.24</v>
      </c>
      <c r="S280" s="18">
        <v>113</v>
      </c>
      <c r="T280" s="18">
        <v>111.563</v>
      </c>
      <c r="U280" s="18">
        <v>99.132000000000005</v>
      </c>
      <c r="V280" s="18">
        <v>99.8</v>
      </c>
      <c r="W280" s="18">
        <v>105</v>
      </c>
      <c r="X280" s="18">
        <v>113.002</v>
      </c>
      <c r="Y280" s="18">
        <v>107.4</v>
      </c>
      <c r="Z280" s="18">
        <v>0</v>
      </c>
      <c r="AA280" s="18">
        <v>0</v>
      </c>
    </row>
    <row r="281" spans="1:27" s="55" customFormat="1" x14ac:dyDescent="0.25">
      <c r="A281" s="50" t="s">
        <v>478</v>
      </c>
      <c r="B281" s="50" t="s">
        <v>252</v>
      </c>
      <c r="C281" s="53"/>
      <c r="D281" s="53"/>
      <c r="E281" s="53"/>
      <c r="F281" s="53"/>
      <c r="G281" s="53"/>
      <c r="H281" s="53"/>
      <c r="I281" s="53"/>
      <c r="J281" s="53"/>
      <c r="K281" s="53"/>
      <c r="L281" s="53"/>
      <c r="M281" s="53"/>
      <c r="N281" s="53"/>
      <c r="O281" s="53"/>
      <c r="P281" s="54">
        <v>0</v>
      </c>
      <c r="Q281" s="53">
        <v>9.5</v>
      </c>
      <c r="R281" s="53">
        <v>9.1</v>
      </c>
      <c r="S281" s="53" t="s">
        <v>532</v>
      </c>
      <c r="T281" s="53" t="s">
        <v>532</v>
      </c>
      <c r="U281" s="53" t="s">
        <v>532</v>
      </c>
      <c r="V281" s="53" t="s">
        <v>532</v>
      </c>
      <c r="W281" s="53" t="s">
        <v>532</v>
      </c>
      <c r="X281" s="53" t="s">
        <v>532</v>
      </c>
      <c r="Y281" s="53" t="s">
        <v>532</v>
      </c>
      <c r="Z281" s="53">
        <v>0</v>
      </c>
      <c r="AA281" s="53">
        <v>0</v>
      </c>
    </row>
    <row r="282" spans="1:27" x14ac:dyDescent="0.25">
      <c r="A282" s="4" t="s">
        <v>335</v>
      </c>
      <c r="B282" s="4" t="s">
        <v>335</v>
      </c>
      <c r="C282" s="18">
        <v>97</v>
      </c>
      <c r="D282" s="18">
        <v>123.74</v>
      </c>
      <c r="E282" s="18">
        <v>152</v>
      </c>
      <c r="F282" s="18">
        <v>165</v>
      </c>
      <c r="G282" s="18">
        <v>153</v>
      </c>
      <c r="H282" s="18">
        <v>170</v>
      </c>
      <c r="I282" s="18">
        <v>173.02699999999999</v>
      </c>
      <c r="J282" s="18">
        <v>166.60499999999999</v>
      </c>
      <c r="K282" s="18">
        <v>141.85119757627297</v>
      </c>
      <c r="L282" s="18">
        <v>141.85119757627297</v>
      </c>
      <c r="M282" s="18">
        <v>185.27199999999999</v>
      </c>
      <c r="N282" s="18">
        <v>165.8</v>
      </c>
      <c r="O282" s="18">
        <v>154.69999999999999</v>
      </c>
      <c r="P282" s="19">
        <v>165.1</v>
      </c>
      <c r="Q282" s="18">
        <v>190.73</v>
      </c>
      <c r="R282" s="18">
        <v>161.1</v>
      </c>
      <c r="S282" s="18">
        <v>166</v>
      </c>
      <c r="T282" s="18">
        <v>160.33000000000001</v>
      </c>
      <c r="U282" s="18">
        <v>145.69999999999999</v>
      </c>
      <c r="V282" s="18">
        <v>148.30000000000001</v>
      </c>
      <c r="W282" s="18">
        <v>154.97</v>
      </c>
      <c r="X282" s="18">
        <v>149.9</v>
      </c>
      <c r="Y282" s="18">
        <v>150.82400000000001</v>
      </c>
      <c r="Z282" s="18">
        <v>0</v>
      </c>
      <c r="AA282" s="18">
        <v>0</v>
      </c>
    </row>
    <row r="283" spans="1:27" x14ac:dyDescent="0.25">
      <c r="A283" s="4" t="s">
        <v>479</v>
      </c>
      <c r="B283" s="4" t="s">
        <v>479</v>
      </c>
      <c r="C283" s="18"/>
      <c r="D283" s="18"/>
      <c r="E283" s="18"/>
      <c r="F283" s="18"/>
      <c r="G283" s="18"/>
      <c r="H283" s="18"/>
      <c r="I283" s="18"/>
      <c r="J283" s="18"/>
      <c r="K283" s="18"/>
      <c r="L283" s="18"/>
      <c r="M283" s="18"/>
      <c r="N283" s="18"/>
      <c r="O283" s="18"/>
      <c r="P283" s="19"/>
      <c r="Q283" s="18">
        <v>0</v>
      </c>
      <c r="R283" s="18">
        <v>16.5</v>
      </c>
      <c r="S283" s="18">
        <v>18.5</v>
      </c>
      <c r="T283" s="18">
        <v>17.3</v>
      </c>
      <c r="U283" s="18">
        <v>15.5</v>
      </c>
      <c r="V283" s="18">
        <v>17.298999999999999</v>
      </c>
      <c r="W283" s="18">
        <v>17.899999999999999</v>
      </c>
      <c r="X283" s="18">
        <v>17.600000000000001</v>
      </c>
      <c r="Y283" s="18">
        <v>17.8</v>
      </c>
      <c r="Z283" s="18">
        <v>0</v>
      </c>
      <c r="AA283" s="18">
        <v>0</v>
      </c>
    </row>
    <row r="284" spans="1:27" x14ac:dyDescent="0.25">
      <c r="A284" s="4" t="s">
        <v>318</v>
      </c>
      <c r="B284" s="4" t="s">
        <v>318</v>
      </c>
      <c r="C284" s="18"/>
      <c r="D284" s="18"/>
      <c r="E284" s="18"/>
      <c r="F284" s="18"/>
      <c r="G284" s="18"/>
      <c r="H284" s="18"/>
      <c r="I284" s="18"/>
      <c r="J284" s="18"/>
      <c r="K284" s="18"/>
      <c r="L284" s="18">
        <v>0</v>
      </c>
      <c r="M284" s="18">
        <v>0.621</v>
      </c>
      <c r="N284" s="18">
        <v>6.3879999999999999</v>
      </c>
      <c r="O284" s="18">
        <v>6.3109999999999999</v>
      </c>
      <c r="P284" s="19">
        <v>7.2149999999999999</v>
      </c>
      <c r="Q284" s="18">
        <v>7.3</v>
      </c>
      <c r="R284" s="18">
        <v>7.0650000000000004</v>
      </c>
      <c r="S284" s="18">
        <v>6.95</v>
      </c>
      <c r="T284" s="18">
        <v>6.81</v>
      </c>
      <c r="U284" s="18">
        <v>6.06</v>
      </c>
      <c r="V284" s="18">
        <v>6.2</v>
      </c>
      <c r="W284" s="18">
        <v>6.95</v>
      </c>
      <c r="X284" s="18">
        <v>6.9720000000000004</v>
      </c>
      <c r="Y284" s="18">
        <v>7.0449999999999999</v>
      </c>
      <c r="Z284" s="18">
        <v>0</v>
      </c>
      <c r="AA284" s="18">
        <v>0</v>
      </c>
    </row>
    <row r="285" spans="1:27" s="76" customFormat="1" x14ac:dyDescent="0.25">
      <c r="A285" s="68" t="s">
        <v>205</v>
      </c>
      <c r="B285" s="68" t="s">
        <v>205</v>
      </c>
      <c r="C285" s="57">
        <v>40</v>
      </c>
      <c r="D285" s="57">
        <v>34.22</v>
      </c>
      <c r="E285" s="57">
        <v>36</v>
      </c>
      <c r="F285" s="57">
        <v>34</v>
      </c>
      <c r="G285" s="57">
        <v>31</v>
      </c>
      <c r="H285" s="57">
        <v>35</v>
      </c>
      <c r="I285" s="57">
        <v>33</v>
      </c>
      <c r="J285" s="57">
        <v>33.5</v>
      </c>
      <c r="K285" s="57">
        <v>35.174999999999997</v>
      </c>
      <c r="L285" s="57">
        <v>36.646999999999998</v>
      </c>
      <c r="M285" s="57">
        <v>37.56</v>
      </c>
      <c r="N285" s="57">
        <v>36.786000000000001</v>
      </c>
      <c r="O285" s="57">
        <v>35.624000000000002</v>
      </c>
      <c r="P285" s="70">
        <v>36.76</v>
      </c>
      <c r="Q285" s="57">
        <v>45.057000000000002</v>
      </c>
      <c r="R285" s="57">
        <v>35.700000000000003</v>
      </c>
      <c r="S285" s="57">
        <v>36.5</v>
      </c>
      <c r="T285" s="57">
        <v>34.200000000000003</v>
      </c>
      <c r="U285" s="57">
        <v>29.7</v>
      </c>
      <c r="V285" s="57">
        <v>30</v>
      </c>
      <c r="W285" s="57">
        <v>32.1</v>
      </c>
      <c r="X285" s="57">
        <v>33</v>
      </c>
      <c r="Y285" s="57"/>
      <c r="Z285" s="57">
        <v>0</v>
      </c>
      <c r="AA285" s="57">
        <v>0</v>
      </c>
    </row>
    <row r="286" spans="1:27" x14ac:dyDescent="0.25">
      <c r="A286" s="4" t="s">
        <v>466</v>
      </c>
      <c r="B286" s="103" t="s">
        <v>156</v>
      </c>
      <c r="C286" s="18"/>
      <c r="D286" s="18"/>
      <c r="E286" s="18"/>
      <c r="F286" s="18"/>
      <c r="G286" s="18"/>
      <c r="H286" s="18"/>
      <c r="I286" s="18"/>
      <c r="J286" s="18"/>
      <c r="K286" s="18"/>
      <c r="L286" s="18">
        <v>1.2924</v>
      </c>
      <c r="M286" s="18"/>
      <c r="N286" s="18"/>
      <c r="O286" s="18"/>
      <c r="P286" s="19"/>
      <c r="Q286" s="18"/>
      <c r="R286" s="18"/>
      <c r="S286" s="18"/>
      <c r="T286" s="18" t="s">
        <v>532</v>
      </c>
      <c r="U286" s="18" t="s">
        <v>532</v>
      </c>
      <c r="V286" s="18" t="s">
        <v>532</v>
      </c>
      <c r="W286" s="18" t="s">
        <v>532</v>
      </c>
      <c r="X286" s="18" t="s">
        <v>532</v>
      </c>
      <c r="Y286" s="18" t="s">
        <v>532</v>
      </c>
      <c r="Z286" s="18">
        <v>0</v>
      </c>
      <c r="AA286" s="18">
        <v>0</v>
      </c>
    </row>
    <row r="287" spans="1:27" x14ac:dyDescent="0.25">
      <c r="A287" s="4" t="s">
        <v>209</v>
      </c>
      <c r="B287" s="4" t="s">
        <v>209</v>
      </c>
      <c r="C287" s="18">
        <v>237.86699999999999</v>
      </c>
      <c r="D287" s="18">
        <v>217.94</v>
      </c>
      <c r="E287" s="18">
        <v>228</v>
      </c>
      <c r="F287" s="18">
        <v>226</v>
      </c>
      <c r="G287" s="18">
        <v>220</v>
      </c>
      <c r="H287" s="18">
        <v>269</v>
      </c>
      <c r="I287" s="18">
        <v>271</v>
      </c>
      <c r="J287" s="18">
        <v>272</v>
      </c>
      <c r="K287" s="18">
        <v>274.74040000000002</v>
      </c>
      <c r="L287" s="18">
        <v>269.06</v>
      </c>
      <c r="M287" s="18">
        <v>267.31700000000001</v>
      </c>
      <c r="N287" s="18">
        <v>267.79399999999998</v>
      </c>
      <c r="O287" s="18">
        <v>267</v>
      </c>
      <c r="P287" s="19">
        <v>296</v>
      </c>
      <c r="Q287" s="18">
        <v>346</v>
      </c>
      <c r="R287" s="18">
        <v>333</v>
      </c>
      <c r="S287" s="18">
        <v>298</v>
      </c>
      <c r="T287" s="18">
        <v>290</v>
      </c>
      <c r="U287" s="18">
        <v>253.381</v>
      </c>
      <c r="V287" s="18">
        <v>237.68199999999999</v>
      </c>
      <c r="W287" s="18">
        <v>254.60000000000002</v>
      </c>
      <c r="X287" s="18">
        <v>296.73</v>
      </c>
      <c r="Y287" s="18">
        <v>223.37700000000001</v>
      </c>
      <c r="Z287" s="18">
        <v>0</v>
      </c>
      <c r="AA287" s="18">
        <v>0</v>
      </c>
    </row>
    <row r="288" spans="1:27" s="76" customFormat="1" x14ac:dyDescent="0.25">
      <c r="A288" s="68" t="s">
        <v>84</v>
      </c>
      <c r="B288" s="68" t="s">
        <v>491</v>
      </c>
      <c r="C288" s="57"/>
      <c r="D288" s="57"/>
      <c r="E288" s="57"/>
      <c r="F288" s="57"/>
      <c r="G288" s="57"/>
      <c r="H288" s="57"/>
      <c r="I288" s="57"/>
      <c r="J288" s="57"/>
      <c r="K288" s="57"/>
      <c r="L288" s="57">
        <v>41.915587432393053</v>
      </c>
      <c r="M288" s="57">
        <v>39.645000000000003</v>
      </c>
      <c r="N288" s="57">
        <v>39.645000000000003</v>
      </c>
      <c r="O288" s="57">
        <v>39.561</v>
      </c>
      <c r="P288" s="70">
        <v>44.737000000000002</v>
      </c>
      <c r="Q288" s="57">
        <v>52</v>
      </c>
      <c r="R288" s="57">
        <v>45.108429495000003</v>
      </c>
      <c r="S288" s="57">
        <v>47</v>
      </c>
      <c r="T288" s="57">
        <v>45.23</v>
      </c>
      <c r="U288" s="39">
        <v>43.215000000000003</v>
      </c>
      <c r="V288" s="57">
        <v>41.2</v>
      </c>
      <c r="W288" s="57">
        <v>46.7</v>
      </c>
      <c r="X288" s="57">
        <v>46.2</v>
      </c>
      <c r="Y288" s="57" t="s">
        <v>532</v>
      </c>
      <c r="Z288" s="57">
        <v>0</v>
      </c>
      <c r="AA288" s="57">
        <v>0</v>
      </c>
    </row>
    <row r="289" spans="1:27" s="76" customFormat="1" x14ac:dyDescent="0.25">
      <c r="A289" s="75" t="s">
        <v>80</v>
      </c>
      <c r="B289" s="68" t="s">
        <v>80</v>
      </c>
      <c r="C289" s="57"/>
      <c r="D289" s="57"/>
      <c r="E289" s="57"/>
      <c r="F289" s="57"/>
      <c r="G289" s="57"/>
      <c r="H289" s="57"/>
      <c r="I289" s="57"/>
      <c r="J289" s="57"/>
      <c r="K289" s="57"/>
      <c r="L289" s="57">
        <v>57.206425026672662</v>
      </c>
      <c r="M289" s="57">
        <v>39.581000000000003</v>
      </c>
      <c r="N289" s="57">
        <v>38</v>
      </c>
      <c r="O289" s="57">
        <v>40.351999999999997</v>
      </c>
      <c r="P289" s="70">
        <v>41.274999999999999</v>
      </c>
      <c r="Q289" s="57">
        <v>48</v>
      </c>
      <c r="R289" s="57">
        <v>54</v>
      </c>
      <c r="S289" s="57">
        <v>42</v>
      </c>
      <c r="T289" s="57">
        <v>43.639000000000003</v>
      </c>
      <c r="U289" s="39">
        <v>46.419499999999999</v>
      </c>
      <c r="V289" s="57">
        <v>49.2</v>
      </c>
      <c r="W289" s="57">
        <v>52.1</v>
      </c>
      <c r="X289" s="57">
        <v>51.5</v>
      </c>
      <c r="Y289" s="57" t="s">
        <v>532</v>
      </c>
      <c r="Z289" s="57">
        <v>0</v>
      </c>
      <c r="AA289" s="57">
        <v>0</v>
      </c>
    </row>
    <row r="290" spans="1:27" s="55" customFormat="1" x14ac:dyDescent="0.25">
      <c r="A290" s="50" t="s">
        <v>455</v>
      </c>
      <c r="B290" s="102" t="s">
        <v>155</v>
      </c>
      <c r="C290" s="53"/>
      <c r="D290" s="53"/>
      <c r="E290" s="53"/>
      <c r="F290" s="53"/>
      <c r="G290" s="53"/>
      <c r="H290" s="53"/>
      <c r="I290" s="53"/>
      <c r="J290" s="53"/>
      <c r="K290" s="53"/>
      <c r="L290" s="53">
        <v>3.1865000000000001</v>
      </c>
      <c r="M290" s="53"/>
      <c r="N290" s="53"/>
      <c r="O290" s="53"/>
      <c r="P290" s="54"/>
      <c r="Q290" s="53"/>
      <c r="R290" s="53"/>
      <c r="S290" s="53" t="s">
        <v>532</v>
      </c>
      <c r="T290" s="53" t="s">
        <v>532</v>
      </c>
      <c r="U290" s="53" t="s">
        <v>532</v>
      </c>
      <c r="V290" s="53" t="s">
        <v>532</v>
      </c>
      <c r="W290" s="53" t="s">
        <v>532</v>
      </c>
      <c r="X290" s="53" t="s">
        <v>532</v>
      </c>
      <c r="Y290" s="53" t="s">
        <v>532</v>
      </c>
      <c r="Z290" s="53">
        <v>0</v>
      </c>
      <c r="AA290" s="53">
        <v>0</v>
      </c>
    </row>
    <row r="291" spans="1:27" s="55" customFormat="1" x14ac:dyDescent="0.25">
      <c r="A291" s="50" t="s">
        <v>406</v>
      </c>
      <c r="B291" s="50" t="s">
        <v>418</v>
      </c>
      <c r="C291" s="53"/>
      <c r="D291" s="53"/>
      <c r="E291" s="53"/>
      <c r="F291" s="53">
        <v>22</v>
      </c>
      <c r="G291" s="53">
        <v>20</v>
      </c>
      <c r="H291" s="53"/>
      <c r="I291" s="53"/>
      <c r="J291" s="53"/>
      <c r="K291" s="53"/>
      <c r="L291" s="53">
        <v>17.3017842858725</v>
      </c>
      <c r="M291" s="53"/>
      <c r="N291" s="53"/>
      <c r="O291" s="53"/>
      <c r="P291" s="54"/>
      <c r="Q291" s="53"/>
      <c r="R291" s="53"/>
      <c r="S291" s="53" t="s">
        <v>532</v>
      </c>
      <c r="T291" s="53" t="s">
        <v>532</v>
      </c>
      <c r="U291" s="53" t="s">
        <v>532</v>
      </c>
      <c r="V291" s="53" t="s">
        <v>532</v>
      </c>
      <c r="W291" s="53" t="s">
        <v>532</v>
      </c>
      <c r="X291" s="53" t="s">
        <v>532</v>
      </c>
      <c r="Y291" s="53" t="s">
        <v>532</v>
      </c>
      <c r="Z291" s="53">
        <v>0</v>
      </c>
      <c r="AA291" s="53">
        <v>0</v>
      </c>
    </row>
    <row r="292" spans="1:27" s="76" customFormat="1" x14ac:dyDescent="0.25">
      <c r="A292" s="68" t="s">
        <v>70</v>
      </c>
      <c r="B292" s="68" t="s">
        <v>70</v>
      </c>
      <c r="C292" s="57">
        <v>31</v>
      </c>
      <c r="D292" s="57">
        <v>26.9</v>
      </c>
      <c r="E292" s="57">
        <v>26</v>
      </c>
      <c r="F292" s="57">
        <v>25</v>
      </c>
      <c r="G292" s="57">
        <v>23</v>
      </c>
      <c r="H292" s="57">
        <v>52</v>
      </c>
      <c r="I292" s="57">
        <v>27</v>
      </c>
      <c r="J292" s="57">
        <v>28</v>
      </c>
      <c r="K292" s="39">
        <v>28.685000000000002</v>
      </c>
      <c r="L292" s="57">
        <v>29.37</v>
      </c>
      <c r="M292" s="57">
        <v>29.369</v>
      </c>
      <c r="N292" s="57">
        <v>29.5</v>
      </c>
      <c r="O292" s="57">
        <v>30.3</v>
      </c>
      <c r="P292" s="70">
        <v>32</v>
      </c>
      <c r="Q292" s="57">
        <v>37.299999999999997</v>
      </c>
      <c r="R292" s="57">
        <v>30.93</v>
      </c>
      <c r="S292" s="57">
        <v>34</v>
      </c>
      <c r="T292" s="57">
        <v>32.5</v>
      </c>
      <c r="U292" s="39">
        <v>30.6</v>
      </c>
      <c r="V292" s="57">
        <v>28.7</v>
      </c>
      <c r="W292" s="57">
        <v>31.1</v>
      </c>
      <c r="X292" s="57">
        <v>30.8</v>
      </c>
      <c r="Y292" s="57" t="s">
        <v>532</v>
      </c>
      <c r="Z292" s="57">
        <v>0</v>
      </c>
      <c r="AA292" s="57">
        <v>0</v>
      </c>
    </row>
    <row r="293" spans="1:27" x14ac:dyDescent="0.25">
      <c r="A293" s="4" t="s">
        <v>355</v>
      </c>
      <c r="B293" s="77" t="s">
        <v>355</v>
      </c>
      <c r="C293" s="18"/>
      <c r="D293" s="18"/>
      <c r="E293" s="18"/>
      <c r="F293" s="18">
        <v>0</v>
      </c>
      <c r="G293" s="18">
        <v>13.407</v>
      </c>
      <c r="H293" s="18">
        <v>16.5</v>
      </c>
      <c r="I293" s="18">
        <v>18.327000000000002</v>
      </c>
      <c r="J293" s="18">
        <v>18.085999999999999</v>
      </c>
      <c r="K293" s="18">
        <v>6</v>
      </c>
      <c r="L293" s="18">
        <v>0</v>
      </c>
      <c r="M293" s="18">
        <v>23.344999999999999</v>
      </c>
      <c r="N293" s="18">
        <v>18.649000000000001</v>
      </c>
      <c r="O293" s="18">
        <v>18.388999999999999</v>
      </c>
      <c r="P293" s="19">
        <v>19.751999999999999</v>
      </c>
      <c r="Q293" s="18">
        <v>22.088000000000001</v>
      </c>
      <c r="R293" s="18">
        <v>17.408000000000001</v>
      </c>
      <c r="S293" s="18">
        <v>18.87</v>
      </c>
      <c r="T293" s="18">
        <v>18.896000000000001</v>
      </c>
      <c r="U293" s="18">
        <v>17.329000000000001</v>
      </c>
      <c r="V293" s="18">
        <v>17.452999999999999</v>
      </c>
      <c r="W293" s="18">
        <v>18.331</v>
      </c>
      <c r="X293" s="18">
        <v>18.187999999999999</v>
      </c>
      <c r="Y293" s="18">
        <v>18.561</v>
      </c>
      <c r="Z293" s="18">
        <v>0</v>
      </c>
      <c r="AA293" s="18">
        <v>0</v>
      </c>
    </row>
    <row r="294" spans="1:27" x14ac:dyDescent="0.25">
      <c r="A294" s="4" t="s">
        <v>553</v>
      </c>
      <c r="B294" s="77" t="s">
        <v>553</v>
      </c>
      <c r="C294" s="18"/>
      <c r="D294" s="18"/>
      <c r="E294" s="18"/>
      <c r="F294" s="18"/>
      <c r="G294" s="18"/>
      <c r="H294" s="18"/>
      <c r="I294" s="18"/>
      <c r="J294" s="18"/>
      <c r="K294" s="18"/>
      <c r="L294" s="18"/>
      <c r="M294" s="18"/>
      <c r="N294" s="18"/>
      <c r="O294" s="18"/>
      <c r="P294" s="19"/>
      <c r="Q294" s="18"/>
      <c r="R294" s="18"/>
      <c r="S294" s="18">
        <v>15.2</v>
      </c>
      <c r="T294" s="18">
        <v>14.7</v>
      </c>
      <c r="U294" s="18">
        <v>14.1</v>
      </c>
      <c r="V294" s="18">
        <v>14.2</v>
      </c>
      <c r="W294" s="18">
        <v>14.4</v>
      </c>
      <c r="X294" s="18">
        <v>14.5</v>
      </c>
      <c r="Y294" s="18" t="s">
        <v>532</v>
      </c>
      <c r="Z294" s="18"/>
      <c r="AA294" s="18"/>
    </row>
    <row r="295" spans="1:27" s="76" customFormat="1" x14ac:dyDescent="0.25">
      <c r="A295" s="68" t="s">
        <v>51</v>
      </c>
      <c r="B295" s="68" t="s">
        <v>51</v>
      </c>
      <c r="C295" s="57">
        <v>9</v>
      </c>
      <c r="D295" s="57">
        <v>9.1579999999999995</v>
      </c>
      <c r="E295" s="57">
        <v>9.9359999999999999</v>
      </c>
      <c r="F295" s="57">
        <v>9.9540000000000006</v>
      </c>
      <c r="G295" s="57">
        <v>10</v>
      </c>
      <c r="H295" s="57">
        <v>10</v>
      </c>
      <c r="I295" s="57">
        <v>10</v>
      </c>
      <c r="J295" s="57">
        <v>11</v>
      </c>
      <c r="K295" s="57">
        <v>10.987232983522876</v>
      </c>
      <c r="L295" s="57">
        <v>10.987232983522876</v>
      </c>
      <c r="M295" s="57">
        <v>10</v>
      </c>
      <c r="N295" s="57">
        <v>10.1</v>
      </c>
      <c r="O295" s="57">
        <v>11.9</v>
      </c>
      <c r="P295" s="70">
        <v>13</v>
      </c>
      <c r="Q295" s="57">
        <v>12.9</v>
      </c>
      <c r="R295" s="57">
        <v>12.07</v>
      </c>
      <c r="S295" s="57">
        <v>11.27</v>
      </c>
      <c r="T295" s="39">
        <v>11.484999999999999</v>
      </c>
      <c r="U295" s="83">
        <v>11.3</v>
      </c>
      <c r="V295" s="57">
        <v>11.7</v>
      </c>
      <c r="W295" s="57">
        <v>11.7</v>
      </c>
      <c r="X295" s="57">
        <v>11</v>
      </c>
      <c r="Y295" s="57" t="s">
        <v>532</v>
      </c>
      <c r="Z295" s="57">
        <v>0</v>
      </c>
      <c r="AA295" s="57">
        <v>0</v>
      </c>
    </row>
    <row r="296" spans="1:27" s="55" customFormat="1" x14ac:dyDescent="0.25">
      <c r="A296" s="50" t="s">
        <v>160</v>
      </c>
      <c r="B296" s="50" t="s">
        <v>159</v>
      </c>
      <c r="C296" s="53"/>
      <c r="D296" s="53"/>
      <c r="E296" s="53"/>
      <c r="F296" s="53"/>
      <c r="G296" s="53"/>
      <c r="H296" s="53">
        <v>1</v>
      </c>
      <c r="I296" s="53">
        <v>2</v>
      </c>
      <c r="J296" s="53">
        <v>3</v>
      </c>
      <c r="K296" s="53">
        <v>2.524</v>
      </c>
      <c r="L296" s="53">
        <v>2.875</v>
      </c>
      <c r="M296" s="53">
        <v>4</v>
      </c>
      <c r="N296" s="53">
        <v>3.9359999999999999</v>
      </c>
      <c r="O296" s="53">
        <v>4.2809999999999997</v>
      </c>
      <c r="P296" s="54">
        <v>4.9359999999999999</v>
      </c>
      <c r="Q296" s="53">
        <v>9.2070000000000007</v>
      </c>
      <c r="R296" s="53">
        <v>0</v>
      </c>
      <c r="S296" s="53" t="s">
        <v>532</v>
      </c>
      <c r="T296" s="53" t="s">
        <v>532</v>
      </c>
      <c r="U296" s="53" t="s">
        <v>532</v>
      </c>
      <c r="V296" s="53" t="s">
        <v>532</v>
      </c>
      <c r="W296" s="53" t="s">
        <v>532</v>
      </c>
      <c r="X296" s="53" t="s">
        <v>532</v>
      </c>
      <c r="Y296" s="53" t="s">
        <v>532</v>
      </c>
      <c r="Z296" s="53">
        <v>0</v>
      </c>
      <c r="AA296" s="53">
        <v>0</v>
      </c>
    </row>
    <row r="297" spans="1:27" x14ac:dyDescent="0.25">
      <c r="A297" s="4" t="s">
        <v>231</v>
      </c>
      <c r="B297" s="4" t="s">
        <v>229</v>
      </c>
      <c r="C297" s="18">
        <v>3.49</v>
      </c>
      <c r="D297" s="18">
        <v>3.4400000000000004</v>
      </c>
      <c r="E297" s="18">
        <v>4</v>
      </c>
      <c r="F297" s="18">
        <v>4</v>
      </c>
      <c r="G297" s="39">
        <v>3.5</v>
      </c>
      <c r="H297" s="18">
        <v>3</v>
      </c>
      <c r="I297" s="18">
        <v>4</v>
      </c>
      <c r="J297" s="18">
        <v>4</v>
      </c>
      <c r="K297" s="18">
        <v>4.7726000000000006</v>
      </c>
      <c r="L297" s="18">
        <v>4.468</v>
      </c>
      <c r="M297" s="39">
        <v>4.9359999999999999</v>
      </c>
      <c r="N297" s="39">
        <v>5.4039999999999999</v>
      </c>
      <c r="O297" s="39">
        <v>5.452</v>
      </c>
      <c r="P297" s="19">
        <v>6.34</v>
      </c>
      <c r="Q297" s="18">
        <v>5.78</v>
      </c>
      <c r="R297" s="18">
        <v>6.35</v>
      </c>
      <c r="S297" s="18">
        <v>6.83</v>
      </c>
      <c r="T297" s="18">
        <v>5.95</v>
      </c>
      <c r="U297" s="18">
        <v>5.89</v>
      </c>
      <c r="V297" s="18">
        <v>5.65</v>
      </c>
      <c r="W297" s="18">
        <v>6.05</v>
      </c>
      <c r="X297" s="18">
        <v>6.0140000000000002</v>
      </c>
      <c r="Y297" s="18">
        <v>6.06</v>
      </c>
      <c r="Z297" s="18">
        <v>0</v>
      </c>
      <c r="AA297" s="18">
        <v>0</v>
      </c>
    </row>
    <row r="298" spans="1:27" s="55" customFormat="1" x14ac:dyDescent="0.25">
      <c r="A298" s="50" t="s">
        <v>88</v>
      </c>
      <c r="B298" s="50" t="s">
        <v>88</v>
      </c>
      <c r="C298" s="53">
        <v>1032.96</v>
      </c>
      <c r="D298" s="53">
        <v>978.6</v>
      </c>
      <c r="E298" s="53">
        <v>1027</v>
      </c>
      <c r="F298" s="53">
        <v>1017.5</v>
      </c>
      <c r="G298" s="53">
        <v>890</v>
      </c>
      <c r="H298" s="53">
        <v>952</v>
      </c>
      <c r="I298" s="53">
        <v>931</v>
      </c>
      <c r="J298" s="53">
        <v>947.56700000000001</v>
      </c>
      <c r="K298" s="53">
        <v>989.84400000000005</v>
      </c>
      <c r="L298" s="53">
        <v>897.75097815359493</v>
      </c>
      <c r="M298" s="53">
        <v>878</v>
      </c>
      <c r="N298" s="53">
        <v>899.96699999999998</v>
      </c>
      <c r="O298" s="53">
        <v>1005</v>
      </c>
      <c r="P298" s="65">
        <v>961.3</v>
      </c>
      <c r="Q298" s="53">
        <v>1098</v>
      </c>
      <c r="R298" s="53">
        <v>920</v>
      </c>
      <c r="S298" s="53">
        <v>980</v>
      </c>
      <c r="T298" s="53">
        <v>961</v>
      </c>
      <c r="U298" s="53">
        <v>870.2</v>
      </c>
      <c r="V298" s="53">
        <v>867</v>
      </c>
      <c r="W298" s="53">
        <v>916</v>
      </c>
      <c r="X298" s="53" t="s">
        <v>532</v>
      </c>
      <c r="Y298" s="53" t="s">
        <v>532</v>
      </c>
      <c r="Z298" s="53">
        <v>0</v>
      </c>
      <c r="AA298" s="53">
        <v>0</v>
      </c>
    </row>
    <row r="299" spans="1:27" x14ac:dyDescent="0.25">
      <c r="A299" s="12" t="s">
        <v>559</v>
      </c>
      <c r="B299" s="4" t="s">
        <v>88</v>
      </c>
      <c r="C299" s="18"/>
      <c r="D299" s="18"/>
      <c r="E299" s="18"/>
      <c r="F299" s="18"/>
      <c r="G299" s="18"/>
      <c r="H299" s="18"/>
      <c r="I299" s="18"/>
      <c r="J299" s="18"/>
      <c r="K299" s="18"/>
      <c r="L299" s="18"/>
      <c r="M299" s="18"/>
      <c r="N299" s="18"/>
      <c r="O299" s="18"/>
      <c r="P299" s="19"/>
      <c r="Q299" s="18"/>
      <c r="R299" s="18"/>
      <c r="S299" s="18"/>
      <c r="T299" s="18"/>
      <c r="U299" s="18"/>
      <c r="V299" s="18"/>
      <c r="W299" s="18"/>
      <c r="X299" s="18">
        <v>896</v>
      </c>
      <c r="Y299" s="18">
        <v>901</v>
      </c>
      <c r="Z299" s="18"/>
      <c r="AA299" s="18"/>
    </row>
    <row r="300" spans="1:27" s="76" customFormat="1" x14ac:dyDescent="0.25">
      <c r="A300" s="68" t="s">
        <v>480</v>
      </c>
      <c r="B300" s="68" t="s">
        <v>137</v>
      </c>
      <c r="C300" s="57"/>
      <c r="D300" s="57"/>
      <c r="E300" s="57"/>
      <c r="F300" s="57"/>
      <c r="G300" s="57"/>
      <c r="H300" s="57"/>
      <c r="I300" s="57"/>
      <c r="J300" s="57"/>
      <c r="K300" s="57"/>
      <c r="L300" s="57"/>
      <c r="M300" s="57"/>
      <c r="N300" s="57"/>
      <c r="O300" s="57"/>
      <c r="P300" s="70">
        <v>4.2</v>
      </c>
      <c r="Q300" s="57">
        <v>3.9</v>
      </c>
      <c r="R300" s="57">
        <v>3.3</v>
      </c>
      <c r="S300" s="57">
        <v>3.5</v>
      </c>
      <c r="T300" s="57">
        <v>3.4</v>
      </c>
      <c r="U300" s="57">
        <v>3.2280000000000002</v>
      </c>
      <c r="V300" s="57">
        <v>3.306</v>
      </c>
      <c r="W300" s="57">
        <v>3.468</v>
      </c>
      <c r="X300" s="57">
        <v>3.47</v>
      </c>
      <c r="Y300" s="57" t="s">
        <v>532</v>
      </c>
      <c r="Z300" s="57">
        <v>0</v>
      </c>
      <c r="AA300" s="57">
        <v>0</v>
      </c>
    </row>
    <row r="301" spans="1:27" x14ac:dyDescent="0.25">
      <c r="A301" s="4" t="s">
        <v>220</v>
      </c>
      <c r="B301" s="4" t="s">
        <v>220</v>
      </c>
      <c r="C301" s="18">
        <v>125</v>
      </c>
      <c r="D301" s="18">
        <v>124.09</v>
      </c>
      <c r="E301" s="18">
        <v>131</v>
      </c>
      <c r="F301" s="18">
        <v>94</v>
      </c>
      <c r="G301" s="18">
        <v>93</v>
      </c>
      <c r="H301" s="18">
        <v>101</v>
      </c>
      <c r="I301" s="18">
        <v>107</v>
      </c>
      <c r="J301" s="18">
        <v>110</v>
      </c>
      <c r="K301" s="18">
        <v>111.54900000000001</v>
      </c>
      <c r="L301" s="18">
        <v>106.286</v>
      </c>
      <c r="M301" s="18">
        <v>105.851</v>
      </c>
      <c r="N301" s="18">
        <v>105.917</v>
      </c>
      <c r="O301" s="18">
        <v>102.562</v>
      </c>
      <c r="P301" s="19">
        <v>111.179</v>
      </c>
      <c r="Q301" s="18">
        <v>132.517</v>
      </c>
      <c r="R301" s="18">
        <v>109.583</v>
      </c>
      <c r="S301" s="18">
        <v>125</v>
      </c>
      <c r="T301" s="18">
        <v>122.807</v>
      </c>
      <c r="U301" s="18">
        <v>115.727</v>
      </c>
      <c r="V301" s="18">
        <v>114.63500000000001</v>
      </c>
      <c r="W301" s="18">
        <v>122.11499999999999</v>
      </c>
      <c r="X301" s="18">
        <v>125.523</v>
      </c>
      <c r="Y301" s="18">
        <v>123.922</v>
      </c>
      <c r="Z301" s="18">
        <v>0</v>
      </c>
      <c r="AA301" s="18">
        <v>0</v>
      </c>
    </row>
    <row r="302" spans="1:27" x14ac:dyDescent="0.25">
      <c r="A302" s="4" t="s">
        <v>257</v>
      </c>
      <c r="B302" s="4" t="s">
        <v>507</v>
      </c>
      <c r="C302" s="18">
        <v>14</v>
      </c>
      <c r="D302" s="18">
        <v>16.16</v>
      </c>
      <c r="E302" s="18">
        <v>26</v>
      </c>
      <c r="F302" s="18">
        <v>9</v>
      </c>
      <c r="G302" s="18">
        <v>9</v>
      </c>
      <c r="H302" s="18">
        <v>11.631</v>
      </c>
      <c r="I302" s="18">
        <v>11</v>
      </c>
      <c r="J302" s="18">
        <v>12</v>
      </c>
      <c r="K302" s="18">
        <v>12.132</v>
      </c>
      <c r="L302" s="18">
        <v>12.192299999999999</v>
      </c>
      <c r="M302" s="18">
        <v>12.678000000000001</v>
      </c>
      <c r="N302" s="18">
        <v>13.202999999999999</v>
      </c>
      <c r="O302" s="18">
        <v>13.96</v>
      </c>
      <c r="P302" s="19">
        <v>13.423</v>
      </c>
      <c r="Q302" s="18">
        <v>13.917999999999999</v>
      </c>
      <c r="R302" s="18">
        <v>11.91</v>
      </c>
      <c r="S302" s="18">
        <v>13.58</v>
      </c>
      <c r="T302" s="18">
        <v>12.398999999999999</v>
      </c>
      <c r="U302" s="18">
        <v>12.15</v>
      </c>
      <c r="V302" s="18">
        <v>11.77</v>
      </c>
      <c r="W302" s="18">
        <v>12.27</v>
      </c>
      <c r="X302" s="18">
        <v>13.19</v>
      </c>
      <c r="Y302" s="18">
        <v>13.169</v>
      </c>
      <c r="Z302" s="18">
        <v>0</v>
      </c>
      <c r="AA302" s="18">
        <v>0</v>
      </c>
    </row>
    <row r="303" spans="1:27" s="55" customFormat="1" x14ac:dyDescent="0.25">
      <c r="A303" s="50" t="s">
        <v>407</v>
      </c>
      <c r="B303" s="101" t="s">
        <v>0</v>
      </c>
      <c r="C303" s="53"/>
      <c r="D303" s="53"/>
      <c r="E303" s="53"/>
      <c r="F303" s="53">
        <v>6.3</v>
      </c>
      <c r="G303" s="53">
        <v>6.3</v>
      </c>
      <c r="H303" s="53"/>
      <c r="I303" s="53"/>
      <c r="J303" s="53"/>
      <c r="K303" s="53"/>
      <c r="L303" s="53"/>
      <c r="M303" s="53"/>
      <c r="N303" s="53"/>
      <c r="O303" s="53"/>
      <c r="P303" s="54"/>
      <c r="Q303" s="53"/>
      <c r="R303" s="53"/>
      <c r="S303" s="53" t="s">
        <v>532</v>
      </c>
      <c r="T303" s="53" t="s">
        <v>532</v>
      </c>
      <c r="U303" s="53" t="s">
        <v>532</v>
      </c>
      <c r="V303" s="53" t="s">
        <v>532</v>
      </c>
      <c r="W303" s="53" t="s">
        <v>532</v>
      </c>
      <c r="X303" s="53" t="s">
        <v>532</v>
      </c>
      <c r="Y303" s="53" t="s">
        <v>532</v>
      </c>
      <c r="Z303" s="53">
        <v>0</v>
      </c>
      <c r="AA303" s="53">
        <v>0</v>
      </c>
    </row>
    <row r="304" spans="1:27" x14ac:dyDescent="0.25">
      <c r="A304" s="4" t="s">
        <v>162</v>
      </c>
      <c r="B304" s="4" t="s">
        <v>162</v>
      </c>
      <c r="C304" s="18">
        <v>54</v>
      </c>
      <c r="D304" s="18">
        <v>48.35</v>
      </c>
      <c r="E304" s="18">
        <v>48</v>
      </c>
      <c r="F304" s="18">
        <v>49</v>
      </c>
      <c r="G304" s="18">
        <v>47</v>
      </c>
      <c r="H304" s="18">
        <v>55</v>
      </c>
      <c r="I304" s="18">
        <v>57</v>
      </c>
      <c r="J304" s="18">
        <v>55</v>
      </c>
      <c r="K304" s="18">
        <v>70.957999999999998</v>
      </c>
      <c r="L304" s="18">
        <v>79.785990495941604</v>
      </c>
      <c r="M304" s="18">
        <v>76.103999999999999</v>
      </c>
      <c r="N304" s="18">
        <v>89.3</v>
      </c>
      <c r="O304" s="18">
        <v>79.712999999999994</v>
      </c>
      <c r="P304" s="19">
        <v>88</v>
      </c>
      <c r="Q304" s="18">
        <v>144</v>
      </c>
      <c r="R304" s="18">
        <v>123.5</v>
      </c>
      <c r="S304" s="18">
        <v>93</v>
      </c>
      <c r="T304" s="18">
        <v>133.43</v>
      </c>
      <c r="U304" s="18">
        <v>120.3</v>
      </c>
      <c r="V304" s="18">
        <v>130.5</v>
      </c>
      <c r="W304" s="18">
        <v>148.6</v>
      </c>
      <c r="X304" s="18">
        <v>141</v>
      </c>
      <c r="Y304" s="18">
        <v>144</v>
      </c>
      <c r="Z304" s="18">
        <v>0</v>
      </c>
      <c r="AA304" s="18">
        <v>0</v>
      </c>
    </row>
    <row r="305" spans="1:27" s="55" customFormat="1" x14ac:dyDescent="0.25">
      <c r="A305" s="50" t="s">
        <v>383</v>
      </c>
      <c r="B305" s="50" t="s">
        <v>162</v>
      </c>
      <c r="C305" s="53"/>
      <c r="D305" s="53"/>
      <c r="E305" s="53"/>
      <c r="F305" s="53"/>
      <c r="G305" s="53"/>
      <c r="H305" s="53"/>
      <c r="I305" s="53"/>
      <c r="J305" s="53"/>
      <c r="K305" s="53"/>
      <c r="L305" s="53"/>
      <c r="M305" s="53">
        <v>137.5</v>
      </c>
      <c r="N305" s="53">
        <v>137.10499999999999</v>
      </c>
      <c r="O305" s="53">
        <v>132.80000000000001</v>
      </c>
      <c r="P305" s="54">
        <v>132.69999999999999</v>
      </c>
      <c r="Q305" s="53"/>
      <c r="R305" s="53"/>
      <c r="S305" s="53" t="s">
        <v>532</v>
      </c>
      <c r="T305" s="53" t="s">
        <v>532</v>
      </c>
      <c r="U305" s="53" t="s">
        <v>532</v>
      </c>
      <c r="V305" s="53" t="s">
        <v>532</v>
      </c>
      <c r="W305" s="53" t="s">
        <v>532</v>
      </c>
      <c r="X305" s="53" t="s">
        <v>532</v>
      </c>
      <c r="Y305" s="53" t="s">
        <v>532</v>
      </c>
      <c r="Z305" s="53">
        <v>0</v>
      </c>
      <c r="AA305" s="53">
        <v>0</v>
      </c>
    </row>
    <row r="306" spans="1:27" s="55" customFormat="1" x14ac:dyDescent="0.25">
      <c r="A306" s="50" t="s">
        <v>312</v>
      </c>
      <c r="B306" s="50" t="s">
        <v>312</v>
      </c>
      <c r="C306" s="53"/>
      <c r="D306" s="53"/>
      <c r="E306" s="53"/>
      <c r="F306" s="53"/>
      <c r="G306" s="53"/>
      <c r="H306" s="53">
        <v>16</v>
      </c>
      <c r="I306" s="53">
        <v>17</v>
      </c>
      <c r="J306" s="53">
        <v>18</v>
      </c>
      <c r="K306" s="53">
        <v>17.509</v>
      </c>
      <c r="L306" s="53">
        <v>18.635000000000002</v>
      </c>
      <c r="M306" s="53">
        <v>19.510999999999999</v>
      </c>
      <c r="N306" s="53">
        <v>21.097999999999999</v>
      </c>
      <c r="O306" s="53">
        <v>21.097999999999999</v>
      </c>
      <c r="P306" s="54">
        <v>22.535</v>
      </c>
      <c r="Q306" s="53"/>
      <c r="R306" s="53"/>
      <c r="S306" s="53" t="s">
        <v>532</v>
      </c>
      <c r="T306" s="53" t="s">
        <v>532</v>
      </c>
      <c r="U306" s="53" t="s">
        <v>532</v>
      </c>
      <c r="V306" s="53" t="s">
        <v>532</v>
      </c>
      <c r="W306" s="53"/>
      <c r="X306" s="53" t="s">
        <v>532</v>
      </c>
      <c r="Y306" s="53" t="s">
        <v>532</v>
      </c>
      <c r="Z306" s="53">
        <v>0</v>
      </c>
      <c r="AA306" s="53">
        <v>0</v>
      </c>
    </row>
    <row r="307" spans="1:27" x14ac:dyDescent="0.25">
      <c r="A307" s="4" t="s">
        <v>336</v>
      </c>
      <c r="B307" s="4" t="s">
        <v>336</v>
      </c>
      <c r="C307" s="18">
        <v>332</v>
      </c>
      <c r="D307" s="18">
        <v>285.62</v>
      </c>
      <c r="E307" s="47">
        <v>275.74666666666667</v>
      </c>
      <c r="F307" s="47">
        <v>265.87333333333333</v>
      </c>
      <c r="G307" s="18">
        <v>256</v>
      </c>
      <c r="H307" s="18">
        <v>261</v>
      </c>
      <c r="I307" s="18">
        <v>281</v>
      </c>
      <c r="J307" s="18">
        <v>296</v>
      </c>
      <c r="K307" s="18">
        <v>283.423</v>
      </c>
      <c r="L307" s="18">
        <v>211.97489758754173</v>
      </c>
      <c r="M307" s="18">
        <v>306.89699999999999</v>
      </c>
      <c r="N307" s="18">
        <v>264.89999999999998</v>
      </c>
      <c r="O307" s="18">
        <v>254.2</v>
      </c>
      <c r="P307" s="19">
        <v>273.39999999999998</v>
      </c>
      <c r="Q307" s="18">
        <v>322.8</v>
      </c>
      <c r="R307" s="18">
        <v>265.89999999999998</v>
      </c>
      <c r="S307" s="18">
        <v>284</v>
      </c>
      <c r="T307" s="18">
        <v>284.05</v>
      </c>
      <c r="U307" s="18">
        <v>259.2</v>
      </c>
      <c r="V307" s="18">
        <v>256.2</v>
      </c>
      <c r="W307" s="18">
        <v>283.41000000000003</v>
      </c>
      <c r="X307" s="18">
        <v>269.5</v>
      </c>
      <c r="Y307" s="18">
        <v>270.89100000000002</v>
      </c>
      <c r="Z307" s="18">
        <v>0</v>
      </c>
      <c r="AA307" s="18">
        <v>0</v>
      </c>
    </row>
    <row r="308" spans="1:27" x14ac:dyDescent="0.25">
      <c r="A308" s="4" t="s">
        <v>120</v>
      </c>
      <c r="B308" s="4" t="s">
        <v>120</v>
      </c>
      <c r="C308" s="18">
        <v>14</v>
      </c>
      <c r="D308" s="18">
        <v>14.79</v>
      </c>
      <c r="E308" s="18">
        <v>15</v>
      </c>
      <c r="F308" s="18">
        <v>18</v>
      </c>
      <c r="G308" s="18">
        <v>17</v>
      </c>
      <c r="H308" s="18">
        <v>16</v>
      </c>
      <c r="I308" s="39">
        <v>16</v>
      </c>
      <c r="J308" s="18">
        <v>16</v>
      </c>
      <c r="K308" s="18"/>
      <c r="L308" s="18"/>
      <c r="M308" s="18"/>
      <c r="N308" s="18"/>
      <c r="O308" s="18"/>
      <c r="P308" s="19">
        <v>222.95</v>
      </c>
      <c r="Q308" s="18">
        <v>0</v>
      </c>
      <c r="R308" s="18">
        <v>58.735999999999997</v>
      </c>
      <c r="S308" s="18">
        <v>62</v>
      </c>
      <c r="T308" s="18">
        <v>59.045000000000002</v>
      </c>
      <c r="U308" s="18">
        <v>55.302</v>
      </c>
      <c r="V308" s="18">
        <v>53.823999999999998</v>
      </c>
      <c r="W308" s="18">
        <v>58.087000000000003</v>
      </c>
      <c r="X308" s="18">
        <v>212.739</v>
      </c>
      <c r="Y308" s="18">
        <v>208.7</v>
      </c>
      <c r="Z308" s="18">
        <v>0</v>
      </c>
      <c r="AA308" s="18">
        <v>0</v>
      </c>
    </row>
    <row r="309" spans="1:27" s="55" customFormat="1" x14ac:dyDescent="0.25">
      <c r="A309" s="50" t="s">
        <v>408</v>
      </c>
      <c r="B309" s="100" t="s">
        <v>156</v>
      </c>
      <c r="C309" s="53"/>
      <c r="D309" s="53"/>
      <c r="E309" s="53"/>
      <c r="F309" s="53"/>
      <c r="G309" s="53"/>
      <c r="H309" s="53"/>
      <c r="I309" s="53"/>
      <c r="J309" s="53"/>
      <c r="K309" s="53"/>
      <c r="L309" s="53">
        <v>2.8178000000000001</v>
      </c>
      <c r="M309" s="53"/>
      <c r="N309" s="53"/>
      <c r="O309" s="53"/>
      <c r="P309" s="54"/>
      <c r="Q309" s="53"/>
      <c r="R309" s="53"/>
      <c r="S309" s="53" t="s">
        <v>532</v>
      </c>
      <c r="T309" s="53" t="s">
        <v>532</v>
      </c>
      <c r="U309" s="53" t="s">
        <v>532</v>
      </c>
      <c r="V309" s="53" t="s">
        <v>532</v>
      </c>
      <c r="W309" s="53" t="s">
        <v>532</v>
      </c>
      <c r="X309" s="53" t="s">
        <v>532</v>
      </c>
      <c r="Y309" s="53" t="s">
        <v>532</v>
      </c>
      <c r="Z309" s="53">
        <v>0</v>
      </c>
      <c r="AA309" s="53">
        <v>0</v>
      </c>
    </row>
    <row r="310" spans="1:27" x14ac:dyDescent="0.25">
      <c r="A310" s="4" t="s">
        <v>222</v>
      </c>
      <c r="B310" s="4" t="s">
        <v>222</v>
      </c>
      <c r="C310" s="18">
        <v>124</v>
      </c>
      <c r="D310" s="18">
        <v>114.6</v>
      </c>
      <c r="E310" s="18">
        <v>124</v>
      </c>
      <c r="F310" s="18">
        <v>118</v>
      </c>
      <c r="G310" s="18">
        <v>114</v>
      </c>
      <c r="H310" s="18">
        <v>134.73699999999999</v>
      </c>
      <c r="I310" s="18">
        <v>137.79400000000001</v>
      </c>
      <c r="J310" s="18">
        <v>143.34200000000001</v>
      </c>
      <c r="K310" s="18">
        <v>142.62</v>
      </c>
      <c r="L310" s="18">
        <v>140.38</v>
      </c>
      <c r="M310" s="18">
        <v>141.93199999999999</v>
      </c>
      <c r="N310" s="18">
        <v>144.30600000000001</v>
      </c>
      <c r="O310" s="18">
        <v>146.96700000000001</v>
      </c>
      <c r="P310" s="19">
        <v>156.40799999999999</v>
      </c>
      <c r="Q310" s="18">
        <v>180.251</v>
      </c>
      <c r="R310" s="18">
        <v>148.809</v>
      </c>
      <c r="S310" s="18">
        <v>162</v>
      </c>
      <c r="T310" s="18">
        <v>157.19800000000001</v>
      </c>
      <c r="U310" s="18">
        <v>143.143</v>
      </c>
      <c r="V310" s="18">
        <v>146.80199999999999</v>
      </c>
      <c r="W310" s="18">
        <v>151.4</v>
      </c>
      <c r="X310" s="42">
        <v>152.1</v>
      </c>
      <c r="Y310" s="18">
        <v>150.80000000000001</v>
      </c>
      <c r="Z310" s="18">
        <v>0</v>
      </c>
      <c r="AA310" s="18">
        <v>0</v>
      </c>
    </row>
    <row r="311" spans="1:27" s="76" customFormat="1" x14ac:dyDescent="0.25">
      <c r="A311" s="68" t="s">
        <v>126</v>
      </c>
      <c r="B311" s="68" t="s">
        <v>116</v>
      </c>
      <c r="C311" s="57"/>
      <c r="D311" s="57"/>
      <c r="E311" s="57"/>
      <c r="F311" s="57"/>
      <c r="G311" s="57"/>
      <c r="H311" s="57"/>
      <c r="I311" s="57"/>
      <c r="J311" s="57"/>
      <c r="K311" s="57"/>
      <c r="L311" s="57"/>
      <c r="M311" s="57"/>
      <c r="N311" s="57"/>
      <c r="O311" s="57">
        <v>1.9</v>
      </c>
      <c r="P311" s="70">
        <v>1.9</v>
      </c>
      <c r="Q311" s="57">
        <v>2.266</v>
      </c>
      <c r="R311" s="57">
        <v>1.839</v>
      </c>
      <c r="S311" s="57">
        <v>1.93</v>
      </c>
      <c r="T311" s="57">
        <v>1.92</v>
      </c>
      <c r="U311" s="57">
        <v>1.627</v>
      </c>
      <c r="V311" s="57">
        <v>1.591</v>
      </c>
      <c r="W311" s="57">
        <v>1.8</v>
      </c>
      <c r="X311" s="57">
        <v>1.6</v>
      </c>
      <c r="Y311" s="57"/>
      <c r="Z311" s="57">
        <v>0</v>
      </c>
      <c r="AA311" s="57">
        <v>0</v>
      </c>
    </row>
    <row r="312" spans="1:27" x14ac:dyDescent="0.25">
      <c r="A312" s="4" t="s">
        <v>71</v>
      </c>
      <c r="B312" s="4" t="s">
        <v>47</v>
      </c>
      <c r="C312" s="18"/>
      <c r="D312" s="18">
        <v>0.97</v>
      </c>
      <c r="E312" s="18">
        <v>1</v>
      </c>
      <c r="F312" s="18">
        <v>1.3240000000000001</v>
      </c>
      <c r="G312" s="18">
        <v>1.4</v>
      </c>
      <c r="H312" s="18">
        <v>2</v>
      </c>
      <c r="I312" s="18">
        <v>1</v>
      </c>
      <c r="J312" s="18">
        <v>1.5329999999999999</v>
      </c>
      <c r="K312" s="18">
        <v>1.5329999999999999</v>
      </c>
      <c r="L312" s="18">
        <v>2.2593924206472855</v>
      </c>
      <c r="M312" s="18">
        <v>1.37</v>
      </c>
      <c r="N312" s="18">
        <v>1.6</v>
      </c>
      <c r="O312" s="18">
        <v>1.4</v>
      </c>
      <c r="P312" s="19">
        <v>2</v>
      </c>
      <c r="Q312" s="18">
        <v>2</v>
      </c>
      <c r="R312" s="39">
        <v>2.0499999999999998</v>
      </c>
      <c r="S312" s="18">
        <v>2.1</v>
      </c>
      <c r="T312" s="18">
        <v>1.899</v>
      </c>
      <c r="U312" s="42">
        <v>1.7</v>
      </c>
      <c r="V312" s="18">
        <v>1.7</v>
      </c>
      <c r="W312" s="18">
        <v>1.9</v>
      </c>
      <c r="X312" s="18">
        <v>1.7</v>
      </c>
      <c r="Y312" s="18">
        <v>1.8</v>
      </c>
      <c r="Z312" s="18">
        <v>0</v>
      </c>
      <c r="AA312" s="18">
        <v>0</v>
      </c>
    </row>
    <row r="313" spans="1:27" x14ac:dyDescent="0.25">
      <c r="A313" s="4" t="s">
        <v>520</v>
      </c>
      <c r="B313" s="4" t="s">
        <v>0</v>
      </c>
      <c r="C313" s="18"/>
      <c r="D313" s="18"/>
      <c r="E313" s="18"/>
      <c r="F313" s="18"/>
      <c r="G313" s="18"/>
      <c r="H313" s="18"/>
      <c r="I313" s="18"/>
      <c r="J313" s="18"/>
      <c r="K313" s="18"/>
      <c r="L313" s="18"/>
      <c r="M313" s="18"/>
      <c r="N313" s="18"/>
      <c r="O313" s="18"/>
      <c r="P313" s="18"/>
      <c r="Q313" s="18"/>
      <c r="R313" s="18">
        <v>0</v>
      </c>
      <c r="S313" s="18">
        <v>3</v>
      </c>
      <c r="T313" s="18">
        <v>3.2</v>
      </c>
      <c r="U313" s="18">
        <v>3.21</v>
      </c>
      <c r="V313" s="18">
        <v>3.5</v>
      </c>
      <c r="W313" s="18">
        <v>4</v>
      </c>
      <c r="X313" s="18">
        <v>4.2699999999999996</v>
      </c>
      <c r="Y313" s="18">
        <v>4.0970000000000004</v>
      </c>
      <c r="Z313" s="18">
        <v>0</v>
      </c>
      <c r="AA313" s="18">
        <v>0</v>
      </c>
    </row>
    <row r="314" spans="1:27" s="76" customFormat="1" x14ac:dyDescent="0.25">
      <c r="A314" s="74" t="s">
        <v>8</v>
      </c>
      <c r="B314" s="68" t="s">
        <v>8</v>
      </c>
      <c r="C314" s="57"/>
      <c r="D314" s="57"/>
      <c r="E314" s="57"/>
      <c r="F314" s="57"/>
      <c r="G314" s="57"/>
      <c r="H314" s="57"/>
      <c r="I314" s="57"/>
      <c r="J314" s="57"/>
      <c r="K314" s="57"/>
      <c r="L314" s="57"/>
      <c r="M314" s="57"/>
      <c r="N314" s="57"/>
      <c r="O314" s="57"/>
      <c r="P314" s="70">
        <v>25</v>
      </c>
      <c r="Q314" s="57">
        <v>25.3</v>
      </c>
      <c r="R314" s="57">
        <v>21.2</v>
      </c>
      <c r="S314" s="57">
        <v>23</v>
      </c>
      <c r="T314" s="57">
        <v>22</v>
      </c>
      <c r="U314" s="57">
        <v>21.513999999999999</v>
      </c>
      <c r="V314" s="57">
        <v>22.541</v>
      </c>
      <c r="W314" s="57">
        <v>22.245000000000001</v>
      </c>
      <c r="X314" s="57">
        <v>21.9</v>
      </c>
      <c r="Y314" s="57" t="s">
        <v>532</v>
      </c>
      <c r="Z314" s="57">
        <v>0</v>
      </c>
      <c r="AA314" s="57">
        <v>0</v>
      </c>
    </row>
    <row r="315" spans="1:27" s="76" customFormat="1" x14ac:dyDescent="0.25">
      <c r="A315" s="68" t="s">
        <v>56</v>
      </c>
      <c r="B315" s="68" t="s">
        <v>497</v>
      </c>
      <c r="C315" s="57">
        <v>5</v>
      </c>
      <c r="D315" s="57">
        <v>4.87</v>
      </c>
      <c r="E315" s="57">
        <v>5</v>
      </c>
      <c r="F315" s="57">
        <v>4</v>
      </c>
      <c r="G315" s="57">
        <v>4</v>
      </c>
      <c r="H315" s="57">
        <v>5</v>
      </c>
      <c r="I315" s="57">
        <v>5</v>
      </c>
      <c r="J315" s="57">
        <v>5</v>
      </c>
      <c r="K315" s="57">
        <v>5</v>
      </c>
      <c r="L315" s="57">
        <v>5.9609270934345169</v>
      </c>
      <c r="M315" s="57">
        <v>4.2329999999999997</v>
      </c>
      <c r="N315" s="57">
        <v>4.9000000000000004</v>
      </c>
      <c r="O315" s="57">
        <v>4.9000000000000004</v>
      </c>
      <c r="P315" s="70">
        <v>6</v>
      </c>
      <c r="Q315" s="57">
        <v>6.7</v>
      </c>
      <c r="R315" s="57">
        <v>5.18</v>
      </c>
      <c r="S315" s="57">
        <v>5.76</v>
      </c>
      <c r="T315" s="47">
        <v>5.5066666666666668</v>
      </c>
      <c r="U315" s="47">
        <v>5.253333333333333</v>
      </c>
      <c r="V315" s="57">
        <v>5</v>
      </c>
      <c r="W315" s="57">
        <v>5.0999999999999996</v>
      </c>
      <c r="X315" s="57">
        <v>5.3</v>
      </c>
      <c r="Y315" s="57" t="s">
        <v>532</v>
      </c>
      <c r="Z315" s="57">
        <v>0</v>
      </c>
      <c r="AA315" s="57">
        <v>0</v>
      </c>
    </row>
    <row r="316" spans="1:27" x14ac:dyDescent="0.25">
      <c r="A316" s="4" t="s">
        <v>409</v>
      </c>
      <c r="B316" s="99" t="s">
        <v>206</v>
      </c>
      <c r="C316" s="18"/>
      <c r="D316" s="18">
        <v>0.48</v>
      </c>
      <c r="E316" s="18">
        <v>1</v>
      </c>
      <c r="F316" s="18">
        <v>1</v>
      </c>
      <c r="G316" s="18"/>
      <c r="H316" s="18"/>
      <c r="I316" s="18"/>
      <c r="J316" s="18"/>
      <c r="K316" s="18"/>
      <c r="L316" s="18"/>
      <c r="M316" s="18"/>
      <c r="N316" s="18"/>
      <c r="O316" s="18"/>
      <c r="P316" s="19"/>
      <c r="Q316" s="18"/>
      <c r="R316" s="18"/>
      <c r="S316" s="18" t="s">
        <v>532</v>
      </c>
      <c r="T316" s="18" t="s">
        <v>532</v>
      </c>
      <c r="U316" s="18" t="s">
        <v>532</v>
      </c>
      <c r="V316" s="18" t="s">
        <v>532</v>
      </c>
      <c r="W316" s="18" t="s">
        <v>532</v>
      </c>
      <c r="X316" s="18" t="s">
        <v>532</v>
      </c>
      <c r="Y316" s="18" t="s">
        <v>532</v>
      </c>
      <c r="Z316" s="18">
        <v>0</v>
      </c>
      <c r="AA316" s="18">
        <v>0</v>
      </c>
    </row>
    <row r="317" spans="1:27" x14ac:dyDescent="0.25">
      <c r="A317" s="4" t="s">
        <v>225</v>
      </c>
      <c r="B317" s="4" t="s">
        <v>225</v>
      </c>
      <c r="C317" s="18"/>
      <c r="D317" s="18"/>
      <c r="E317" s="18"/>
      <c r="F317" s="18"/>
      <c r="G317" s="18"/>
      <c r="H317" s="18"/>
      <c r="I317" s="18"/>
      <c r="J317" s="18"/>
      <c r="K317" s="18"/>
      <c r="L317" s="18"/>
      <c r="M317" s="18">
        <v>40.281999999999996</v>
      </c>
      <c r="N317" s="18">
        <v>39.631</v>
      </c>
      <c r="O317" s="18">
        <v>40.880000000000003</v>
      </c>
      <c r="P317" s="19">
        <v>41.7</v>
      </c>
      <c r="Q317" s="18">
        <v>46.8</v>
      </c>
      <c r="R317" s="18">
        <v>39.799999999999997</v>
      </c>
      <c r="S317" s="18">
        <v>43</v>
      </c>
      <c r="T317" s="18">
        <v>41.4</v>
      </c>
      <c r="U317" s="18">
        <v>38.241</v>
      </c>
      <c r="V317" s="18">
        <v>42.54</v>
      </c>
      <c r="W317" s="18">
        <v>49.66</v>
      </c>
      <c r="X317" s="18">
        <v>48.54</v>
      </c>
      <c r="Y317" s="18">
        <v>49</v>
      </c>
      <c r="Z317" s="18">
        <v>0</v>
      </c>
      <c r="AA317" s="18">
        <v>0</v>
      </c>
    </row>
    <row r="318" spans="1:27" x14ac:dyDescent="0.25">
      <c r="A318" s="4" t="s">
        <v>26</v>
      </c>
      <c r="B318" s="4" t="s">
        <v>25</v>
      </c>
      <c r="C318" s="18"/>
      <c r="D318" s="18"/>
      <c r="E318" s="18"/>
      <c r="F318" s="18"/>
      <c r="G318" s="18"/>
      <c r="H318" s="18"/>
      <c r="I318" s="18"/>
      <c r="J318" s="18"/>
      <c r="K318" s="18"/>
      <c r="L318" s="18"/>
      <c r="M318" s="18">
        <v>0</v>
      </c>
      <c r="N318" s="18">
        <v>0.8</v>
      </c>
      <c r="O318" s="18">
        <v>1.5</v>
      </c>
      <c r="P318" s="19">
        <v>2.1</v>
      </c>
      <c r="Q318" s="18">
        <v>2.2999999999999998</v>
      </c>
      <c r="R318" s="18">
        <v>2.1</v>
      </c>
      <c r="S318" s="18">
        <v>2.13</v>
      </c>
      <c r="T318" s="18">
        <v>1.97</v>
      </c>
      <c r="U318" s="18">
        <v>1.7909999999999999</v>
      </c>
      <c r="V318" s="18">
        <v>1.621</v>
      </c>
      <c r="W318" s="18">
        <v>1.8680000000000001</v>
      </c>
      <c r="X318" s="18">
        <v>1.831</v>
      </c>
      <c r="Y318" s="18">
        <v>1.96</v>
      </c>
      <c r="Z318" s="18">
        <v>0</v>
      </c>
      <c r="AA318" s="18">
        <v>0</v>
      </c>
    </row>
    <row r="319" spans="1:27" x14ac:dyDescent="0.25">
      <c r="A319" s="4" t="s">
        <v>53</v>
      </c>
      <c r="B319" s="4" t="s">
        <v>53</v>
      </c>
      <c r="C319" s="18"/>
      <c r="D319" s="18"/>
      <c r="E319" s="18"/>
      <c r="F319" s="18"/>
      <c r="G319" s="18"/>
      <c r="H319" s="18"/>
      <c r="I319" s="18"/>
      <c r="J319" s="18"/>
      <c r="K319" s="18">
        <v>17.742999999999999</v>
      </c>
      <c r="L319" s="18">
        <v>22.227683107022095</v>
      </c>
      <c r="M319" s="18">
        <v>19.533999999999999</v>
      </c>
      <c r="N319" s="18">
        <v>20.8</v>
      </c>
      <c r="O319" s="18">
        <v>21.4</v>
      </c>
      <c r="P319" s="19">
        <v>24</v>
      </c>
      <c r="Q319" s="18">
        <v>26.6</v>
      </c>
      <c r="R319" s="18">
        <v>21.58</v>
      </c>
      <c r="S319" s="18">
        <v>24</v>
      </c>
      <c r="T319" s="18">
        <v>24.253</v>
      </c>
      <c r="U319" s="18">
        <v>22.065999999999999</v>
      </c>
      <c r="V319" s="18">
        <v>22.66</v>
      </c>
      <c r="W319" s="18">
        <v>24</v>
      </c>
      <c r="X319" s="18">
        <v>23.428999999999998</v>
      </c>
      <c r="Y319" s="18">
        <v>22.3</v>
      </c>
      <c r="Z319" s="18">
        <v>0</v>
      </c>
      <c r="AA319" s="18">
        <v>0</v>
      </c>
    </row>
    <row r="320" spans="1:27" s="76" customFormat="1" x14ac:dyDescent="0.25">
      <c r="A320" s="68" t="s">
        <v>113</v>
      </c>
      <c r="B320" s="68" t="s">
        <v>113</v>
      </c>
      <c r="C320" s="57">
        <v>37</v>
      </c>
      <c r="D320" s="57">
        <v>33.799999999999997</v>
      </c>
      <c r="E320" s="57">
        <v>38</v>
      </c>
      <c r="F320" s="57">
        <v>34</v>
      </c>
      <c r="G320" s="57">
        <v>31</v>
      </c>
      <c r="H320" s="57">
        <v>35</v>
      </c>
      <c r="I320" s="57">
        <v>38</v>
      </c>
      <c r="J320" s="57">
        <v>36.722000000000001</v>
      </c>
      <c r="K320" s="57">
        <v>39.664999999999999</v>
      </c>
      <c r="L320" s="57">
        <v>39.664999999999999</v>
      </c>
      <c r="M320" s="57">
        <v>38.979999999999997</v>
      </c>
      <c r="N320" s="57">
        <v>40.094000000000001</v>
      </c>
      <c r="O320" s="57">
        <v>38.835999999999999</v>
      </c>
      <c r="P320" s="73">
        <v>45</v>
      </c>
      <c r="Q320" s="57">
        <v>47.9</v>
      </c>
      <c r="R320" s="57">
        <v>42.2</v>
      </c>
      <c r="S320" s="57">
        <v>47</v>
      </c>
      <c r="T320" s="57">
        <v>47</v>
      </c>
      <c r="U320" s="57">
        <v>45.5</v>
      </c>
      <c r="V320" s="57">
        <v>41.6</v>
      </c>
      <c r="W320" s="57">
        <v>50</v>
      </c>
      <c r="X320" s="57">
        <v>43.9</v>
      </c>
      <c r="Y320" s="57" t="s">
        <v>532</v>
      </c>
      <c r="Z320" s="57">
        <v>0</v>
      </c>
      <c r="AA320" s="57">
        <v>0</v>
      </c>
    </row>
    <row r="321" spans="1:27" x14ac:dyDescent="0.25">
      <c r="A321" s="4" t="s">
        <v>226</v>
      </c>
      <c r="B321" s="4" t="s">
        <v>226</v>
      </c>
      <c r="C321" s="18">
        <v>69</v>
      </c>
      <c r="D321" s="18">
        <v>70.87</v>
      </c>
      <c r="E321" s="18">
        <v>70</v>
      </c>
      <c r="F321" s="18">
        <v>68</v>
      </c>
      <c r="G321" s="18">
        <v>64</v>
      </c>
      <c r="H321" s="18">
        <v>73</v>
      </c>
      <c r="I321" s="18">
        <v>91</v>
      </c>
      <c r="J321" s="18">
        <v>94</v>
      </c>
      <c r="K321" s="18">
        <v>96.959000000000003</v>
      </c>
      <c r="L321" s="18">
        <v>96.376999999999995</v>
      </c>
      <c r="M321" s="18">
        <v>94.4</v>
      </c>
      <c r="N321" s="18">
        <v>97.3</v>
      </c>
      <c r="O321" s="18">
        <v>105.5</v>
      </c>
      <c r="P321" s="19">
        <v>120.2</v>
      </c>
      <c r="Q321" s="18">
        <v>148.6</v>
      </c>
      <c r="R321" s="18">
        <v>127.8</v>
      </c>
      <c r="S321" s="18">
        <v>132</v>
      </c>
      <c r="T321" s="18">
        <v>132.30000000000001</v>
      </c>
      <c r="U321" s="18">
        <v>120.6</v>
      </c>
      <c r="V321" s="18">
        <v>126.2</v>
      </c>
      <c r="W321" s="18">
        <v>142.5</v>
      </c>
      <c r="X321" s="18">
        <v>142.80000000000001</v>
      </c>
      <c r="Y321" s="18">
        <v>148.6</v>
      </c>
      <c r="Z321" s="18">
        <v>0</v>
      </c>
      <c r="AA321" s="18">
        <v>0</v>
      </c>
    </row>
    <row r="322" spans="1:27" x14ac:dyDescent="0.25">
      <c r="A322" s="4" t="s">
        <v>227</v>
      </c>
      <c r="B322" s="4" t="s">
        <v>227</v>
      </c>
      <c r="C322" s="18">
        <v>96</v>
      </c>
      <c r="D322" s="18">
        <v>84.78</v>
      </c>
      <c r="E322" s="18">
        <v>85</v>
      </c>
      <c r="F322" s="18">
        <v>81</v>
      </c>
      <c r="G322" s="18">
        <v>76</v>
      </c>
      <c r="H322" s="18">
        <v>80.587000000000003</v>
      </c>
      <c r="I322" s="18">
        <v>79</v>
      </c>
      <c r="J322" s="18">
        <v>86.191000000000003</v>
      </c>
      <c r="K322" s="18">
        <v>82.206000000000003</v>
      </c>
      <c r="L322" s="18">
        <v>85.65</v>
      </c>
      <c r="M322" s="18">
        <v>85.7</v>
      </c>
      <c r="N322" s="18">
        <v>85.7</v>
      </c>
      <c r="O322" s="18">
        <v>78.599999999999994</v>
      </c>
      <c r="P322" s="19">
        <v>82.3</v>
      </c>
      <c r="Q322" s="18">
        <v>100.4</v>
      </c>
      <c r="R322" s="18">
        <v>82.6</v>
      </c>
      <c r="S322" s="18">
        <v>82</v>
      </c>
      <c r="T322" s="18">
        <v>83.1</v>
      </c>
      <c r="U322" s="18">
        <v>77.8</v>
      </c>
      <c r="V322" s="18">
        <v>76.8</v>
      </c>
      <c r="W322" s="18">
        <v>81.7</v>
      </c>
      <c r="X322" s="18">
        <v>82.4</v>
      </c>
      <c r="Y322" s="18">
        <v>82.9</v>
      </c>
      <c r="Z322" s="18">
        <v>0</v>
      </c>
      <c r="AA322" s="18">
        <v>0</v>
      </c>
    </row>
    <row r="323" spans="1:27" s="76" customFormat="1" x14ac:dyDescent="0.25">
      <c r="A323" s="46" t="s">
        <v>410</v>
      </c>
      <c r="B323" s="46" t="s">
        <v>410</v>
      </c>
      <c r="C323" s="57">
        <v>18.911000000000001</v>
      </c>
      <c r="D323" s="57">
        <v>19.032</v>
      </c>
      <c r="E323" s="57">
        <v>23</v>
      </c>
      <c r="F323" s="57">
        <v>21.047999999999998</v>
      </c>
      <c r="G323" s="57">
        <v>19</v>
      </c>
      <c r="H323" s="57">
        <v>21</v>
      </c>
      <c r="I323" s="57">
        <v>23</v>
      </c>
      <c r="J323" s="57">
        <v>23</v>
      </c>
      <c r="K323" s="57">
        <v>22.486000000000001</v>
      </c>
      <c r="L323" s="57">
        <v>22.486000000000001</v>
      </c>
      <c r="M323" s="47">
        <v>20.692999999999998</v>
      </c>
      <c r="N323" s="57">
        <v>18.899999999999999</v>
      </c>
      <c r="O323" s="57">
        <v>22.1</v>
      </c>
      <c r="P323" s="70">
        <v>24</v>
      </c>
      <c r="Q323" s="70">
        <v>24.2</v>
      </c>
      <c r="R323" s="70">
        <v>21.7</v>
      </c>
      <c r="S323" s="57">
        <v>23.4</v>
      </c>
      <c r="T323" s="57">
        <v>23.3</v>
      </c>
      <c r="U323" s="57">
        <v>23.1</v>
      </c>
      <c r="V323" s="57">
        <v>23.5</v>
      </c>
      <c r="W323" s="57">
        <v>23.8</v>
      </c>
      <c r="X323" s="57">
        <v>24.9</v>
      </c>
      <c r="Y323" s="18"/>
      <c r="Z323" s="57">
        <v>0</v>
      </c>
      <c r="AA323" s="57">
        <v>0</v>
      </c>
    </row>
    <row r="324" spans="1:27" s="76" customFormat="1" x14ac:dyDescent="0.25">
      <c r="A324" s="46" t="s">
        <v>562</v>
      </c>
      <c r="B324" s="46" t="s">
        <v>562</v>
      </c>
      <c r="C324" s="57"/>
      <c r="D324" s="57"/>
      <c r="E324" s="57"/>
      <c r="F324" s="57"/>
      <c r="G324" s="57"/>
      <c r="H324" s="57"/>
      <c r="I324" s="57"/>
      <c r="J324" s="57"/>
      <c r="K324" s="57"/>
      <c r="L324" s="57"/>
      <c r="M324" s="47"/>
      <c r="N324" s="57"/>
      <c r="O324" s="57"/>
      <c r="P324" s="70"/>
      <c r="Q324" s="47"/>
      <c r="R324" s="47"/>
      <c r="S324" s="57"/>
      <c r="T324" s="57"/>
      <c r="U324" s="57"/>
      <c r="V324" s="57"/>
      <c r="W324" s="57"/>
      <c r="X324" s="57"/>
      <c r="Y324" s="18">
        <v>158</v>
      </c>
      <c r="Z324" s="57"/>
      <c r="AA324" s="57"/>
    </row>
    <row r="325" spans="1:27" x14ac:dyDescent="0.25">
      <c r="A325" s="4" t="s">
        <v>228</v>
      </c>
      <c r="B325" s="77" t="s">
        <v>228</v>
      </c>
      <c r="C325" s="18">
        <v>36.823999999999998</v>
      </c>
      <c r="D325" s="18">
        <v>33.359000000000002</v>
      </c>
      <c r="E325" s="18">
        <v>34.045000000000002</v>
      </c>
      <c r="F325" s="18">
        <v>31.808</v>
      </c>
      <c r="G325" s="18">
        <v>31.7</v>
      </c>
      <c r="H325" s="18">
        <v>32.700000000000003</v>
      </c>
      <c r="I325" s="18">
        <v>32.5</v>
      </c>
      <c r="J325" s="18">
        <v>32.57</v>
      </c>
      <c r="K325" s="18">
        <v>34.799999999999997</v>
      </c>
      <c r="L325" s="18">
        <v>37.1</v>
      </c>
      <c r="M325" s="18">
        <v>39.326999999999998</v>
      </c>
      <c r="N325" s="18">
        <v>39.799999999999997</v>
      </c>
      <c r="O325" s="18">
        <v>41.127000000000002</v>
      </c>
      <c r="P325" s="19">
        <v>43.8</v>
      </c>
      <c r="Q325" s="18">
        <v>50.4</v>
      </c>
      <c r="R325" s="18">
        <v>43.5</v>
      </c>
      <c r="S325" s="18">
        <v>47</v>
      </c>
      <c r="T325" s="18">
        <v>45.5</v>
      </c>
      <c r="U325" s="18">
        <v>41.8</v>
      </c>
      <c r="V325" s="18">
        <v>44.1</v>
      </c>
      <c r="W325" s="18">
        <v>46</v>
      </c>
      <c r="X325" s="18">
        <v>46</v>
      </c>
      <c r="Y325" s="18">
        <v>45.8</v>
      </c>
      <c r="Z325" s="18">
        <v>0</v>
      </c>
      <c r="AA325" s="18">
        <v>0</v>
      </c>
    </row>
    <row r="326" spans="1:27" x14ac:dyDescent="0.25">
      <c r="A326" s="4" t="s">
        <v>229</v>
      </c>
      <c r="B326" s="4" t="s">
        <v>229</v>
      </c>
      <c r="C326" s="18">
        <v>159</v>
      </c>
      <c r="D326" s="18">
        <v>153.41999999999999</v>
      </c>
      <c r="E326" s="18">
        <v>163</v>
      </c>
      <c r="F326" s="18">
        <v>170</v>
      </c>
      <c r="G326" s="18">
        <v>160.5</v>
      </c>
      <c r="H326" s="18">
        <v>169</v>
      </c>
      <c r="I326" s="18">
        <v>171</v>
      </c>
      <c r="J326" s="18">
        <v>172.429</v>
      </c>
      <c r="K326" s="18">
        <v>181.238</v>
      </c>
      <c r="L326" s="18">
        <v>175.30799999999999</v>
      </c>
      <c r="M326" s="18">
        <v>188</v>
      </c>
      <c r="N326" s="18">
        <v>188</v>
      </c>
      <c r="O326" s="18">
        <v>206.1</v>
      </c>
      <c r="P326" s="19">
        <v>211.1</v>
      </c>
      <c r="Q326" s="18">
        <v>254.3</v>
      </c>
      <c r="R326" s="18">
        <v>234.62</v>
      </c>
      <c r="S326" s="18">
        <v>239</v>
      </c>
      <c r="T326" s="18">
        <v>219.93</v>
      </c>
      <c r="U326" s="18">
        <v>217.47</v>
      </c>
      <c r="V326" s="18">
        <v>212.5</v>
      </c>
      <c r="W326" s="18">
        <v>238.1</v>
      </c>
      <c r="X326" s="18">
        <v>241</v>
      </c>
      <c r="Y326" s="18">
        <v>246.8</v>
      </c>
      <c r="Z326" s="18">
        <v>0</v>
      </c>
      <c r="AA326" s="18">
        <v>0</v>
      </c>
    </row>
    <row r="327" spans="1:27" s="55" customFormat="1" x14ac:dyDescent="0.25">
      <c r="A327" s="50" t="s">
        <v>294</v>
      </c>
      <c r="B327" s="50" t="s">
        <v>206</v>
      </c>
      <c r="C327" s="53"/>
      <c r="D327" s="53"/>
      <c r="E327" s="53"/>
      <c r="F327" s="53"/>
      <c r="G327" s="53"/>
      <c r="H327" s="53"/>
      <c r="I327" s="53"/>
      <c r="J327" s="53">
        <v>0</v>
      </c>
      <c r="K327" s="53">
        <v>4.0199999999999996</v>
      </c>
      <c r="L327" s="53">
        <v>4.08</v>
      </c>
      <c r="M327" s="53">
        <v>3.8</v>
      </c>
      <c r="N327" s="53">
        <v>10.199999999999999</v>
      </c>
      <c r="O327" s="53">
        <v>4.95</v>
      </c>
      <c r="P327" s="65">
        <v>4.5</v>
      </c>
      <c r="Q327" s="65">
        <v>5.3</v>
      </c>
      <c r="R327" s="53">
        <v>4.7</v>
      </c>
      <c r="S327" s="53">
        <v>4.7</v>
      </c>
      <c r="T327" s="53">
        <v>3.7</v>
      </c>
      <c r="U327" s="53" t="s">
        <v>532</v>
      </c>
      <c r="V327" s="53" t="s">
        <v>532</v>
      </c>
      <c r="W327" s="53" t="s">
        <v>532</v>
      </c>
      <c r="X327" s="53" t="s">
        <v>532</v>
      </c>
      <c r="Y327" s="53" t="s">
        <v>532</v>
      </c>
      <c r="Z327" s="53">
        <v>0</v>
      </c>
      <c r="AA327" s="53">
        <v>0</v>
      </c>
    </row>
    <row r="328" spans="1:27" x14ac:dyDescent="0.25">
      <c r="A328" s="4" t="s">
        <v>72</v>
      </c>
      <c r="B328" s="4" t="s">
        <v>47</v>
      </c>
      <c r="C328" s="18">
        <v>8</v>
      </c>
      <c r="D328" s="18">
        <v>6.2779999999999996</v>
      </c>
      <c r="E328" s="18">
        <v>6.7530000000000001</v>
      </c>
      <c r="F328" s="18">
        <v>6.3920000000000003</v>
      </c>
      <c r="G328" s="18">
        <v>6.12</v>
      </c>
      <c r="H328" s="18">
        <v>7.1470000000000002</v>
      </c>
      <c r="I328" s="18">
        <v>7</v>
      </c>
      <c r="J328" s="18">
        <v>6.56</v>
      </c>
      <c r="K328" s="18">
        <v>6.56</v>
      </c>
      <c r="L328" s="18">
        <v>9.0766933608687488</v>
      </c>
      <c r="M328" s="18">
        <v>5.7</v>
      </c>
      <c r="N328" s="18">
        <v>5.9</v>
      </c>
      <c r="O328" s="18">
        <v>5.9</v>
      </c>
      <c r="P328" s="19">
        <v>6</v>
      </c>
      <c r="Q328" s="18">
        <v>6.8</v>
      </c>
      <c r="R328" s="47">
        <v>6.46</v>
      </c>
      <c r="S328" s="18">
        <v>6.12</v>
      </c>
      <c r="T328" s="18">
        <v>5.6159999999999997</v>
      </c>
      <c r="U328" s="42">
        <v>5.2</v>
      </c>
      <c r="V328" s="18">
        <v>5</v>
      </c>
      <c r="W328" s="18">
        <v>5.4</v>
      </c>
      <c r="X328" s="18">
        <v>5.3</v>
      </c>
      <c r="Y328" s="18">
        <v>5.5</v>
      </c>
      <c r="Z328" s="18">
        <v>0</v>
      </c>
      <c r="AA328" s="18">
        <v>0</v>
      </c>
    </row>
    <row r="329" spans="1:27" x14ac:dyDescent="0.25">
      <c r="A329" s="8" t="s">
        <v>411</v>
      </c>
      <c r="B329" s="4" t="s">
        <v>441</v>
      </c>
      <c r="C329" s="18"/>
      <c r="D329" s="18"/>
      <c r="E329" s="18"/>
      <c r="F329" s="18"/>
      <c r="G329" s="18"/>
      <c r="H329" s="18"/>
      <c r="I329" s="18"/>
      <c r="J329" s="18"/>
      <c r="K329" s="18"/>
      <c r="L329" s="18"/>
      <c r="M329" s="18"/>
      <c r="N329" s="18"/>
      <c r="O329" s="18"/>
      <c r="P329" s="19">
        <v>0</v>
      </c>
      <c r="Q329" s="18">
        <v>2.496</v>
      </c>
      <c r="R329" s="18">
        <v>2.2050000000000001</v>
      </c>
      <c r="S329" s="18">
        <v>2.19</v>
      </c>
      <c r="T329" s="18">
        <v>2.1669999999999998</v>
      </c>
      <c r="U329" s="18">
        <v>1.9670000000000001</v>
      </c>
      <c r="V329" s="18">
        <v>2.0230000000000001</v>
      </c>
      <c r="W329" s="18">
        <v>2.1190000000000002</v>
      </c>
      <c r="X329" s="18">
        <v>2.09</v>
      </c>
      <c r="Y329" s="18">
        <v>2.1549999999999998</v>
      </c>
      <c r="Z329" s="18">
        <v>0</v>
      </c>
      <c r="AA329" s="18">
        <v>0</v>
      </c>
    </row>
    <row r="330" spans="1:27" x14ac:dyDescent="0.25">
      <c r="A330" s="4" t="s">
        <v>221</v>
      </c>
      <c r="B330" s="4" t="s">
        <v>220</v>
      </c>
      <c r="C330" s="18"/>
      <c r="D330" s="18"/>
      <c r="E330" s="18">
        <v>0</v>
      </c>
      <c r="F330" s="18">
        <v>15</v>
      </c>
      <c r="G330" s="18">
        <v>15</v>
      </c>
      <c r="H330" s="18">
        <v>18</v>
      </c>
      <c r="I330" s="18">
        <v>17</v>
      </c>
      <c r="J330" s="18">
        <v>17</v>
      </c>
      <c r="K330" s="18">
        <v>18.760000000000002</v>
      </c>
      <c r="L330" s="18">
        <v>18.911000000000001</v>
      </c>
      <c r="M330" s="18">
        <v>19.245000000000001</v>
      </c>
      <c r="N330" s="18">
        <v>18.582999999999998</v>
      </c>
      <c r="O330" s="18">
        <v>17.498000000000001</v>
      </c>
      <c r="P330" s="19">
        <v>17.620999999999999</v>
      </c>
      <c r="Q330" s="18">
        <v>20.869</v>
      </c>
      <c r="R330" s="18">
        <v>17.565999999999999</v>
      </c>
      <c r="S330" s="18">
        <v>19.649999999999999</v>
      </c>
      <c r="T330" s="18">
        <v>18.997</v>
      </c>
      <c r="U330" s="18">
        <v>18.050999999999998</v>
      </c>
      <c r="V330" s="18">
        <v>19.408999999999999</v>
      </c>
      <c r="W330" s="18">
        <v>17.367000000000001</v>
      </c>
      <c r="X330" s="18">
        <v>17.408000000000001</v>
      </c>
      <c r="Y330" s="18">
        <v>17.280999999999999</v>
      </c>
      <c r="Z330" s="18">
        <v>0</v>
      </c>
      <c r="AA330" s="18">
        <v>0</v>
      </c>
    </row>
    <row r="331" spans="1:27" x14ac:dyDescent="0.25">
      <c r="A331" s="4" t="s">
        <v>261</v>
      </c>
      <c r="B331" s="4" t="s">
        <v>261</v>
      </c>
      <c r="C331" s="18"/>
      <c r="D331" s="18"/>
      <c r="E331" s="18"/>
      <c r="F331" s="18"/>
      <c r="G331" s="18"/>
      <c r="H331" s="18"/>
      <c r="I331" s="18"/>
      <c r="J331" s="18"/>
      <c r="K331" s="18"/>
      <c r="L331" s="18">
        <v>0</v>
      </c>
      <c r="M331" s="18">
        <v>6.3550000000000004</v>
      </c>
      <c r="N331" s="18">
        <v>6.7859999999999996</v>
      </c>
      <c r="O331" s="18">
        <v>7.9160000000000004</v>
      </c>
      <c r="P331" s="19">
        <v>10.813000000000001</v>
      </c>
      <c r="Q331" s="18">
        <v>11.840999999999999</v>
      </c>
      <c r="R331" s="18">
        <v>8.9009999999999998</v>
      </c>
      <c r="S331" s="18">
        <v>9.73</v>
      </c>
      <c r="T331" s="18">
        <v>9.2149999999999999</v>
      </c>
      <c r="U331" s="18">
        <v>8.91</v>
      </c>
      <c r="V331" s="18">
        <v>9.2639999999999993</v>
      </c>
      <c r="W331" s="18">
        <v>11.132</v>
      </c>
      <c r="X331" s="18">
        <v>10.973000000000001</v>
      </c>
      <c r="Y331" s="18">
        <v>9.8339999999999996</v>
      </c>
      <c r="Z331" s="18">
        <v>0</v>
      </c>
      <c r="AA331" s="18">
        <v>0</v>
      </c>
    </row>
    <row r="332" spans="1:27" x14ac:dyDescent="0.25">
      <c r="A332" s="4" t="s">
        <v>412</v>
      </c>
      <c r="B332" s="4" t="s">
        <v>489</v>
      </c>
      <c r="C332" s="18"/>
      <c r="D332" s="18">
        <v>0</v>
      </c>
      <c r="E332" s="18">
        <v>42</v>
      </c>
      <c r="F332" s="18">
        <v>86.225999999999999</v>
      </c>
      <c r="G332" s="18">
        <v>87.9</v>
      </c>
      <c r="H332" s="18">
        <v>109.1</v>
      </c>
      <c r="I332" s="18">
        <v>111.6</v>
      </c>
      <c r="J332" s="18">
        <v>119.1</v>
      </c>
      <c r="K332" s="18">
        <v>116.6</v>
      </c>
      <c r="L332" s="18">
        <v>173.63794369645044</v>
      </c>
      <c r="M332" s="18">
        <v>84.76</v>
      </c>
      <c r="N332" s="18">
        <v>84.76</v>
      </c>
      <c r="O332" s="18">
        <v>84.800000000000011</v>
      </c>
      <c r="P332" s="19">
        <v>96.2</v>
      </c>
      <c r="Q332" s="18">
        <v>124.3</v>
      </c>
      <c r="R332" s="18">
        <v>92.1</v>
      </c>
      <c r="S332" s="18">
        <v>96</v>
      </c>
      <c r="T332" s="18">
        <v>94</v>
      </c>
      <c r="U332" s="18">
        <v>82.9</v>
      </c>
      <c r="V332" s="18">
        <v>91.3</v>
      </c>
      <c r="W332" s="18">
        <v>105.1</v>
      </c>
      <c r="X332" s="18">
        <v>106.2</v>
      </c>
      <c r="Y332" s="18">
        <v>106.9</v>
      </c>
      <c r="Z332" s="18">
        <v>0</v>
      </c>
      <c r="AA332" s="18">
        <v>0</v>
      </c>
    </row>
    <row r="333" spans="1:27" x14ac:dyDescent="0.25">
      <c r="A333" s="4" t="s">
        <v>232</v>
      </c>
      <c r="B333" s="4" t="s">
        <v>229</v>
      </c>
      <c r="C333" s="18">
        <v>1</v>
      </c>
      <c r="D333" s="18">
        <v>0.82</v>
      </c>
      <c r="E333" s="18">
        <v>1</v>
      </c>
      <c r="F333" s="18">
        <v>1</v>
      </c>
      <c r="G333" s="39">
        <v>1</v>
      </c>
      <c r="H333" s="18">
        <v>1</v>
      </c>
      <c r="I333" s="18">
        <v>1</v>
      </c>
      <c r="J333" s="18">
        <v>1</v>
      </c>
      <c r="K333" s="18">
        <v>1.0812999999999999</v>
      </c>
      <c r="L333" s="18">
        <v>0.92500000000000004</v>
      </c>
      <c r="M333" s="47">
        <v>0.87</v>
      </c>
      <c r="N333" s="47">
        <v>0.81500000000000006</v>
      </c>
      <c r="O333" s="18">
        <v>0.76</v>
      </c>
      <c r="P333" s="19">
        <v>0.7</v>
      </c>
      <c r="Q333" s="18">
        <v>0.8</v>
      </c>
      <c r="R333" s="18">
        <v>1.1299999999999999</v>
      </c>
      <c r="S333" s="18">
        <v>1.53</v>
      </c>
      <c r="T333" s="18">
        <v>1.36</v>
      </c>
      <c r="U333" s="18">
        <v>1.32</v>
      </c>
      <c r="V333" s="18">
        <v>1.28</v>
      </c>
      <c r="W333" s="18">
        <v>1.42</v>
      </c>
      <c r="X333" s="18">
        <v>1.429</v>
      </c>
      <c r="Y333" s="18">
        <v>1.468</v>
      </c>
      <c r="Z333" s="18">
        <v>0</v>
      </c>
      <c r="AA333" s="18">
        <v>0</v>
      </c>
    </row>
    <row r="334" spans="1:27" x14ac:dyDescent="0.25">
      <c r="A334" s="4" t="s">
        <v>365</v>
      </c>
      <c r="B334" s="4" t="s">
        <v>362</v>
      </c>
      <c r="C334" s="18"/>
      <c r="D334" s="18">
        <v>0</v>
      </c>
      <c r="E334" s="18">
        <v>5</v>
      </c>
      <c r="F334" s="18">
        <v>5</v>
      </c>
      <c r="G334" s="18">
        <v>5</v>
      </c>
      <c r="H334" s="18">
        <v>6.5519999999999996</v>
      </c>
      <c r="I334" s="18">
        <v>7</v>
      </c>
      <c r="J334" s="18">
        <v>7</v>
      </c>
      <c r="K334" s="18">
        <v>13.07</v>
      </c>
      <c r="L334" s="18">
        <v>7.0140000000000002</v>
      </c>
      <c r="M334" s="18">
        <v>7.8170000000000002</v>
      </c>
      <c r="N334" s="18">
        <v>7.8170000000000002</v>
      </c>
      <c r="O334" s="18">
        <v>9.2919999999999998</v>
      </c>
      <c r="P334" s="19">
        <v>9.8070000000000004</v>
      </c>
      <c r="Q334" s="18">
        <v>11.436999999999999</v>
      </c>
      <c r="R334" s="18">
        <v>12.023</v>
      </c>
      <c r="S334" s="18">
        <v>10.4</v>
      </c>
      <c r="T334" s="18">
        <v>10.997</v>
      </c>
      <c r="U334" s="18">
        <v>10.375999999999999</v>
      </c>
      <c r="V334" s="18">
        <v>9.9659999999999993</v>
      </c>
      <c r="W334" s="18">
        <v>10.760999999999999</v>
      </c>
      <c r="X334" s="18">
        <v>10.417</v>
      </c>
      <c r="Y334" s="18">
        <v>10.163</v>
      </c>
      <c r="Z334" s="18">
        <v>0</v>
      </c>
      <c r="AA334" s="18">
        <v>0</v>
      </c>
    </row>
    <row r="335" spans="1:27" s="76" customFormat="1" x14ac:dyDescent="0.25">
      <c r="A335" s="68" t="s">
        <v>73</v>
      </c>
      <c r="B335" s="68" t="s">
        <v>375</v>
      </c>
      <c r="C335" s="57"/>
      <c r="D335" s="57"/>
      <c r="E335" s="57">
        <v>0</v>
      </c>
      <c r="F335" s="57">
        <v>1.075</v>
      </c>
      <c r="G335" s="57">
        <v>1</v>
      </c>
      <c r="H335" s="57">
        <v>1</v>
      </c>
      <c r="I335" s="57">
        <v>1</v>
      </c>
      <c r="J335" s="39">
        <v>1.4895030298217189</v>
      </c>
      <c r="K335" s="57">
        <v>1.9790060596434378</v>
      </c>
      <c r="L335" s="57">
        <v>1.9790060596434378</v>
      </c>
      <c r="M335" s="39">
        <v>1.7725030298217188</v>
      </c>
      <c r="N335" s="57">
        <v>1.5660000000000001</v>
      </c>
      <c r="O335" s="57">
        <v>1.5</v>
      </c>
      <c r="P335" s="39">
        <v>1.7</v>
      </c>
      <c r="Q335" s="57">
        <v>1.9</v>
      </c>
      <c r="R335" s="57">
        <v>1.9</v>
      </c>
      <c r="S335" s="57">
        <v>1.8</v>
      </c>
      <c r="T335" s="47">
        <v>1.85</v>
      </c>
      <c r="U335" s="57">
        <v>1.9</v>
      </c>
      <c r="V335" s="57">
        <v>5.6</v>
      </c>
      <c r="W335" s="57">
        <v>7</v>
      </c>
      <c r="X335" s="57">
        <v>7.3</v>
      </c>
      <c r="Y335" s="57" t="s">
        <v>532</v>
      </c>
      <c r="Z335" s="57">
        <v>0</v>
      </c>
      <c r="AA335" s="57">
        <v>0</v>
      </c>
    </row>
    <row r="336" spans="1:27" s="76" customFormat="1" x14ac:dyDescent="0.25">
      <c r="A336" s="68" t="s">
        <v>87</v>
      </c>
      <c r="B336" s="68" t="s">
        <v>450</v>
      </c>
      <c r="C336" s="57"/>
      <c r="D336" s="57"/>
      <c r="E336" s="57"/>
      <c r="F336" s="57"/>
      <c r="G336" s="57"/>
      <c r="H336" s="57"/>
      <c r="I336" s="57"/>
      <c r="J336" s="57"/>
      <c r="K336" s="57">
        <v>0</v>
      </c>
      <c r="L336" s="57">
        <v>14.818093148401029</v>
      </c>
      <c r="M336" s="57">
        <v>12.106999999999999</v>
      </c>
      <c r="N336" s="57">
        <v>12.106999999999999</v>
      </c>
      <c r="O336" s="57">
        <v>10.346</v>
      </c>
      <c r="P336" s="70">
        <v>13.089</v>
      </c>
      <c r="Q336" s="57">
        <v>14</v>
      </c>
      <c r="R336" s="57">
        <v>12.720516002</v>
      </c>
      <c r="S336" s="57">
        <v>12.77</v>
      </c>
      <c r="T336" s="57">
        <v>12.2</v>
      </c>
      <c r="U336" s="47">
        <v>12</v>
      </c>
      <c r="V336" s="57">
        <v>11.8</v>
      </c>
      <c r="W336" s="57">
        <v>12</v>
      </c>
      <c r="X336" s="57">
        <v>12.2</v>
      </c>
      <c r="Y336" s="57" t="s">
        <v>532</v>
      </c>
      <c r="Z336" s="57">
        <v>0</v>
      </c>
      <c r="AA336" s="57">
        <v>0</v>
      </c>
    </row>
    <row r="337" spans="1:27" x14ac:dyDescent="0.25">
      <c r="A337" s="4" t="s">
        <v>353</v>
      </c>
      <c r="B337" s="4" t="s">
        <v>2</v>
      </c>
      <c r="C337" s="18"/>
      <c r="D337" s="18"/>
      <c r="E337" s="18"/>
      <c r="F337" s="18"/>
      <c r="G337" s="18">
        <v>0</v>
      </c>
      <c r="H337" s="18">
        <v>3</v>
      </c>
      <c r="I337" s="18">
        <v>8</v>
      </c>
      <c r="J337" s="18">
        <v>9</v>
      </c>
      <c r="K337" s="18">
        <v>9.49</v>
      </c>
      <c r="L337" s="18">
        <v>9.3239999999999998</v>
      </c>
      <c r="M337" s="18">
        <v>9.3360000000000003</v>
      </c>
      <c r="N337" s="18">
        <v>9.2339599999999997</v>
      </c>
      <c r="O337" s="18">
        <v>9.5713609999999996</v>
      </c>
      <c r="P337" s="19">
        <v>9.933014</v>
      </c>
      <c r="Q337" s="18">
        <v>11.226921000000001</v>
      </c>
      <c r="R337" s="18">
        <v>9.224361</v>
      </c>
      <c r="S337" s="18">
        <v>9.73</v>
      </c>
      <c r="T337" s="18">
        <v>9.4280000000000008</v>
      </c>
      <c r="U337" s="18">
        <v>8.2639999999999993</v>
      </c>
      <c r="V337" s="18">
        <v>8.5047689999999996</v>
      </c>
      <c r="W337" s="18">
        <v>9.0839999999999996</v>
      </c>
      <c r="X337" s="18">
        <v>9.2149999999999999</v>
      </c>
      <c r="Y337" s="18">
        <v>9.5990000000000002</v>
      </c>
      <c r="Z337" s="18">
        <v>0</v>
      </c>
      <c r="AA337" s="18">
        <v>0</v>
      </c>
    </row>
    <row r="338" spans="1:27" x14ac:dyDescent="0.25">
      <c r="A338" s="4" t="s">
        <v>196</v>
      </c>
      <c r="B338" s="4" t="s">
        <v>195</v>
      </c>
      <c r="C338" s="18"/>
      <c r="D338" s="18"/>
      <c r="E338" s="18"/>
      <c r="F338" s="18"/>
      <c r="G338" s="18"/>
      <c r="H338" s="18"/>
      <c r="I338" s="18"/>
      <c r="J338" s="18"/>
      <c r="K338" s="18"/>
      <c r="L338" s="18">
        <v>0</v>
      </c>
      <c r="M338" s="18">
        <v>17.600000000000001</v>
      </c>
      <c r="N338" s="18">
        <v>19.2</v>
      </c>
      <c r="O338" s="18">
        <v>19.899999999999999</v>
      </c>
      <c r="P338" s="19">
        <v>21</v>
      </c>
      <c r="Q338" s="18">
        <v>23.2</v>
      </c>
      <c r="R338" s="18">
        <v>20.2</v>
      </c>
      <c r="S338" s="18">
        <v>22</v>
      </c>
      <c r="T338" s="18">
        <v>22.7</v>
      </c>
      <c r="U338" s="18">
        <v>21.1</v>
      </c>
      <c r="V338" s="18">
        <v>20.5</v>
      </c>
      <c r="W338" s="18">
        <v>22.2</v>
      </c>
      <c r="X338" s="18">
        <v>22.7</v>
      </c>
      <c r="Y338" s="18">
        <v>22.4</v>
      </c>
      <c r="Z338" s="18">
        <v>0</v>
      </c>
      <c r="AA338" s="18">
        <v>0</v>
      </c>
    </row>
    <row r="339" spans="1:27" x14ac:dyDescent="0.25">
      <c r="A339" s="4" t="s">
        <v>251</v>
      </c>
      <c r="B339" s="4" t="s">
        <v>251</v>
      </c>
      <c r="C339" s="18">
        <v>34</v>
      </c>
      <c r="D339" s="18">
        <v>29.33</v>
      </c>
      <c r="E339" s="18">
        <v>28</v>
      </c>
      <c r="F339" s="18">
        <v>28</v>
      </c>
      <c r="G339" s="18">
        <v>29</v>
      </c>
      <c r="H339" s="18">
        <v>33</v>
      </c>
      <c r="I339" s="18">
        <v>32</v>
      </c>
      <c r="J339" s="18">
        <v>33.433</v>
      </c>
      <c r="K339" s="18">
        <v>34.000999999999998</v>
      </c>
      <c r="L339" s="18">
        <v>35.549999999999997</v>
      </c>
      <c r="M339" s="18">
        <v>36</v>
      </c>
      <c r="N339" s="18">
        <v>38.6</v>
      </c>
      <c r="O339" s="18">
        <v>41.7</v>
      </c>
      <c r="P339" s="19">
        <v>45.7</v>
      </c>
      <c r="Q339" s="18">
        <v>53.3</v>
      </c>
      <c r="R339" s="18">
        <v>50</v>
      </c>
      <c r="S339" s="18">
        <v>48</v>
      </c>
      <c r="T339" s="18">
        <v>46.3</v>
      </c>
      <c r="U339" s="18">
        <v>43.1</v>
      </c>
      <c r="V339" s="18">
        <v>42.9</v>
      </c>
      <c r="W339" s="18">
        <v>44.5</v>
      </c>
      <c r="X339" s="42">
        <v>45.1</v>
      </c>
      <c r="Y339" s="18">
        <v>44.9</v>
      </c>
      <c r="Z339" s="18">
        <v>0</v>
      </c>
      <c r="AA339" s="18">
        <v>0</v>
      </c>
    </row>
    <row r="340" spans="1:27" s="55" customFormat="1" x14ac:dyDescent="0.25">
      <c r="A340" s="52" t="s">
        <v>11</v>
      </c>
      <c r="B340" s="50" t="s">
        <v>137</v>
      </c>
      <c r="C340" s="53"/>
      <c r="D340" s="53"/>
      <c r="E340" s="53"/>
      <c r="F340" s="53"/>
      <c r="G340" s="53"/>
      <c r="H340" s="53"/>
      <c r="I340" s="53"/>
      <c r="J340" s="53"/>
      <c r="K340" s="53"/>
      <c r="L340" s="53"/>
      <c r="M340" s="53"/>
      <c r="N340" s="53"/>
      <c r="O340" s="53"/>
      <c r="P340" s="54">
        <v>0</v>
      </c>
      <c r="Q340" s="53">
        <v>0.4</v>
      </c>
      <c r="R340" s="53">
        <v>0.3</v>
      </c>
      <c r="S340" s="53">
        <v>0.4</v>
      </c>
      <c r="T340" s="53" t="s">
        <v>532</v>
      </c>
      <c r="U340" s="53" t="s">
        <v>532</v>
      </c>
      <c r="V340" s="53" t="s">
        <v>532</v>
      </c>
      <c r="W340" s="53" t="s">
        <v>532</v>
      </c>
      <c r="X340" s="53" t="s">
        <v>532</v>
      </c>
      <c r="Y340" s="53" t="s">
        <v>532</v>
      </c>
      <c r="Z340" s="53">
        <v>0</v>
      </c>
      <c r="AA340" s="53">
        <v>0</v>
      </c>
    </row>
    <row r="341" spans="1:27" x14ac:dyDescent="0.25">
      <c r="A341" s="4" t="s">
        <v>299</v>
      </c>
      <c r="B341" s="4" t="s">
        <v>298</v>
      </c>
      <c r="C341" s="18"/>
      <c r="D341" s="18"/>
      <c r="E341" s="18"/>
      <c r="F341" s="18">
        <v>0</v>
      </c>
      <c r="G341" s="18">
        <v>2</v>
      </c>
      <c r="H341" s="18">
        <v>2</v>
      </c>
      <c r="I341" s="18">
        <v>2</v>
      </c>
      <c r="J341" s="18">
        <v>2.2109999999999999</v>
      </c>
      <c r="K341" s="18">
        <v>0</v>
      </c>
      <c r="L341" s="18">
        <v>0</v>
      </c>
      <c r="M341" s="18">
        <v>0</v>
      </c>
      <c r="N341" s="18">
        <v>2.4</v>
      </c>
      <c r="O341" s="18">
        <v>2.5</v>
      </c>
      <c r="P341" s="19">
        <v>2.9</v>
      </c>
      <c r="Q341" s="18">
        <v>3.8</v>
      </c>
      <c r="R341" s="18">
        <v>2.9</v>
      </c>
      <c r="S341" s="18">
        <v>3.3</v>
      </c>
      <c r="T341" s="18">
        <v>3.4</v>
      </c>
      <c r="U341" s="18">
        <v>3.1</v>
      </c>
      <c r="V341" s="18">
        <v>3.34</v>
      </c>
      <c r="W341" s="18">
        <v>3.7</v>
      </c>
      <c r="X341" s="18">
        <v>3.6869999999999998</v>
      </c>
      <c r="Y341" s="18">
        <v>3.7309999999999999</v>
      </c>
      <c r="Z341" s="18">
        <v>0</v>
      </c>
      <c r="AA341" s="18">
        <v>0</v>
      </c>
    </row>
    <row r="342" spans="1:27" x14ac:dyDescent="0.25">
      <c r="A342" s="4" t="s">
        <v>521</v>
      </c>
      <c r="B342" s="4" t="s">
        <v>252</v>
      </c>
      <c r="C342" s="18">
        <v>112</v>
      </c>
      <c r="D342" s="18">
        <v>102.86</v>
      </c>
      <c r="E342" s="18">
        <v>108</v>
      </c>
      <c r="F342" s="18">
        <v>108</v>
      </c>
      <c r="G342" s="18">
        <v>96</v>
      </c>
      <c r="H342" s="18">
        <v>113.136</v>
      </c>
      <c r="I342" s="18">
        <v>120</v>
      </c>
      <c r="J342" s="18">
        <v>134</v>
      </c>
      <c r="K342" s="18">
        <v>133</v>
      </c>
      <c r="L342" s="18">
        <v>145.84200000000001</v>
      </c>
      <c r="M342" s="18">
        <v>141.5</v>
      </c>
      <c r="N342" s="18">
        <v>113</v>
      </c>
      <c r="O342" s="18">
        <v>108</v>
      </c>
      <c r="P342" s="19">
        <v>113.4</v>
      </c>
      <c r="Q342" s="18">
        <v>132</v>
      </c>
      <c r="R342" s="18">
        <v>103.2</v>
      </c>
      <c r="S342" s="18">
        <v>158</v>
      </c>
      <c r="T342" s="18">
        <v>149.69999999999999</v>
      </c>
      <c r="U342" s="18">
        <v>137.43</v>
      </c>
      <c r="V342" s="18">
        <v>135.5</v>
      </c>
      <c r="W342" s="18">
        <v>148.6</v>
      </c>
      <c r="X342" s="18">
        <v>147.9</v>
      </c>
      <c r="Y342" s="18">
        <v>146.04</v>
      </c>
      <c r="Z342" s="18">
        <v>0</v>
      </c>
      <c r="AA342" s="18">
        <v>0</v>
      </c>
    </row>
    <row r="343" spans="1:27" x14ac:dyDescent="0.25">
      <c r="A343" s="4" t="s">
        <v>341</v>
      </c>
      <c r="B343" s="4" t="s">
        <v>502</v>
      </c>
      <c r="C343" s="18"/>
      <c r="D343" s="18"/>
      <c r="E343" s="18"/>
      <c r="F343" s="18"/>
      <c r="G343" s="18"/>
      <c r="H343" s="18"/>
      <c r="I343" s="18"/>
      <c r="J343" s="18"/>
      <c r="K343" s="18"/>
      <c r="L343" s="18">
        <v>0</v>
      </c>
      <c r="M343" s="18">
        <v>36.164999999999999</v>
      </c>
      <c r="N343" s="18">
        <v>37.6</v>
      </c>
      <c r="O343" s="18">
        <v>36.9</v>
      </c>
      <c r="P343" s="19">
        <v>38.299999999999997</v>
      </c>
      <c r="Q343" s="18"/>
      <c r="R343" s="19"/>
      <c r="S343" s="18" t="s">
        <v>532</v>
      </c>
      <c r="T343" s="18">
        <v>28.94</v>
      </c>
      <c r="U343" s="18">
        <v>27.2</v>
      </c>
      <c r="V343" s="18">
        <v>27.1</v>
      </c>
      <c r="W343" s="18">
        <v>28.04</v>
      </c>
      <c r="X343" s="18">
        <v>27.7</v>
      </c>
      <c r="Y343" s="18">
        <v>27.100999999999999</v>
      </c>
      <c r="Z343" s="18">
        <v>0</v>
      </c>
      <c r="AA343" s="18">
        <v>0</v>
      </c>
    </row>
    <row r="344" spans="1:27" x14ac:dyDescent="0.25">
      <c r="A344" s="4" t="s">
        <v>537</v>
      </c>
      <c r="B344" s="4" t="s">
        <v>300</v>
      </c>
      <c r="C344" s="18"/>
      <c r="D344" s="18"/>
      <c r="E344" s="18"/>
      <c r="F344" s="18"/>
      <c r="G344" s="18"/>
      <c r="H344" s="18"/>
      <c r="I344" s="18"/>
      <c r="J344" s="18"/>
      <c r="K344" s="18"/>
      <c r="L344" s="18"/>
      <c r="M344" s="18"/>
      <c r="N344" s="18"/>
      <c r="O344" s="18"/>
      <c r="P344" s="19"/>
      <c r="Q344" s="18"/>
      <c r="R344" s="19"/>
      <c r="S344" s="18"/>
      <c r="T344" s="18">
        <v>3.2</v>
      </c>
      <c r="U344" s="18">
        <v>3.0085999999999999</v>
      </c>
      <c r="V344" s="18">
        <v>3.0339999999999998</v>
      </c>
      <c r="W344" s="18">
        <v>3.089</v>
      </c>
      <c r="X344" s="18">
        <v>3.0710000000000002</v>
      </c>
      <c r="Y344" s="18">
        <v>3.149</v>
      </c>
      <c r="Z344" s="18"/>
      <c r="AA344" s="18"/>
    </row>
    <row r="345" spans="1:27" x14ac:dyDescent="0.25">
      <c r="A345" s="4" t="s">
        <v>254</v>
      </c>
      <c r="B345" s="4" t="s">
        <v>254</v>
      </c>
      <c r="C345" s="18">
        <v>228</v>
      </c>
      <c r="D345" s="18">
        <v>200.03</v>
      </c>
      <c r="E345" s="18">
        <v>215</v>
      </c>
      <c r="F345" s="18">
        <v>207</v>
      </c>
      <c r="G345" s="18">
        <v>199</v>
      </c>
      <c r="H345" s="18">
        <v>222.358</v>
      </c>
      <c r="I345" s="18">
        <v>221</v>
      </c>
      <c r="J345" s="18">
        <v>232.91</v>
      </c>
      <c r="K345" s="18">
        <v>222.99100000000001</v>
      </c>
      <c r="L345" s="18">
        <v>208.44800000000001</v>
      </c>
      <c r="M345" s="18">
        <v>229</v>
      </c>
      <c r="N345" s="18">
        <v>229.1</v>
      </c>
      <c r="O345" s="18">
        <v>229.4</v>
      </c>
      <c r="P345" s="19">
        <v>239</v>
      </c>
      <c r="Q345" s="18">
        <v>264.3</v>
      </c>
      <c r="R345" s="18">
        <v>203.041</v>
      </c>
      <c r="S345" s="18">
        <v>232</v>
      </c>
      <c r="T345" s="18">
        <v>223.4</v>
      </c>
      <c r="U345" s="18">
        <v>213.6</v>
      </c>
      <c r="V345" s="18">
        <v>215.2</v>
      </c>
      <c r="W345" s="18">
        <v>228.3</v>
      </c>
      <c r="X345" s="18">
        <v>228</v>
      </c>
      <c r="Y345" s="18">
        <v>215</v>
      </c>
      <c r="Z345" s="18">
        <v>0</v>
      </c>
      <c r="AA345" s="18">
        <v>0</v>
      </c>
    </row>
    <row r="346" spans="1:27" x14ac:dyDescent="0.25">
      <c r="A346" s="4" t="s">
        <v>374</v>
      </c>
      <c r="B346" s="4" t="s">
        <v>374</v>
      </c>
      <c r="C346" s="18">
        <v>0</v>
      </c>
      <c r="D346" s="18">
        <v>32.6</v>
      </c>
      <c r="E346" s="18">
        <v>33</v>
      </c>
      <c r="F346" s="18">
        <v>33</v>
      </c>
      <c r="G346" s="18">
        <v>38</v>
      </c>
      <c r="H346" s="18">
        <v>46.9</v>
      </c>
      <c r="I346" s="18">
        <v>46.722999999999999</v>
      </c>
      <c r="J346" s="18">
        <v>42.805999999999997</v>
      </c>
      <c r="K346" s="18">
        <v>44.043999999999997</v>
      </c>
      <c r="L346" s="18">
        <v>42.414999999999999</v>
      </c>
      <c r="M346" s="18">
        <v>42.414999999999999</v>
      </c>
      <c r="N346" s="18">
        <v>44.533999999999999</v>
      </c>
      <c r="O346" s="18">
        <v>43.9</v>
      </c>
      <c r="P346" s="19">
        <v>47.2</v>
      </c>
      <c r="Q346" s="18">
        <v>52.8</v>
      </c>
      <c r="R346" s="18">
        <v>45.9</v>
      </c>
      <c r="S346" s="18">
        <v>48</v>
      </c>
      <c r="T346" s="18">
        <v>46.5</v>
      </c>
      <c r="U346" s="18">
        <v>43.6</v>
      </c>
      <c r="V346" s="18">
        <v>46.5</v>
      </c>
      <c r="W346" s="18">
        <v>48.2</v>
      </c>
      <c r="X346" s="18">
        <v>48.1</v>
      </c>
      <c r="Y346" s="18">
        <v>47.3</v>
      </c>
      <c r="Z346" s="18">
        <v>0</v>
      </c>
      <c r="AA346" s="18">
        <v>0</v>
      </c>
    </row>
    <row r="347" spans="1:27" x14ac:dyDescent="0.25">
      <c r="A347" s="4" t="s">
        <v>233</v>
      </c>
      <c r="B347" s="4" t="s">
        <v>229</v>
      </c>
      <c r="C347" s="18">
        <v>2</v>
      </c>
      <c r="D347" s="18">
        <v>2.44</v>
      </c>
      <c r="E347" s="18">
        <v>3</v>
      </c>
      <c r="F347" s="18">
        <v>2</v>
      </c>
      <c r="G347" s="39">
        <v>2</v>
      </c>
      <c r="H347" s="18">
        <v>2</v>
      </c>
      <c r="I347" s="18">
        <v>2</v>
      </c>
      <c r="J347" s="18">
        <v>2</v>
      </c>
      <c r="K347" s="18">
        <v>2.3555999999999999</v>
      </c>
      <c r="L347" s="18">
        <v>2.1349999999999998</v>
      </c>
      <c r="M347" s="39">
        <v>2.1233333333333331</v>
      </c>
      <c r="N347" s="39">
        <v>2.1116666666666668</v>
      </c>
      <c r="O347" s="18">
        <v>2.1</v>
      </c>
      <c r="P347" s="19">
        <v>2.1</v>
      </c>
      <c r="Q347" s="18">
        <v>2.5</v>
      </c>
      <c r="R347" s="18">
        <v>2.02</v>
      </c>
      <c r="S347" s="18">
        <v>2.02</v>
      </c>
      <c r="T347" s="18">
        <v>1.98</v>
      </c>
      <c r="U347" s="18">
        <v>1.94</v>
      </c>
      <c r="V347" s="18">
        <v>1.84</v>
      </c>
      <c r="W347" s="18">
        <v>1.85</v>
      </c>
      <c r="X347" s="18">
        <v>1.9390000000000001</v>
      </c>
      <c r="Y347" s="18">
        <v>2.09</v>
      </c>
      <c r="Z347" s="18">
        <v>0</v>
      </c>
      <c r="AA347" s="18">
        <v>0</v>
      </c>
    </row>
    <row r="348" spans="1:27" x14ac:dyDescent="0.25">
      <c r="A348" s="4" t="s">
        <v>413</v>
      </c>
      <c r="B348" s="98" t="s">
        <v>317</v>
      </c>
      <c r="C348" s="18"/>
      <c r="D348" s="18"/>
      <c r="E348" s="18"/>
      <c r="F348" s="18"/>
      <c r="G348" s="18"/>
      <c r="H348" s="18"/>
      <c r="I348" s="18"/>
      <c r="J348" s="18">
        <v>0</v>
      </c>
      <c r="K348" s="18">
        <v>0</v>
      </c>
      <c r="L348" s="18">
        <v>2.2639999999999998</v>
      </c>
      <c r="M348" s="18">
        <v>0</v>
      </c>
      <c r="N348" s="18">
        <v>0</v>
      </c>
      <c r="O348" s="18"/>
      <c r="P348" s="19"/>
      <c r="Q348" s="18"/>
      <c r="R348" s="18"/>
      <c r="S348" s="18" t="s">
        <v>532</v>
      </c>
      <c r="T348" s="18" t="s">
        <v>532</v>
      </c>
      <c r="U348" s="18" t="s">
        <v>532</v>
      </c>
      <c r="V348" s="18" t="s">
        <v>532</v>
      </c>
      <c r="W348" s="18" t="s">
        <v>532</v>
      </c>
      <c r="X348" s="18" t="s">
        <v>532</v>
      </c>
      <c r="Y348" s="18" t="s">
        <v>532</v>
      </c>
      <c r="Z348" s="18">
        <v>0</v>
      </c>
      <c r="AA348" s="18">
        <v>0</v>
      </c>
    </row>
    <row r="349" spans="1:27" s="76" customFormat="1" x14ac:dyDescent="0.25">
      <c r="A349" s="68" t="s">
        <v>243</v>
      </c>
      <c r="B349" s="68" t="s">
        <v>243</v>
      </c>
      <c r="C349" s="57"/>
      <c r="D349" s="57"/>
      <c r="E349" s="57"/>
      <c r="F349" s="57"/>
      <c r="G349" s="57"/>
      <c r="H349" s="57"/>
      <c r="I349" s="57"/>
      <c r="J349" s="57">
        <v>0</v>
      </c>
      <c r="K349" s="57">
        <v>19.154</v>
      </c>
      <c r="L349" s="57">
        <v>22.045999999999999</v>
      </c>
      <c r="M349" s="57">
        <v>22.777000000000001</v>
      </c>
      <c r="N349" s="57">
        <v>18.600000000000001</v>
      </c>
      <c r="O349" s="57">
        <v>18.600000000000001</v>
      </c>
      <c r="P349" s="70">
        <v>26.86</v>
      </c>
      <c r="Q349" s="57">
        <v>32.362000000000002</v>
      </c>
      <c r="R349" s="57">
        <v>25.257000000000001</v>
      </c>
      <c r="S349" s="57">
        <v>26</v>
      </c>
      <c r="T349" s="57">
        <v>25.7</v>
      </c>
      <c r="U349" s="57">
        <v>22.5</v>
      </c>
      <c r="V349" s="57">
        <v>24.1</v>
      </c>
      <c r="W349" s="57">
        <v>26.3</v>
      </c>
      <c r="X349" s="57">
        <v>26.5</v>
      </c>
      <c r="Y349" s="57" t="s">
        <v>532</v>
      </c>
      <c r="Z349" s="57">
        <v>0</v>
      </c>
      <c r="AA349" s="57">
        <v>0</v>
      </c>
    </row>
    <row r="350" spans="1:27" x14ac:dyDescent="0.25">
      <c r="A350" s="4" t="s">
        <v>255</v>
      </c>
      <c r="B350" s="4" t="s">
        <v>255</v>
      </c>
      <c r="C350" s="18">
        <v>14</v>
      </c>
      <c r="D350" s="18">
        <v>13.36</v>
      </c>
      <c r="E350" s="18">
        <v>14</v>
      </c>
      <c r="F350" s="18">
        <v>14</v>
      </c>
      <c r="G350" s="18">
        <v>21</v>
      </c>
      <c r="H350" s="18">
        <v>41.680999999999997</v>
      </c>
      <c r="I350" s="18">
        <v>41.680999999999997</v>
      </c>
      <c r="J350" s="18">
        <v>60.69</v>
      </c>
      <c r="K350" s="18">
        <v>60.32</v>
      </c>
      <c r="L350" s="18">
        <v>59.423000000000002</v>
      </c>
      <c r="M350" s="18">
        <v>59.604999999999997</v>
      </c>
      <c r="N350" s="18">
        <v>66.218999999999994</v>
      </c>
      <c r="O350" s="18">
        <v>69.724000000000004</v>
      </c>
      <c r="P350" s="19">
        <v>80.304000000000002</v>
      </c>
      <c r="Q350" s="18">
        <v>93.975999999999999</v>
      </c>
      <c r="R350" s="18">
        <v>88.811999999999998</v>
      </c>
      <c r="S350" s="18">
        <v>86</v>
      </c>
      <c r="T350" s="18">
        <v>86.2</v>
      </c>
      <c r="U350" s="18">
        <v>84.94</v>
      </c>
      <c r="V350" s="18">
        <v>83.7</v>
      </c>
      <c r="W350" s="18">
        <v>90.2</v>
      </c>
      <c r="X350" s="18">
        <v>88.8</v>
      </c>
      <c r="Y350" s="18">
        <v>88.4</v>
      </c>
      <c r="Z350" s="18">
        <v>0</v>
      </c>
      <c r="AA350" s="18">
        <v>0</v>
      </c>
    </row>
    <row r="351" spans="1:27" x14ac:dyDescent="0.25">
      <c r="A351" s="4" t="s">
        <v>260</v>
      </c>
      <c r="B351" s="4" t="s">
        <v>260</v>
      </c>
      <c r="C351" s="18">
        <v>265</v>
      </c>
      <c r="D351" s="18">
        <v>263.64999999999998</v>
      </c>
      <c r="E351" s="18">
        <v>284</v>
      </c>
      <c r="F351" s="18">
        <v>262</v>
      </c>
      <c r="G351" s="18">
        <v>262</v>
      </c>
      <c r="H351" s="18">
        <v>293.10000000000002</v>
      </c>
      <c r="I351" s="18">
        <v>283</v>
      </c>
      <c r="J351" s="18">
        <v>270.35700000000003</v>
      </c>
      <c r="K351" s="18">
        <v>273.55040000000002</v>
      </c>
      <c r="L351" s="18">
        <v>260.4803</v>
      </c>
      <c r="M351" s="18">
        <v>282.55200000000002</v>
      </c>
      <c r="N351" s="18">
        <v>283.97399999999999</v>
      </c>
      <c r="O351" s="18">
        <v>291.745</v>
      </c>
      <c r="P351" s="19">
        <v>302.68599999999998</v>
      </c>
      <c r="Q351" s="18">
        <v>347.57499999999999</v>
      </c>
      <c r="R351" s="18">
        <v>296.21100000000001</v>
      </c>
      <c r="S351" s="18">
        <v>341</v>
      </c>
      <c r="T351" s="18">
        <v>316.14100000000002</v>
      </c>
      <c r="U351" s="18">
        <v>304.428</v>
      </c>
      <c r="V351" s="18">
        <v>293.30099999999999</v>
      </c>
      <c r="W351" s="18">
        <v>322.60000000000002</v>
      </c>
      <c r="X351" s="18">
        <v>324.74</v>
      </c>
      <c r="Y351" s="18">
        <v>323.15499999999997</v>
      </c>
      <c r="Z351" s="18">
        <v>0</v>
      </c>
      <c r="AA351" s="18">
        <v>0</v>
      </c>
    </row>
    <row r="352" spans="1:27" x14ac:dyDescent="0.25">
      <c r="A352" s="4" t="s">
        <v>328</v>
      </c>
      <c r="B352" s="4" t="s">
        <v>327</v>
      </c>
      <c r="C352" s="18">
        <v>12</v>
      </c>
      <c r="D352" s="18">
        <v>11.9</v>
      </c>
      <c r="E352" s="18">
        <v>12</v>
      </c>
      <c r="F352" s="18">
        <v>12</v>
      </c>
      <c r="G352" s="18">
        <v>11</v>
      </c>
      <c r="H352" s="18">
        <v>14</v>
      </c>
      <c r="I352" s="18">
        <v>15</v>
      </c>
      <c r="J352" s="18">
        <v>15</v>
      </c>
      <c r="K352" s="18">
        <v>14.105</v>
      </c>
      <c r="L352" s="18">
        <v>15.047000000000001</v>
      </c>
      <c r="M352" s="18">
        <v>14.1</v>
      </c>
      <c r="N352" s="18">
        <v>14.8</v>
      </c>
      <c r="O352" s="18">
        <v>15.8</v>
      </c>
      <c r="P352" s="19">
        <v>17.8</v>
      </c>
      <c r="Q352" s="18">
        <v>21.8</v>
      </c>
      <c r="R352" s="18">
        <v>19.5</v>
      </c>
      <c r="S352" s="18">
        <v>22</v>
      </c>
      <c r="T352" s="18">
        <v>22</v>
      </c>
      <c r="U352" s="18">
        <v>19</v>
      </c>
      <c r="V352" s="18">
        <v>19.687999999999999</v>
      </c>
      <c r="W352" s="18">
        <v>21.585999999999999</v>
      </c>
      <c r="X352" s="18">
        <v>21.738</v>
      </c>
      <c r="Y352" s="18">
        <v>22.716999999999999</v>
      </c>
      <c r="Z352" s="18">
        <v>0</v>
      </c>
      <c r="AA352" s="18">
        <v>0</v>
      </c>
    </row>
    <row r="353" spans="1:27" s="76" customFormat="1" x14ac:dyDescent="0.25">
      <c r="A353" s="68" t="s">
        <v>55</v>
      </c>
      <c r="B353" s="76" t="s">
        <v>55</v>
      </c>
      <c r="C353" s="57">
        <v>14</v>
      </c>
      <c r="D353" s="57">
        <v>12.02</v>
      </c>
      <c r="E353" s="57">
        <v>11</v>
      </c>
      <c r="F353" s="57">
        <v>11</v>
      </c>
      <c r="G353" s="57">
        <v>10</v>
      </c>
      <c r="H353" s="57">
        <v>11</v>
      </c>
      <c r="I353" s="57">
        <v>12.307</v>
      </c>
      <c r="J353" s="57">
        <v>6</v>
      </c>
      <c r="K353" s="57">
        <v>10.971755298741058</v>
      </c>
      <c r="L353" s="57">
        <v>15.925510597482118</v>
      </c>
      <c r="M353" s="57">
        <v>13.273999999999999</v>
      </c>
      <c r="N353" s="57">
        <v>14.7</v>
      </c>
      <c r="O353" s="57">
        <v>13.2</v>
      </c>
      <c r="P353" s="70">
        <v>14</v>
      </c>
      <c r="Q353" s="57">
        <v>16.3</v>
      </c>
      <c r="R353" s="57">
        <v>12.89</v>
      </c>
      <c r="S353" s="57">
        <v>15.26</v>
      </c>
      <c r="T353" s="57">
        <v>14.3</v>
      </c>
      <c r="U353" s="39">
        <v>14.100000000000001</v>
      </c>
      <c r="V353" s="57">
        <v>13.9</v>
      </c>
      <c r="W353" s="57">
        <v>14</v>
      </c>
      <c r="X353" s="57">
        <v>14.2</v>
      </c>
      <c r="Y353" s="57" t="s">
        <v>532</v>
      </c>
      <c r="Z353" s="57">
        <v>0</v>
      </c>
      <c r="AA353" s="57">
        <v>0</v>
      </c>
    </row>
    <row r="354" spans="1:27" x14ac:dyDescent="0.25">
      <c r="A354" s="4" t="s">
        <v>142</v>
      </c>
      <c r="B354" s="4" t="s">
        <v>165</v>
      </c>
      <c r="C354" s="18">
        <v>27</v>
      </c>
      <c r="D354" s="18">
        <v>23.5</v>
      </c>
      <c r="E354" s="18">
        <v>24</v>
      </c>
      <c r="F354" s="18">
        <v>23</v>
      </c>
      <c r="G354" s="18">
        <v>22</v>
      </c>
      <c r="H354" s="18">
        <v>25</v>
      </c>
      <c r="I354" s="18">
        <v>24</v>
      </c>
      <c r="J354" s="18">
        <v>27</v>
      </c>
      <c r="K354" s="18">
        <v>26.303000000000001</v>
      </c>
      <c r="L354" s="18">
        <v>29.640999999999998</v>
      </c>
      <c r="M354" s="18">
        <v>30</v>
      </c>
      <c r="N354" s="18">
        <v>45.241</v>
      </c>
      <c r="O354" s="18">
        <v>42.962000000000003</v>
      </c>
      <c r="P354" s="19">
        <v>50.911000000000001</v>
      </c>
      <c r="Q354" s="18">
        <v>59.798000000000002</v>
      </c>
      <c r="R354" s="19">
        <v>47.7</v>
      </c>
      <c r="S354" s="18">
        <v>53</v>
      </c>
      <c r="T354" s="18">
        <v>51.6</v>
      </c>
      <c r="U354" s="18">
        <v>43.2</v>
      </c>
      <c r="V354" s="18">
        <v>43.6</v>
      </c>
      <c r="W354" s="18">
        <v>48.9</v>
      </c>
      <c r="X354" s="18">
        <v>46.6</v>
      </c>
      <c r="Y354" s="18">
        <v>47.3</v>
      </c>
      <c r="Z354" s="18">
        <v>0</v>
      </c>
      <c r="AA354" s="18">
        <v>0</v>
      </c>
    </row>
    <row r="355" spans="1:27" s="55" customFormat="1" x14ac:dyDescent="0.25">
      <c r="A355" s="52" t="s">
        <v>12</v>
      </c>
      <c r="B355" s="50" t="s">
        <v>137</v>
      </c>
      <c r="C355" s="53"/>
      <c r="D355" s="53"/>
      <c r="E355" s="53"/>
      <c r="F355" s="53"/>
      <c r="G355" s="53"/>
      <c r="H355" s="53"/>
      <c r="I355" s="53"/>
      <c r="J355" s="53"/>
      <c r="K355" s="53"/>
      <c r="L355" s="53"/>
      <c r="M355" s="53"/>
      <c r="N355" s="53"/>
      <c r="O355" s="53">
        <v>0</v>
      </c>
      <c r="P355" s="54">
        <v>0</v>
      </c>
      <c r="Q355" s="53">
        <v>0.2</v>
      </c>
      <c r="R355" s="53">
        <v>0.2</v>
      </c>
      <c r="S355" s="53">
        <v>0.2</v>
      </c>
      <c r="T355" s="53" t="s">
        <v>532</v>
      </c>
      <c r="U355" s="53" t="s">
        <v>532</v>
      </c>
      <c r="V355" s="53" t="s">
        <v>532</v>
      </c>
      <c r="W355" s="53" t="s">
        <v>532</v>
      </c>
      <c r="X355" s="53" t="s">
        <v>532</v>
      </c>
      <c r="Y355" s="53" t="s">
        <v>532</v>
      </c>
      <c r="Z355" s="53">
        <v>0</v>
      </c>
      <c r="AA355" s="53">
        <v>0</v>
      </c>
    </row>
    <row r="356" spans="1:27" x14ac:dyDescent="0.25">
      <c r="A356" s="4" t="s">
        <v>275</v>
      </c>
      <c r="B356" s="4" t="s">
        <v>274</v>
      </c>
      <c r="C356" s="18"/>
      <c r="D356" s="18"/>
      <c r="E356" s="18"/>
      <c r="F356" s="18"/>
      <c r="G356" s="18"/>
      <c r="H356" s="18"/>
      <c r="I356" s="18"/>
      <c r="J356" s="18"/>
      <c r="K356" s="18"/>
      <c r="L356" s="18">
        <v>0</v>
      </c>
      <c r="M356" s="18">
        <v>7.8</v>
      </c>
      <c r="N356" s="18">
        <v>7.4</v>
      </c>
      <c r="O356" s="18">
        <v>7.4</v>
      </c>
      <c r="P356" s="19">
        <v>7.9</v>
      </c>
      <c r="Q356" s="18">
        <v>7.9</v>
      </c>
      <c r="R356" s="18">
        <v>9</v>
      </c>
      <c r="S356" s="18">
        <v>8.48</v>
      </c>
      <c r="T356" s="18">
        <v>8.5129999999999999</v>
      </c>
      <c r="U356" s="18">
        <v>7.9370000000000003</v>
      </c>
      <c r="V356" s="18">
        <v>8.7810000000000006</v>
      </c>
      <c r="W356" s="18">
        <v>9.5824020000000001</v>
      </c>
      <c r="X356" s="18">
        <v>9.8672079999999998</v>
      </c>
      <c r="Y356" s="18">
        <v>9.7629999999999999</v>
      </c>
      <c r="Z356" s="18">
        <v>0</v>
      </c>
      <c r="AA356" s="18">
        <v>0</v>
      </c>
    </row>
    <row r="357" spans="1:27" x14ac:dyDescent="0.25">
      <c r="A357" s="4" t="s">
        <v>182</v>
      </c>
      <c r="B357" s="77" t="s">
        <v>182</v>
      </c>
      <c r="C357" s="18"/>
      <c r="D357" s="18"/>
      <c r="E357" s="18"/>
      <c r="F357" s="18"/>
      <c r="G357" s="18"/>
      <c r="H357" s="18"/>
      <c r="I357" s="18"/>
      <c r="J357" s="18"/>
      <c r="K357" s="18"/>
      <c r="L357" s="18">
        <v>0</v>
      </c>
      <c r="M357" s="18">
        <v>17.481000000000002</v>
      </c>
      <c r="N357" s="18">
        <v>17.481000000000002</v>
      </c>
      <c r="O357" s="39">
        <v>21.054500000000001</v>
      </c>
      <c r="P357" s="19">
        <v>24.628</v>
      </c>
      <c r="Q357" s="18">
        <v>28.4</v>
      </c>
      <c r="R357" s="18">
        <v>25.638999999999999</v>
      </c>
      <c r="S357" s="18">
        <v>27</v>
      </c>
      <c r="T357" s="18">
        <v>26.585999999999999</v>
      </c>
      <c r="U357" s="18">
        <v>24.687000000000001</v>
      </c>
      <c r="V357" s="18">
        <v>26.956</v>
      </c>
      <c r="W357" s="18">
        <v>28.012</v>
      </c>
      <c r="X357" s="18">
        <v>30.26</v>
      </c>
      <c r="Y357" s="18">
        <v>28</v>
      </c>
      <c r="Z357" s="18">
        <v>0</v>
      </c>
      <c r="AA357" s="18">
        <v>0</v>
      </c>
    </row>
    <row r="358" spans="1:27" s="76" customFormat="1" x14ac:dyDescent="0.25">
      <c r="A358" s="68" t="s">
        <v>15</v>
      </c>
      <c r="B358" s="68" t="s">
        <v>15</v>
      </c>
      <c r="C358" s="57">
        <v>23</v>
      </c>
      <c r="D358" s="57">
        <v>21.4</v>
      </c>
      <c r="E358" s="57">
        <v>23</v>
      </c>
      <c r="F358" s="57">
        <v>21</v>
      </c>
      <c r="G358" s="57">
        <v>21</v>
      </c>
      <c r="H358" s="57">
        <v>21</v>
      </c>
      <c r="I358" s="57">
        <v>24.084</v>
      </c>
      <c r="J358" s="57">
        <v>25.957000000000001</v>
      </c>
      <c r="K358" s="57">
        <v>26.295500000000001</v>
      </c>
      <c r="L358" s="57">
        <v>25.423999999999999</v>
      </c>
      <c r="M358" s="57">
        <v>25.423999999999999</v>
      </c>
      <c r="N358" s="57">
        <v>25.423999999999999</v>
      </c>
      <c r="O358" s="39">
        <v>19.462</v>
      </c>
      <c r="P358" s="78">
        <v>13.5</v>
      </c>
      <c r="Q358" s="57">
        <v>29.8</v>
      </c>
      <c r="R358" s="57">
        <v>24.1</v>
      </c>
      <c r="S358" s="57">
        <v>25</v>
      </c>
      <c r="T358" s="57">
        <v>25.4</v>
      </c>
      <c r="U358" s="57">
        <v>23.940999999999999</v>
      </c>
      <c r="V358" s="57">
        <v>24.847000000000001</v>
      </c>
      <c r="W358" s="57">
        <v>26.55</v>
      </c>
      <c r="X358" s="57">
        <v>25.8</v>
      </c>
      <c r="Y358" s="57" t="s">
        <v>532</v>
      </c>
      <c r="Z358" s="57">
        <v>0</v>
      </c>
      <c r="AA358" s="57">
        <v>0</v>
      </c>
    </row>
    <row r="359" spans="1:27" s="55" customFormat="1" x14ac:dyDescent="0.25">
      <c r="A359" s="50" t="s">
        <v>166</v>
      </c>
      <c r="B359" s="50" t="s">
        <v>165</v>
      </c>
      <c r="C359" s="53"/>
      <c r="D359" s="53">
        <v>0</v>
      </c>
      <c r="E359" s="53">
        <v>1</v>
      </c>
      <c r="F359" s="53">
        <v>5</v>
      </c>
      <c r="G359" s="53">
        <v>6</v>
      </c>
      <c r="H359" s="53">
        <v>7</v>
      </c>
      <c r="I359" s="53">
        <v>7</v>
      </c>
      <c r="J359" s="53">
        <v>7</v>
      </c>
      <c r="K359" s="53">
        <v>6.5439999999999996</v>
      </c>
      <c r="L359" s="53">
        <v>6.5439999999999996</v>
      </c>
      <c r="M359" s="53">
        <v>6.5869999999999997</v>
      </c>
      <c r="N359" s="53">
        <v>6.9050000000000002</v>
      </c>
      <c r="O359" s="53">
        <v>7.0190000000000001</v>
      </c>
      <c r="P359" s="54">
        <v>0</v>
      </c>
      <c r="Q359" s="53"/>
      <c r="R359" s="54"/>
      <c r="S359" s="53" t="s">
        <v>532</v>
      </c>
      <c r="T359" s="53" t="s">
        <v>532</v>
      </c>
      <c r="U359" s="53" t="s">
        <v>532</v>
      </c>
      <c r="V359" s="53" t="s">
        <v>532</v>
      </c>
      <c r="W359" s="53" t="s">
        <v>532</v>
      </c>
      <c r="X359" s="53" t="s">
        <v>532</v>
      </c>
      <c r="Y359" s="53" t="s">
        <v>532</v>
      </c>
      <c r="Z359" s="53">
        <v>0</v>
      </c>
      <c r="AA359" s="53">
        <v>0</v>
      </c>
    </row>
    <row r="360" spans="1:27" s="55" customFormat="1" x14ac:dyDescent="0.25">
      <c r="A360" s="50" t="s">
        <v>467</v>
      </c>
      <c r="B360" s="50" t="s">
        <v>439</v>
      </c>
      <c r="C360" s="53"/>
      <c r="D360" s="53"/>
      <c r="E360" s="53"/>
      <c r="F360" s="53"/>
      <c r="G360" s="53"/>
      <c r="H360" s="53"/>
      <c r="I360" s="53"/>
      <c r="J360" s="53"/>
      <c r="K360" s="53"/>
      <c r="L360" s="53">
        <v>0</v>
      </c>
      <c r="M360" s="53">
        <v>0.33600000000000002</v>
      </c>
      <c r="N360" s="53">
        <v>0.3</v>
      </c>
      <c r="O360" s="53">
        <v>0.3</v>
      </c>
      <c r="P360" s="53">
        <v>0</v>
      </c>
      <c r="Q360" s="53"/>
      <c r="R360" s="53"/>
      <c r="S360" s="53" t="s">
        <v>532</v>
      </c>
      <c r="T360" s="53" t="s">
        <v>532</v>
      </c>
      <c r="U360" s="53" t="s">
        <v>532</v>
      </c>
      <c r="V360" s="53" t="s">
        <v>532</v>
      </c>
      <c r="W360" s="53" t="s">
        <v>532</v>
      </c>
      <c r="X360" s="53" t="s">
        <v>532</v>
      </c>
      <c r="Y360" s="53" t="s">
        <v>532</v>
      </c>
      <c r="Z360" s="53">
        <v>0</v>
      </c>
      <c r="AA360" s="53">
        <v>0</v>
      </c>
    </row>
    <row r="361" spans="1:27" x14ac:dyDescent="0.25">
      <c r="A361" s="4" t="s">
        <v>308</v>
      </c>
      <c r="B361" s="4" t="s">
        <v>88</v>
      </c>
      <c r="C361" s="18"/>
      <c r="D361" s="18"/>
      <c r="E361" s="18"/>
      <c r="F361" s="18"/>
      <c r="G361" s="18"/>
      <c r="H361" s="18"/>
      <c r="I361" s="18"/>
      <c r="J361" s="18">
        <v>0</v>
      </c>
      <c r="K361" s="18">
        <v>1.5620000000000001</v>
      </c>
      <c r="L361" s="18">
        <v>5.4</v>
      </c>
      <c r="M361" s="18">
        <v>8.8000000000000007</v>
      </c>
      <c r="N361" s="18">
        <v>13.462</v>
      </c>
      <c r="O361" s="18">
        <v>13.86</v>
      </c>
      <c r="P361" s="19">
        <v>14.9</v>
      </c>
      <c r="Q361" s="18">
        <v>17.899999999999999</v>
      </c>
      <c r="R361" s="18">
        <v>16</v>
      </c>
      <c r="S361" s="18">
        <v>18.100000000000001</v>
      </c>
      <c r="T361" s="18">
        <v>17.600000000000001</v>
      </c>
      <c r="U361" s="18">
        <v>16</v>
      </c>
      <c r="V361" s="18">
        <v>16.3</v>
      </c>
      <c r="W361" s="18">
        <v>17</v>
      </c>
      <c r="X361" s="18">
        <v>16.899999999999999</v>
      </c>
      <c r="Y361" s="18">
        <v>17.2</v>
      </c>
      <c r="Z361" s="18">
        <v>0</v>
      </c>
      <c r="AA361" s="18">
        <v>0</v>
      </c>
    </row>
    <row r="362" spans="1:27" x14ac:dyDescent="0.25">
      <c r="A362" s="4" t="s">
        <v>274</v>
      </c>
      <c r="B362" s="4" t="s">
        <v>274</v>
      </c>
      <c r="C362" s="18">
        <v>191</v>
      </c>
      <c r="D362" s="18">
        <v>178.97</v>
      </c>
      <c r="E362" s="18">
        <v>203</v>
      </c>
      <c r="F362" s="18">
        <v>198</v>
      </c>
      <c r="G362" s="18">
        <v>190</v>
      </c>
      <c r="H362" s="18">
        <v>220.92</v>
      </c>
      <c r="I362" s="18">
        <v>224.73</v>
      </c>
      <c r="J362" s="18">
        <v>240.27600000000001</v>
      </c>
      <c r="K362" s="18">
        <v>245.86600000000001</v>
      </c>
      <c r="L362" s="18">
        <v>252.49100000000001</v>
      </c>
      <c r="M362" s="18">
        <v>239.9</v>
      </c>
      <c r="N362" s="18">
        <v>232.7</v>
      </c>
      <c r="O362" s="18">
        <v>294.89999999999998</v>
      </c>
      <c r="P362" s="19">
        <v>273.5</v>
      </c>
      <c r="Q362" s="18">
        <v>408.5</v>
      </c>
      <c r="R362" s="18">
        <v>312.60000000000002</v>
      </c>
      <c r="S362" s="18">
        <v>366</v>
      </c>
      <c r="T362" s="18">
        <v>362.11500000000001</v>
      </c>
      <c r="U362" s="18">
        <v>315.59300000000002</v>
      </c>
      <c r="V362" s="18">
        <v>338.62400000000002</v>
      </c>
      <c r="W362" s="18">
        <v>374.39600000000002</v>
      </c>
      <c r="X362" s="18">
        <v>342.63099999999997</v>
      </c>
      <c r="Y362" s="18">
        <v>359.29</v>
      </c>
      <c r="Z362" s="18">
        <v>0</v>
      </c>
      <c r="AA362" s="18">
        <v>0</v>
      </c>
    </row>
    <row r="363" spans="1:27" s="55" customFormat="1" x14ac:dyDescent="0.25">
      <c r="A363" s="50" t="s">
        <v>522</v>
      </c>
      <c r="B363" s="50" t="s">
        <v>238</v>
      </c>
      <c r="C363" s="53"/>
      <c r="D363" s="53"/>
      <c r="E363" s="53"/>
      <c r="F363" s="53"/>
      <c r="G363" s="53"/>
      <c r="H363" s="53"/>
      <c r="I363" s="53"/>
      <c r="J363" s="53"/>
      <c r="K363" s="53"/>
      <c r="L363" s="53"/>
      <c r="M363" s="53"/>
      <c r="N363" s="53"/>
      <c r="O363" s="53"/>
      <c r="P363" s="54"/>
      <c r="Q363" s="53"/>
      <c r="R363" s="53"/>
      <c r="S363" s="53"/>
      <c r="T363" s="53"/>
      <c r="U363" s="53">
        <v>0</v>
      </c>
      <c r="V363" s="53">
        <v>0.5</v>
      </c>
      <c r="W363" s="53">
        <v>0.5</v>
      </c>
      <c r="X363" s="53" t="s">
        <v>532</v>
      </c>
      <c r="Y363" s="53" t="s">
        <v>532</v>
      </c>
      <c r="Z363" s="53"/>
      <c r="AA363" s="53"/>
    </row>
    <row r="364" spans="1:27" x14ac:dyDescent="0.25">
      <c r="A364" s="4" t="s">
        <v>135</v>
      </c>
      <c r="B364" s="4" t="s">
        <v>132</v>
      </c>
      <c r="C364" s="18">
        <v>27</v>
      </c>
      <c r="D364" s="18">
        <v>25.07</v>
      </c>
      <c r="E364" s="18">
        <v>26</v>
      </c>
      <c r="F364" s="18">
        <v>23</v>
      </c>
      <c r="G364" s="18">
        <v>23</v>
      </c>
      <c r="H364" s="18">
        <v>23</v>
      </c>
      <c r="I364" s="39">
        <v>22.381681243122038</v>
      </c>
      <c r="J364" s="39">
        <v>21.763362486244073</v>
      </c>
      <c r="K364" s="39">
        <v>20.674999999999997</v>
      </c>
      <c r="L364" s="18">
        <v>20.526724972488147</v>
      </c>
      <c r="M364" s="18">
        <v>19.899999999999999</v>
      </c>
      <c r="N364" s="18">
        <v>19</v>
      </c>
      <c r="O364" s="18">
        <v>17.3</v>
      </c>
      <c r="P364" s="39">
        <v>19.3</v>
      </c>
      <c r="Q364" s="18">
        <v>21.3</v>
      </c>
      <c r="R364" s="18">
        <v>21.5</v>
      </c>
      <c r="S364" s="18">
        <v>17.8</v>
      </c>
      <c r="T364" s="18">
        <v>17.5</v>
      </c>
      <c r="U364" s="18">
        <v>16.100000000000001</v>
      </c>
      <c r="V364" s="18">
        <v>15.5</v>
      </c>
      <c r="W364" s="18">
        <v>16.22</v>
      </c>
      <c r="X364" s="18">
        <v>16.611000000000001</v>
      </c>
      <c r="Y364" s="18">
        <v>15.727</v>
      </c>
      <c r="Z364" s="18">
        <v>0</v>
      </c>
      <c r="AA364" s="18">
        <v>0</v>
      </c>
    </row>
    <row r="365" spans="1:27" x14ac:dyDescent="0.25">
      <c r="A365" s="4" t="s">
        <v>277</v>
      </c>
      <c r="B365" s="77" t="s">
        <v>277</v>
      </c>
      <c r="C365" s="18">
        <v>46</v>
      </c>
      <c r="D365" s="18">
        <v>38.96</v>
      </c>
      <c r="E365" s="18">
        <v>40</v>
      </c>
      <c r="F365" s="18">
        <v>41.192999999999998</v>
      </c>
      <c r="G365" s="18">
        <v>46</v>
      </c>
      <c r="H365" s="18">
        <v>41.055</v>
      </c>
      <c r="I365" s="18">
        <v>36</v>
      </c>
      <c r="J365" s="18">
        <v>34</v>
      </c>
      <c r="K365" s="18">
        <v>32.945</v>
      </c>
      <c r="L365" s="18">
        <v>42.388599999999997</v>
      </c>
      <c r="M365" s="18">
        <v>42.2</v>
      </c>
      <c r="N365" s="18">
        <v>42.2</v>
      </c>
      <c r="O365" s="18">
        <v>42.2</v>
      </c>
      <c r="P365" s="19">
        <v>44.4</v>
      </c>
      <c r="Q365" s="18">
        <v>50.1</v>
      </c>
      <c r="R365" s="18">
        <v>40.299999999999997</v>
      </c>
      <c r="S365" s="18">
        <v>45</v>
      </c>
      <c r="T365" s="39">
        <v>42.143500000000003</v>
      </c>
      <c r="U365" s="18">
        <v>39.286999999999999</v>
      </c>
      <c r="V365" s="18">
        <v>39.445</v>
      </c>
      <c r="W365" s="18">
        <v>42.985999999999997</v>
      </c>
      <c r="X365" s="18">
        <v>42.728000000000002</v>
      </c>
      <c r="Y365" s="18">
        <v>43.204000000000001</v>
      </c>
      <c r="Z365" s="18">
        <v>0</v>
      </c>
      <c r="AA365" s="18">
        <v>0</v>
      </c>
    </row>
    <row r="366" spans="1:27" s="77" customFormat="1" x14ac:dyDescent="0.25">
      <c r="A366" s="4" t="s">
        <v>561</v>
      </c>
      <c r="B366" s="4" t="s">
        <v>441</v>
      </c>
      <c r="C366" s="18"/>
      <c r="D366" s="18"/>
      <c r="E366" s="18"/>
      <c r="F366" s="18"/>
      <c r="G366" s="18"/>
      <c r="H366" s="18"/>
      <c r="I366" s="18"/>
      <c r="J366" s="18"/>
      <c r="K366" s="18"/>
      <c r="L366" s="18"/>
      <c r="M366" s="18"/>
      <c r="N366" s="18"/>
      <c r="O366" s="18"/>
      <c r="P366" s="19"/>
      <c r="Q366" s="18"/>
      <c r="R366" s="18"/>
      <c r="S366" s="18"/>
      <c r="T366" s="39"/>
      <c r="U366" s="18"/>
      <c r="V366" s="18" t="s">
        <v>532</v>
      </c>
      <c r="W366" s="18" t="s">
        <v>532</v>
      </c>
      <c r="X366" s="18">
        <v>0</v>
      </c>
      <c r="Y366" s="18">
        <v>3.0550000000000002</v>
      </c>
      <c r="Z366" s="18"/>
      <c r="AA366" s="18"/>
    </row>
    <row r="367" spans="1:27" x14ac:dyDescent="0.25">
      <c r="A367" s="4" t="s">
        <v>49</v>
      </c>
      <c r="B367" s="4" t="s">
        <v>49</v>
      </c>
      <c r="C367" s="18">
        <v>61</v>
      </c>
      <c r="D367" s="18">
        <v>63.94</v>
      </c>
      <c r="E367" s="18">
        <v>58.529000000000003</v>
      </c>
      <c r="F367" s="18">
        <v>61.444000000000003</v>
      </c>
      <c r="G367" s="18">
        <v>60.05</v>
      </c>
      <c r="H367" s="18">
        <v>66.468000000000004</v>
      </c>
      <c r="I367" s="18">
        <v>66.2</v>
      </c>
      <c r="J367" s="18">
        <v>69.94</v>
      </c>
      <c r="K367" s="18">
        <v>69.94</v>
      </c>
      <c r="L367" s="18">
        <v>88.827051227323651</v>
      </c>
      <c r="M367" s="18">
        <v>59.9</v>
      </c>
      <c r="N367" s="18">
        <v>65</v>
      </c>
      <c r="O367" s="18">
        <v>59.3</v>
      </c>
      <c r="P367" s="19">
        <v>63</v>
      </c>
      <c r="Q367" s="18">
        <v>71</v>
      </c>
      <c r="R367" s="18">
        <v>56.57</v>
      </c>
      <c r="S367" s="18">
        <v>61</v>
      </c>
      <c r="T367" s="39">
        <v>58.021999999999998</v>
      </c>
      <c r="U367" s="18">
        <v>55.043999999999997</v>
      </c>
      <c r="V367" s="18">
        <v>55</v>
      </c>
      <c r="W367" s="18">
        <v>60.7</v>
      </c>
      <c r="X367" s="18">
        <v>60.838999999999999</v>
      </c>
      <c r="Y367" s="18">
        <v>62.1</v>
      </c>
      <c r="Z367" s="18">
        <v>0</v>
      </c>
      <c r="AA367" s="18">
        <v>0</v>
      </c>
    </row>
    <row r="368" spans="1:27" x14ac:dyDescent="0.25">
      <c r="A368" s="4" t="s">
        <v>279</v>
      </c>
      <c r="B368" s="4" t="s">
        <v>279</v>
      </c>
      <c r="C368" s="18">
        <v>301</v>
      </c>
      <c r="D368" s="18">
        <v>283.51</v>
      </c>
      <c r="E368" s="18">
        <v>289</v>
      </c>
      <c r="F368" s="18">
        <v>281</v>
      </c>
      <c r="G368" s="18">
        <v>278</v>
      </c>
      <c r="H368" s="18">
        <v>298</v>
      </c>
      <c r="I368" s="18">
        <v>298</v>
      </c>
      <c r="J368" s="18">
        <v>308</v>
      </c>
      <c r="K368" s="18">
        <v>301.48599999999999</v>
      </c>
      <c r="L368" s="18">
        <v>297.98099999999999</v>
      </c>
      <c r="M368" s="18">
        <v>293.8</v>
      </c>
      <c r="N368" s="18">
        <v>295</v>
      </c>
      <c r="O368" s="18">
        <v>302.8</v>
      </c>
      <c r="P368" s="19">
        <v>322.89999999999998</v>
      </c>
      <c r="Q368" s="18">
        <v>373</v>
      </c>
      <c r="R368" s="18">
        <v>304</v>
      </c>
      <c r="S368" s="18">
        <v>331</v>
      </c>
      <c r="T368" s="18">
        <v>319.2</v>
      </c>
      <c r="U368" s="18">
        <v>294</v>
      </c>
      <c r="V368" s="18">
        <v>334</v>
      </c>
      <c r="W368" s="18">
        <v>314</v>
      </c>
      <c r="X368" s="18">
        <v>307</v>
      </c>
      <c r="Y368" s="18">
        <v>302</v>
      </c>
      <c r="Z368" s="18">
        <v>0</v>
      </c>
      <c r="AA368" s="18">
        <v>0</v>
      </c>
    </row>
    <row r="369" spans="1:27" x14ac:dyDescent="0.25">
      <c r="A369" s="8" t="s">
        <v>414</v>
      </c>
      <c r="B369" s="4" t="s">
        <v>143</v>
      </c>
      <c r="C369" s="18">
        <v>2</v>
      </c>
      <c r="D369" s="18">
        <v>2.2000000000000002</v>
      </c>
      <c r="E369" s="39">
        <v>2.8</v>
      </c>
      <c r="F369" s="39">
        <v>3.4</v>
      </c>
      <c r="G369" s="18">
        <v>4</v>
      </c>
      <c r="H369" s="18">
        <v>2.4660000000000002</v>
      </c>
      <c r="I369" s="18">
        <v>2.5190000000000001</v>
      </c>
      <c r="J369" s="18">
        <v>2.5190000000000001</v>
      </c>
      <c r="K369" s="18">
        <v>2.36</v>
      </c>
      <c r="L369" s="18">
        <v>2.36</v>
      </c>
      <c r="M369" s="39">
        <v>2.3449999999999998</v>
      </c>
      <c r="N369" s="18">
        <v>2.33</v>
      </c>
      <c r="O369" s="18">
        <v>2.4220000000000002</v>
      </c>
      <c r="P369" s="19">
        <v>2.5329999999999999</v>
      </c>
      <c r="Q369" s="39">
        <v>2.5024999999999999</v>
      </c>
      <c r="R369" s="18">
        <v>2.472</v>
      </c>
      <c r="S369" s="18">
        <v>2.4500000000000002</v>
      </c>
      <c r="T369" s="18">
        <v>2.484</v>
      </c>
      <c r="U369" s="18">
        <v>1.9750000000000001</v>
      </c>
      <c r="V369" s="18">
        <v>2.2000000000000002</v>
      </c>
      <c r="W369" s="18">
        <v>2.2200000000000002</v>
      </c>
      <c r="X369" s="39">
        <v>2.2450000000000001</v>
      </c>
      <c r="Y369" s="18">
        <v>2.27</v>
      </c>
      <c r="Z369" s="18">
        <v>0</v>
      </c>
      <c r="AA369" s="18">
        <v>0</v>
      </c>
    </row>
    <row r="370" spans="1:27" x14ac:dyDescent="0.25">
      <c r="A370" s="4" t="s">
        <v>44</v>
      </c>
      <c r="B370" s="77" t="s">
        <v>44</v>
      </c>
      <c r="C370" s="18">
        <v>27</v>
      </c>
      <c r="D370" s="18">
        <v>24.4</v>
      </c>
      <c r="E370" s="18">
        <v>25</v>
      </c>
      <c r="F370" s="18">
        <v>25</v>
      </c>
      <c r="G370" s="18">
        <v>25</v>
      </c>
      <c r="H370" s="39">
        <v>24.154499999999999</v>
      </c>
      <c r="I370" s="18">
        <v>23.309000000000001</v>
      </c>
      <c r="J370" s="18">
        <v>24.376000000000001</v>
      </c>
      <c r="K370" s="39">
        <v>29.419806744484539</v>
      </c>
      <c r="L370" s="18">
        <v>34.463613488969081</v>
      </c>
      <c r="M370" s="18">
        <v>25</v>
      </c>
      <c r="N370" s="18">
        <v>23</v>
      </c>
      <c r="O370" s="18">
        <v>25.2</v>
      </c>
      <c r="P370" s="19">
        <v>25.853000000000002</v>
      </c>
      <c r="Q370" s="18">
        <v>30</v>
      </c>
      <c r="R370" s="18">
        <v>25.337292000000001</v>
      </c>
      <c r="S370" s="18">
        <v>26</v>
      </c>
      <c r="T370" s="18">
        <v>25.323</v>
      </c>
      <c r="U370" s="18">
        <v>27.52</v>
      </c>
      <c r="V370" s="18">
        <v>22.74</v>
      </c>
      <c r="W370" s="18">
        <v>24</v>
      </c>
      <c r="X370" s="18">
        <v>23.271999999999998</v>
      </c>
      <c r="Y370" s="18">
        <v>23.9</v>
      </c>
      <c r="Z370" s="18">
        <v>0</v>
      </c>
      <c r="AA370" s="18">
        <v>0</v>
      </c>
    </row>
    <row r="371" spans="1:27" x14ac:dyDescent="0.25">
      <c r="A371" s="8" t="s">
        <v>415</v>
      </c>
      <c r="B371" s="4" t="s">
        <v>491</v>
      </c>
      <c r="C371" s="18"/>
      <c r="D371" s="18"/>
      <c r="E371" s="18"/>
      <c r="F371" s="18"/>
      <c r="G371" s="18"/>
      <c r="H371" s="18"/>
      <c r="I371" s="18"/>
      <c r="J371" s="18"/>
      <c r="K371" s="18"/>
      <c r="L371" s="18"/>
      <c r="M371" s="18"/>
      <c r="N371" s="18"/>
      <c r="O371" s="18"/>
      <c r="P371" s="19">
        <v>0</v>
      </c>
      <c r="Q371" s="18">
        <v>2</v>
      </c>
      <c r="R371" s="18">
        <v>1.4</v>
      </c>
      <c r="S371" s="18">
        <v>1.5</v>
      </c>
      <c r="T371" s="18">
        <v>2</v>
      </c>
      <c r="U371" s="18">
        <v>1.4</v>
      </c>
      <c r="V371" s="18">
        <v>1.5</v>
      </c>
      <c r="W371" s="18">
        <v>2.4</v>
      </c>
      <c r="X371" s="18">
        <v>3.4</v>
      </c>
      <c r="Y371" s="18">
        <v>3.1</v>
      </c>
      <c r="Z371" s="18">
        <v>0</v>
      </c>
      <c r="AA371" s="18">
        <v>0</v>
      </c>
    </row>
    <row r="372" spans="1:27" x14ac:dyDescent="0.25">
      <c r="A372" s="8" t="s">
        <v>523</v>
      </c>
      <c r="B372" s="4" t="s">
        <v>159</v>
      </c>
      <c r="C372" s="18"/>
      <c r="D372" s="18"/>
      <c r="E372" s="18"/>
      <c r="F372" s="18"/>
      <c r="G372" s="18"/>
      <c r="H372" s="18"/>
      <c r="I372" s="18"/>
      <c r="J372" s="18"/>
      <c r="K372" s="18"/>
      <c r="L372" s="18"/>
      <c r="M372" s="18"/>
      <c r="N372" s="18"/>
      <c r="O372" s="18"/>
      <c r="P372" s="18"/>
      <c r="Q372" s="18"/>
      <c r="R372" s="18">
        <v>0</v>
      </c>
      <c r="S372" s="18">
        <v>2.6</v>
      </c>
      <c r="T372" s="18">
        <v>2.54</v>
      </c>
      <c r="U372" s="18">
        <v>2.91</v>
      </c>
      <c r="V372" s="18">
        <v>2.88</v>
      </c>
      <c r="W372" s="18" t="s">
        <v>532</v>
      </c>
      <c r="X372" s="18" t="s">
        <v>532</v>
      </c>
      <c r="Y372" s="18" t="s">
        <v>532</v>
      </c>
      <c r="Z372" s="18">
        <v>0</v>
      </c>
      <c r="AA372" s="18">
        <v>0</v>
      </c>
    </row>
    <row r="373" spans="1:27" x14ac:dyDescent="0.25">
      <c r="A373" s="8" t="s">
        <v>524</v>
      </c>
      <c r="B373" s="4" t="s">
        <v>105</v>
      </c>
      <c r="C373" s="18"/>
      <c r="D373" s="18"/>
      <c r="E373" s="18"/>
      <c r="F373" s="18"/>
      <c r="G373" s="18"/>
      <c r="H373" s="18"/>
      <c r="I373" s="18"/>
      <c r="J373" s="18"/>
      <c r="K373" s="18"/>
      <c r="L373" s="18"/>
      <c r="M373" s="18"/>
      <c r="N373" s="18"/>
      <c r="O373" s="18"/>
      <c r="P373" s="18"/>
      <c r="Q373" s="18"/>
      <c r="R373" s="18"/>
      <c r="S373" s="18" t="s">
        <v>532</v>
      </c>
      <c r="T373" s="18">
        <v>4.9820000000000002</v>
      </c>
      <c r="U373" s="18">
        <v>4.4000000000000004</v>
      </c>
      <c r="V373" s="18">
        <v>4.8</v>
      </c>
      <c r="W373" s="18">
        <v>4.5</v>
      </c>
      <c r="X373" s="18">
        <v>4.3</v>
      </c>
      <c r="Y373" s="18">
        <v>4.0999999999999996</v>
      </c>
      <c r="Z373" s="18">
        <v>0</v>
      </c>
      <c r="AA373" s="18">
        <v>0</v>
      </c>
    </row>
    <row r="374" spans="1:27" x14ac:dyDescent="0.25">
      <c r="A374" s="8" t="s">
        <v>416</v>
      </c>
      <c r="B374" s="4" t="s">
        <v>416</v>
      </c>
      <c r="C374" s="18">
        <v>55</v>
      </c>
      <c r="D374" s="18">
        <v>55</v>
      </c>
      <c r="E374" s="18">
        <v>57.228000000000002</v>
      </c>
      <c r="F374" s="18">
        <v>54</v>
      </c>
      <c r="G374" s="18">
        <v>47</v>
      </c>
      <c r="H374" s="18">
        <v>57</v>
      </c>
      <c r="I374" s="18">
        <v>55.11</v>
      </c>
      <c r="J374" s="18">
        <v>59.7</v>
      </c>
      <c r="K374" s="18">
        <v>55.11</v>
      </c>
      <c r="L374" s="18">
        <v>55.11</v>
      </c>
      <c r="M374" s="18">
        <v>62</v>
      </c>
      <c r="N374" s="18">
        <v>62.1</v>
      </c>
      <c r="O374" s="18">
        <v>62.9</v>
      </c>
      <c r="P374" s="19">
        <v>69.900000000000006</v>
      </c>
      <c r="Q374" s="18">
        <v>82.6</v>
      </c>
      <c r="R374" s="18">
        <v>69</v>
      </c>
      <c r="S374" s="18">
        <v>76</v>
      </c>
      <c r="T374" s="18">
        <v>76.168000000000006</v>
      </c>
      <c r="U374" s="18">
        <v>69</v>
      </c>
      <c r="V374" s="18">
        <v>71</v>
      </c>
      <c r="W374" s="18">
        <v>77</v>
      </c>
      <c r="X374" s="18">
        <v>75.900000000000006</v>
      </c>
      <c r="Y374" s="18">
        <v>77.3</v>
      </c>
      <c r="Z374" s="18">
        <v>0</v>
      </c>
      <c r="AA374" s="18">
        <v>0</v>
      </c>
    </row>
    <row r="375" spans="1:27" x14ac:dyDescent="0.25">
      <c r="A375" s="8" t="s">
        <v>542</v>
      </c>
      <c r="B375" s="4" t="s">
        <v>159</v>
      </c>
      <c r="C375" s="18"/>
      <c r="D375" s="18"/>
      <c r="E375" s="18"/>
      <c r="F375" s="18"/>
      <c r="G375" s="18"/>
      <c r="H375" s="18"/>
      <c r="I375" s="18"/>
      <c r="J375" s="18"/>
      <c r="K375" s="18"/>
      <c r="L375" s="18"/>
      <c r="M375" s="18"/>
      <c r="N375" s="18"/>
      <c r="O375" s="18"/>
      <c r="P375" s="19"/>
      <c r="Q375" s="18"/>
      <c r="R375" s="18"/>
      <c r="S375" s="18" t="s">
        <v>532</v>
      </c>
      <c r="T375" s="18" t="s">
        <v>532</v>
      </c>
      <c r="U375" s="18" t="s">
        <v>532</v>
      </c>
      <c r="V375" s="18">
        <v>0.09</v>
      </c>
      <c r="W375" s="18">
        <v>0.66</v>
      </c>
      <c r="X375" s="18">
        <v>1.077</v>
      </c>
      <c r="Y375" s="18">
        <v>3.14</v>
      </c>
      <c r="Z375" s="18">
        <v>0</v>
      </c>
      <c r="AA375" s="18">
        <v>0</v>
      </c>
    </row>
    <row r="376" spans="1:27" s="55" customFormat="1" x14ac:dyDescent="0.25">
      <c r="A376" s="50" t="s">
        <v>417</v>
      </c>
      <c r="B376" s="50" t="s">
        <v>165</v>
      </c>
      <c r="C376" s="53">
        <v>0</v>
      </c>
      <c r="D376" s="53">
        <v>0</v>
      </c>
      <c r="E376" s="53">
        <v>2</v>
      </c>
      <c r="F376" s="53">
        <v>4</v>
      </c>
      <c r="G376" s="53">
        <v>4</v>
      </c>
      <c r="H376" s="53">
        <v>0</v>
      </c>
      <c r="I376" s="53"/>
      <c r="J376" s="53"/>
      <c r="K376" s="53"/>
      <c r="L376" s="53"/>
      <c r="M376" s="53"/>
      <c r="N376" s="53"/>
      <c r="O376" s="53"/>
      <c r="P376" s="54"/>
      <c r="Q376" s="53"/>
      <c r="R376" s="53"/>
      <c r="S376" s="53"/>
      <c r="T376" s="53" t="s">
        <v>532</v>
      </c>
      <c r="U376" s="53" t="s">
        <v>532</v>
      </c>
      <c r="V376" s="53" t="s">
        <v>532</v>
      </c>
      <c r="W376" s="53" t="s">
        <v>532</v>
      </c>
      <c r="X376" s="53" t="s">
        <v>532</v>
      </c>
      <c r="Y376" s="53" t="s">
        <v>532</v>
      </c>
      <c r="Z376" s="53">
        <v>0</v>
      </c>
      <c r="AA376" s="53">
        <v>0</v>
      </c>
    </row>
    <row r="377" spans="1:27" x14ac:dyDescent="0.25">
      <c r="A377" s="4" t="s">
        <v>418</v>
      </c>
      <c r="B377" s="4" t="s">
        <v>418</v>
      </c>
      <c r="C377" s="18">
        <v>2920</v>
      </c>
      <c r="D377" s="18">
        <v>2717.07</v>
      </c>
      <c r="E377" s="18">
        <v>2738.65</v>
      </c>
      <c r="F377" s="18">
        <v>2729.65</v>
      </c>
      <c r="G377" s="18">
        <v>2489</v>
      </c>
      <c r="H377" s="18">
        <v>2820</v>
      </c>
      <c r="I377" s="18">
        <v>2867</v>
      </c>
      <c r="J377" s="18">
        <v>2916</v>
      </c>
      <c r="K377" s="18">
        <v>0</v>
      </c>
      <c r="L377" s="18"/>
      <c r="M377" s="18"/>
      <c r="N377" s="18"/>
      <c r="O377" s="18">
        <v>0</v>
      </c>
      <c r="P377" s="19">
        <v>7754.6</v>
      </c>
      <c r="Q377" s="18">
        <v>8908</v>
      </c>
      <c r="R377" s="18">
        <v>7978.223</v>
      </c>
      <c r="S377" s="18">
        <v>7784.8280000000004</v>
      </c>
      <c r="T377" s="18">
        <v>7540.9930000000004</v>
      </c>
      <c r="U377" s="18">
        <v>6921.6790000000001</v>
      </c>
      <c r="V377" s="18">
        <v>6736.0209999999997</v>
      </c>
      <c r="W377" s="18">
        <v>7343.9380000000001</v>
      </c>
      <c r="X377" s="18">
        <v>7197.93</v>
      </c>
      <c r="Y377" s="18">
        <v>7165.7870000000003</v>
      </c>
      <c r="Z377" s="18">
        <v>0</v>
      </c>
      <c r="AA377" s="18">
        <v>0</v>
      </c>
    </row>
    <row r="378" spans="1:27" x14ac:dyDescent="0.25">
      <c r="A378" s="8" t="s">
        <v>419</v>
      </c>
      <c r="B378" s="4" t="s">
        <v>416</v>
      </c>
      <c r="C378" s="18"/>
      <c r="D378" s="18"/>
      <c r="E378" s="18"/>
      <c r="F378" s="18"/>
      <c r="G378" s="18"/>
      <c r="H378" s="18"/>
      <c r="I378" s="18"/>
      <c r="J378" s="18"/>
      <c r="K378" s="18"/>
      <c r="L378" s="18"/>
      <c r="M378" s="18"/>
      <c r="N378" s="18"/>
      <c r="O378" s="18"/>
      <c r="P378" s="19">
        <v>0</v>
      </c>
      <c r="Q378" s="18">
        <v>1.1000000000000001</v>
      </c>
      <c r="R378" s="18">
        <v>0.9</v>
      </c>
      <c r="S378" s="18">
        <v>1</v>
      </c>
      <c r="T378" s="18">
        <v>0.9</v>
      </c>
      <c r="U378" s="18">
        <v>0.84</v>
      </c>
      <c r="V378" s="18">
        <v>0.84299999999999997</v>
      </c>
      <c r="W378" s="18">
        <v>0.88700000000000001</v>
      </c>
      <c r="X378" s="18">
        <v>0.90400000000000003</v>
      </c>
      <c r="Y378" s="18">
        <v>0.872</v>
      </c>
      <c r="Z378" s="18">
        <v>0</v>
      </c>
      <c r="AA378" s="18">
        <v>0</v>
      </c>
    </row>
    <row r="379" spans="1:27" s="55" customFormat="1" x14ac:dyDescent="0.25">
      <c r="A379" s="50" t="s">
        <v>420</v>
      </c>
      <c r="B379" s="50" t="s">
        <v>120</v>
      </c>
      <c r="C379" s="53"/>
      <c r="D379" s="53">
        <v>3.06</v>
      </c>
      <c r="E379" s="53">
        <v>3</v>
      </c>
      <c r="F379" s="53">
        <v>0</v>
      </c>
      <c r="G379" s="53">
        <v>0</v>
      </c>
      <c r="H379" s="53">
        <v>3</v>
      </c>
      <c r="I379" s="53">
        <v>0</v>
      </c>
      <c r="J379" s="53">
        <v>3</v>
      </c>
      <c r="K379" s="53">
        <v>0</v>
      </c>
      <c r="L379" s="53"/>
      <c r="M379" s="53"/>
      <c r="N379" s="53"/>
      <c r="O379" s="53"/>
      <c r="P379" s="54"/>
      <c r="Q379" s="53"/>
      <c r="R379" s="53"/>
      <c r="S379" s="53"/>
      <c r="T379" s="53" t="s">
        <v>532</v>
      </c>
      <c r="U379" s="53" t="s">
        <v>532</v>
      </c>
      <c r="V379" s="53" t="s">
        <v>532</v>
      </c>
      <c r="W379" s="53" t="s">
        <v>532</v>
      </c>
      <c r="X379" s="53" t="s">
        <v>532</v>
      </c>
      <c r="Y379" s="53" t="s">
        <v>532</v>
      </c>
      <c r="Z379" s="53">
        <v>0</v>
      </c>
      <c r="AA379" s="53">
        <v>0</v>
      </c>
    </row>
    <row r="380" spans="1:27" x14ac:dyDescent="0.25">
      <c r="A380" s="4" t="s">
        <v>352</v>
      </c>
      <c r="B380" s="4" t="s">
        <v>349</v>
      </c>
      <c r="C380" s="18"/>
      <c r="D380" s="18"/>
      <c r="E380" s="18"/>
      <c r="F380" s="18"/>
      <c r="G380" s="18"/>
      <c r="H380" s="18"/>
      <c r="I380" s="18"/>
      <c r="J380" s="18"/>
      <c r="K380" s="18"/>
      <c r="L380" s="18"/>
      <c r="M380" s="18"/>
      <c r="N380" s="18">
        <v>0</v>
      </c>
      <c r="O380" s="18">
        <v>4.3</v>
      </c>
      <c r="P380" s="19">
        <v>5.7</v>
      </c>
      <c r="Q380" s="18">
        <v>8.8699999999999992</v>
      </c>
      <c r="R380" s="18">
        <v>7.54</v>
      </c>
      <c r="S380" s="18">
        <v>7.08</v>
      </c>
      <c r="T380" s="18">
        <v>7.3390000000000004</v>
      </c>
      <c r="U380" s="18">
        <v>6.0860000000000003</v>
      </c>
      <c r="V380" s="18">
        <v>6.3410000000000002</v>
      </c>
      <c r="W380" s="18">
        <v>6.4850000000000003</v>
      </c>
      <c r="X380" s="18">
        <v>6.8170000000000002</v>
      </c>
      <c r="Y380" s="18">
        <v>6.7370000000000001</v>
      </c>
      <c r="Z380" s="18">
        <v>0</v>
      </c>
      <c r="AA380" s="18">
        <v>0</v>
      </c>
    </row>
    <row r="381" spans="1:27" s="87" customFormat="1" x14ac:dyDescent="0.25">
      <c r="A381" s="84" t="s">
        <v>246</v>
      </c>
      <c r="B381" s="84" t="s">
        <v>246</v>
      </c>
      <c r="C381" s="85"/>
      <c r="D381" s="85"/>
      <c r="E381" s="85"/>
      <c r="F381" s="85">
        <v>0</v>
      </c>
      <c r="G381" s="85">
        <v>25</v>
      </c>
      <c r="H381" s="85">
        <v>29.53</v>
      </c>
      <c r="I381" s="85">
        <v>29.146999999999998</v>
      </c>
      <c r="J381" s="85">
        <v>12.734999999999999</v>
      </c>
      <c r="K381" s="85">
        <v>23.888960217374208</v>
      </c>
      <c r="L381" s="85">
        <v>23.888960217374208</v>
      </c>
      <c r="M381" s="85">
        <v>6.5</v>
      </c>
      <c r="N381" s="85">
        <v>22.655999999999999</v>
      </c>
      <c r="O381" s="85">
        <v>21.905999999999999</v>
      </c>
      <c r="P381" s="86">
        <v>21.544</v>
      </c>
      <c r="Q381" s="85">
        <v>26.606000000000002</v>
      </c>
      <c r="R381" s="85">
        <v>19.899999999999999</v>
      </c>
      <c r="S381" s="85">
        <v>19.05</v>
      </c>
      <c r="T381" s="85">
        <v>17.350999999999999</v>
      </c>
      <c r="U381" s="85">
        <v>14.084</v>
      </c>
      <c r="V381" s="85">
        <v>13.973000000000001</v>
      </c>
      <c r="W381" s="85" t="s">
        <v>532</v>
      </c>
      <c r="X381" s="85"/>
      <c r="Y381" s="85" t="s">
        <v>532</v>
      </c>
      <c r="Z381" s="85">
        <v>0</v>
      </c>
      <c r="AA381" s="85">
        <v>0</v>
      </c>
    </row>
    <row r="382" spans="1:27" x14ac:dyDescent="0.25">
      <c r="A382" s="4" t="s">
        <v>271</v>
      </c>
      <c r="B382" s="4" t="s">
        <v>271</v>
      </c>
      <c r="C382" s="18"/>
      <c r="D382" s="18"/>
      <c r="E382" s="18"/>
      <c r="F382" s="18"/>
      <c r="G382" s="18"/>
      <c r="H382" s="18"/>
      <c r="I382" s="18"/>
      <c r="J382" s="18"/>
      <c r="K382" s="18"/>
      <c r="L382" s="18"/>
      <c r="M382" s="18">
        <v>0</v>
      </c>
      <c r="N382" s="18">
        <v>31.541</v>
      </c>
      <c r="O382" s="18">
        <v>29.465</v>
      </c>
      <c r="P382" s="19">
        <v>31.538</v>
      </c>
      <c r="Q382" s="18">
        <v>34.606000000000002</v>
      </c>
      <c r="R382" s="18">
        <v>29.3</v>
      </c>
      <c r="S382" s="18">
        <v>32</v>
      </c>
      <c r="T382" s="18">
        <v>29.599</v>
      </c>
      <c r="U382" s="18">
        <v>28.03</v>
      </c>
      <c r="V382" s="18">
        <v>28.841999999999999</v>
      </c>
      <c r="W382" s="18">
        <v>30.12</v>
      </c>
      <c r="X382" s="18">
        <v>29.978000000000002</v>
      </c>
      <c r="Y382" s="18">
        <v>30.885999999999999</v>
      </c>
      <c r="Z382" s="18">
        <v>0</v>
      </c>
      <c r="AA382" s="18">
        <v>0</v>
      </c>
    </row>
    <row r="383" spans="1:27" s="55" customFormat="1" x14ac:dyDescent="0.25">
      <c r="A383" s="50" t="s">
        <v>421</v>
      </c>
      <c r="B383" s="50" t="s">
        <v>254</v>
      </c>
      <c r="C383" s="53"/>
      <c r="D383" s="53"/>
      <c r="E383" s="53"/>
      <c r="F383" s="53"/>
      <c r="G383" s="53"/>
      <c r="H383" s="53"/>
      <c r="I383" s="53"/>
      <c r="J383" s="53"/>
      <c r="K383" s="53">
        <v>0</v>
      </c>
      <c r="L383" s="53">
        <v>9.5220000000000002</v>
      </c>
      <c r="M383" s="53">
        <v>0</v>
      </c>
      <c r="N383" s="53"/>
      <c r="O383" s="53"/>
      <c r="P383" s="54"/>
      <c r="Q383" s="53"/>
      <c r="R383" s="53">
        <v>0</v>
      </c>
      <c r="S383" s="53">
        <v>1.5</v>
      </c>
      <c r="T383" s="53" t="s">
        <v>532</v>
      </c>
      <c r="U383" s="53" t="s">
        <v>532</v>
      </c>
      <c r="V383" s="53" t="s">
        <v>532</v>
      </c>
      <c r="W383" s="53" t="s">
        <v>532</v>
      </c>
      <c r="X383" s="53" t="s">
        <v>532</v>
      </c>
      <c r="Y383" s="53" t="s">
        <v>532</v>
      </c>
      <c r="Z383" s="53">
        <v>0</v>
      </c>
      <c r="AA383" s="53">
        <v>0</v>
      </c>
    </row>
    <row r="384" spans="1:27" x14ac:dyDescent="0.25">
      <c r="A384" s="4" t="s">
        <v>342</v>
      </c>
      <c r="B384" s="4" t="s">
        <v>334</v>
      </c>
      <c r="C384" s="18"/>
      <c r="D384" s="18">
        <v>0</v>
      </c>
      <c r="E384" s="18">
        <v>14</v>
      </c>
      <c r="F384" s="18">
        <v>14</v>
      </c>
      <c r="G384" s="18">
        <v>0</v>
      </c>
      <c r="H384" s="18">
        <v>0</v>
      </c>
      <c r="I384" s="18">
        <v>14</v>
      </c>
      <c r="J384" s="18">
        <v>15.981</v>
      </c>
      <c r="K384" s="18">
        <v>17.239294771521724</v>
      </c>
      <c r="L384" s="18">
        <v>17.239294771521724</v>
      </c>
      <c r="M384" s="18">
        <v>16.143999999999998</v>
      </c>
      <c r="N384" s="18">
        <v>14.2</v>
      </c>
      <c r="O384" s="18">
        <v>14.3</v>
      </c>
      <c r="P384" s="19">
        <v>14.6</v>
      </c>
      <c r="Q384" s="18">
        <v>15.67</v>
      </c>
      <c r="R384" s="18">
        <v>13.6</v>
      </c>
      <c r="S384" s="18">
        <v>14.7</v>
      </c>
      <c r="T384" s="18">
        <v>14.7</v>
      </c>
      <c r="U384" s="18">
        <v>13.65</v>
      </c>
      <c r="V384" s="18">
        <v>13.5</v>
      </c>
      <c r="W384" s="18">
        <v>13.89</v>
      </c>
      <c r="X384" s="18">
        <v>14</v>
      </c>
      <c r="Y384" s="18">
        <v>14.05</v>
      </c>
      <c r="Z384" s="18">
        <v>0</v>
      </c>
      <c r="AA384" s="18">
        <v>0</v>
      </c>
    </row>
    <row r="385" spans="1:27" x14ac:dyDescent="0.25">
      <c r="A385" s="4" t="s">
        <v>284</v>
      </c>
      <c r="B385" s="4" t="s">
        <v>284</v>
      </c>
      <c r="C385" s="18"/>
      <c r="D385" s="18"/>
      <c r="E385" s="18"/>
      <c r="F385" s="18"/>
      <c r="G385" s="18">
        <v>0</v>
      </c>
      <c r="H385" s="18">
        <v>67</v>
      </c>
      <c r="I385" s="18">
        <v>82</v>
      </c>
      <c r="J385" s="18">
        <v>96</v>
      </c>
      <c r="K385" s="18">
        <v>86</v>
      </c>
      <c r="L385" s="18">
        <v>85.7</v>
      </c>
      <c r="M385" s="18">
        <v>85.7</v>
      </c>
      <c r="N385" s="18">
        <v>85.7</v>
      </c>
      <c r="O385" s="18">
        <v>102.7</v>
      </c>
      <c r="P385" s="19">
        <v>125.8</v>
      </c>
      <c r="Q385" s="18">
        <v>144.553</v>
      </c>
      <c r="R385" s="18">
        <v>150.4</v>
      </c>
      <c r="S385" s="18">
        <v>150</v>
      </c>
      <c r="T385" s="18">
        <v>149.90700000000001</v>
      </c>
      <c r="U385" s="18">
        <v>136.19999999999999</v>
      </c>
      <c r="V385" s="18">
        <v>120.9</v>
      </c>
      <c r="W385" s="18">
        <v>148.15</v>
      </c>
      <c r="X385" s="18">
        <v>128.99299999999999</v>
      </c>
      <c r="Y385" s="18">
        <v>149.37200000000001</v>
      </c>
      <c r="Z385" s="18">
        <v>0</v>
      </c>
      <c r="AA385" s="18">
        <v>0</v>
      </c>
    </row>
    <row r="386" spans="1:27" s="55" customFormat="1" x14ac:dyDescent="0.25">
      <c r="A386" s="52" t="s">
        <v>13</v>
      </c>
      <c r="B386" s="97" t="s">
        <v>137</v>
      </c>
      <c r="C386" s="53"/>
      <c r="D386" s="53"/>
      <c r="E386" s="53"/>
      <c r="F386" s="53"/>
      <c r="G386" s="53"/>
      <c r="H386" s="53"/>
      <c r="I386" s="53"/>
      <c r="J386" s="53"/>
      <c r="K386" s="53"/>
      <c r="L386" s="53"/>
      <c r="M386" s="53"/>
      <c r="N386" s="53"/>
      <c r="O386" s="53"/>
      <c r="P386" s="54">
        <v>0</v>
      </c>
      <c r="Q386" s="53">
        <v>0.2</v>
      </c>
      <c r="R386" s="53">
        <v>0</v>
      </c>
      <c r="S386" s="53" t="s">
        <v>532</v>
      </c>
      <c r="T386" s="53" t="s">
        <v>532</v>
      </c>
      <c r="U386" s="53" t="s">
        <v>532</v>
      </c>
      <c r="V386" s="53" t="s">
        <v>532</v>
      </c>
      <c r="W386" s="53" t="s">
        <v>532</v>
      </c>
      <c r="X386" s="53" t="s">
        <v>532</v>
      </c>
      <c r="Y386" s="53" t="s">
        <v>532</v>
      </c>
      <c r="Z386" s="53">
        <v>0</v>
      </c>
      <c r="AA386" s="53">
        <v>0</v>
      </c>
    </row>
    <row r="387" spans="1:27" s="55" customFormat="1" x14ac:dyDescent="0.25">
      <c r="A387" s="52" t="s">
        <v>481</v>
      </c>
      <c r="B387" s="50" t="s">
        <v>82</v>
      </c>
      <c r="C387" s="53"/>
      <c r="D387" s="53"/>
      <c r="E387" s="53"/>
      <c r="F387" s="53"/>
      <c r="G387" s="53"/>
      <c r="H387" s="53"/>
      <c r="I387" s="53"/>
      <c r="J387" s="53"/>
      <c r="K387" s="53"/>
      <c r="L387" s="53"/>
      <c r="M387" s="53"/>
      <c r="N387" s="53"/>
      <c r="O387" s="53"/>
      <c r="P387" s="54">
        <v>0</v>
      </c>
      <c r="Q387" s="53">
        <v>8.4</v>
      </c>
      <c r="R387" s="53">
        <v>3.6256550010000002</v>
      </c>
      <c r="S387" s="53">
        <v>4.62</v>
      </c>
      <c r="T387" s="53">
        <v>10.199999999999999</v>
      </c>
      <c r="U387" s="53" t="s">
        <v>532</v>
      </c>
      <c r="V387" s="53" t="s">
        <v>532</v>
      </c>
      <c r="W387" s="53" t="s">
        <v>532</v>
      </c>
      <c r="X387" s="53" t="s">
        <v>532</v>
      </c>
      <c r="Y387" s="53" t="s">
        <v>532</v>
      </c>
      <c r="Z387" s="53">
        <v>0</v>
      </c>
      <c r="AA387" s="53">
        <v>0</v>
      </c>
    </row>
    <row r="388" spans="1:27" x14ac:dyDescent="0.25">
      <c r="A388" s="4" t="s">
        <v>452</v>
      </c>
      <c r="B388" s="4" t="s">
        <v>46</v>
      </c>
      <c r="C388" s="18">
        <v>37</v>
      </c>
      <c r="D388" s="18">
        <v>30.306999999999999</v>
      </c>
      <c r="E388" s="18">
        <v>38.491999999999997</v>
      </c>
      <c r="F388" s="18">
        <v>30</v>
      </c>
      <c r="G388" s="18">
        <v>31</v>
      </c>
      <c r="H388" s="18">
        <v>33</v>
      </c>
      <c r="I388" s="18">
        <v>29</v>
      </c>
      <c r="J388" s="39">
        <v>28.661000000000001</v>
      </c>
      <c r="K388" s="18">
        <v>28.321999999999999</v>
      </c>
      <c r="L388" s="18">
        <v>34.71465709126322</v>
      </c>
      <c r="M388" s="18">
        <v>0</v>
      </c>
      <c r="N388" s="18"/>
      <c r="O388" s="18"/>
      <c r="P388" s="19"/>
      <c r="Q388" s="18"/>
      <c r="R388" s="18"/>
      <c r="S388" s="18">
        <v>51.5</v>
      </c>
      <c r="T388" s="18">
        <v>49.6</v>
      </c>
      <c r="U388" s="18">
        <v>48.2</v>
      </c>
      <c r="V388" s="18">
        <v>48.4</v>
      </c>
      <c r="W388" s="18">
        <v>51.9</v>
      </c>
      <c r="X388" s="18">
        <v>51.6</v>
      </c>
      <c r="Y388" s="18">
        <v>55.7</v>
      </c>
      <c r="Z388" s="18">
        <v>0</v>
      </c>
      <c r="AA388" s="18">
        <v>0</v>
      </c>
    </row>
    <row r="389" spans="1:27" s="55" customFormat="1" x14ac:dyDescent="0.25">
      <c r="A389" s="50" t="s">
        <v>422</v>
      </c>
      <c r="B389" s="96" t="s">
        <v>300</v>
      </c>
      <c r="C389" s="53">
        <v>0</v>
      </c>
      <c r="D389" s="53">
        <v>2.27</v>
      </c>
      <c r="E389" s="53">
        <v>2</v>
      </c>
      <c r="F389" s="53">
        <v>0</v>
      </c>
      <c r="G389" s="53">
        <v>0</v>
      </c>
      <c r="H389" s="53"/>
      <c r="I389" s="53"/>
      <c r="J389" s="53"/>
      <c r="K389" s="53"/>
      <c r="L389" s="53"/>
      <c r="M389" s="53"/>
      <c r="N389" s="53"/>
      <c r="O389" s="53"/>
      <c r="P389" s="54"/>
      <c r="Q389" s="53"/>
      <c r="R389" s="53"/>
      <c r="S389" s="53"/>
      <c r="T389" s="53" t="s">
        <v>532</v>
      </c>
      <c r="U389" s="53" t="s">
        <v>532</v>
      </c>
      <c r="V389" s="53" t="s">
        <v>532</v>
      </c>
      <c r="W389" s="53" t="s">
        <v>532</v>
      </c>
      <c r="X389" s="53" t="s">
        <v>532</v>
      </c>
      <c r="Y389" s="53" t="s">
        <v>532</v>
      </c>
      <c r="Z389" s="53">
        <v>0</v>
      </c>
      <c r="AA389" s="53">
        <v>0</v>
      </c>
    </row>
    <row r="390" spans="1:27" x14ac:dyDescent="0.25">
      <c r="A390" s="4" t="s">
        <v>525</v>
      </c>
      <c r="B390" s="4" t="s">
        <v>0</v>
      </c>
      <c r="C390" s="18"/>
      <c r="D390" s="18"/>
      <c r="E390" s="18"/>
      <c r="F390" s="18"/>
      <c r="G390" s="18"/>
      <c r="H390" s="18"/>
      <c r="I390" s="18"/>
      <c r="J390" s="18"/>
      <c r="K390" s="18"/>
      <c r="L390" s="18"/>
      <c r="M390" s="18"/>
      <c r="N390" s="18"/>
      <c r="O390" s="18"/>
      <c r="P390" s="19"/>
      <c r="Q390" s="18"/>
      <c r="R390" s="18"/>
      <c r="S390" s="18">
        <v>0.8</v>
      </c>
      <c r="T390" s="18">
        <v>0.8</v>
      </c>
      <c r="U390" s="18">
        <v>0.67</v>
      </c>
      <c r="V390" s="18">
        <v>0.75800000000000001</v>
      </c>
      <c r="W390" s="18">
        <v>0.75</v>
      </c>
      <c r="X390" s="18">
        <v>0.71499999999999997</v>
      </c>
      <c r="Y390" s="18">
        <v>0.7</v>
      </c>
      <c r="Z390" s="18">
        <v>0</v>
      </c>
      <c r="AA390" s="18">
        <v>0</v>
      </c>
    </row>
    <row r="391" spans="1:27" x14ac:dyDescent="0.25">
      <c r="A391" s="4" t="s">
        <v>127</v>
      </c>
      <c r="B391" s="4" t="s">
        <v>498</v>
      </c>
      <c r="C391" s="18"/>
      <c r="D391" s="18"/>
      <c r="E391" s="18"/>
      <c r="F391" s="18"/>
      <c r="G391" s="18"/>
      <c r="H391" s="18"/>
      <c r="I391" s="18"/>
      <c r="J391" s="18"/>
      <c r="K391" s="18"/>
      <c r="L391" s="18"/>
      <c r="M391" s="18"/>
      <c r="N391" s="18"/>
      <c r="O391" s="18">
        <v>0</v>
      </c>
      <c r="P391" s="19">
        <v>2.4</v>
      </c>
      <c r="Q391" s="18">
        <v>3</v>
      </c>
      <c r="R391" s="18">
        <v>1.9830000000000001</v>
      </c>
      <c r="S391" s="18">
        <v>2.1</v>
      </c>
      <c r="T391" s="18">
        <v>1.881</v>
      </c>
      <c r="U391" s="18">
        <v>1.5740000000000001</v>
      </c>
      <c r="V391" s="18">
        <v>1.5429999999999999</v>
      </c>
      <c r="W391" s="18">
        <v>1.671</v>
      </c>
      <c r="X391" s="18">
        <v>1.7210000000000001</v>
      </c>
      <c r="Y391" s="18">
        <v>1.7</v>
      </c>
      <c r="Z391" s="18">
        <v>0</v>
      </c>
      <c r="AA391" s="18">
        <v>0</v>
      </c>
    </row>
    <row r="392" spans="1:27" x14ac:dyDescent="0.25">
      <c r="A392" s="4" t="s">
        <v>276</v>
      </c>
      <c r="B392" s="4" t="s">
        <v>274</v>
      </c>
      <c r="C392" s="18"/>
      <c r="D392" s="18"/>
      <c r="E392" s="18"/>
      <c r="F392" s="18"/>
      <c r="G392" s="18"/>
      <c r="H392" s="18"/>
      <c r="I392" s="18"/>
      <c r="J392" s="18"/>
      <c r="K392" s="18"/>
      <c r="L392" s="18">
        <v>0</v>
      </c>
      <c r="M392" s="18">
        <v>3.3</v>
      </c>
      <c r="N392" s="18">
        <v>3.5</v>
      </c>
      <c r="O392" s="18">
        <v>3.2</v>
      </c>
      <c r="P392" s="19">
        <v>3.4</v>
      </c>
      <c r="Q392" s="18">
        <v>3.4</v>
      </c>
      <c r="R392" s="18">
        <v>4.0999999999999996</v>
      </c>
      <c r="S392" s="18">
        <v>4.26</v>
      </c>
      <c r="T392" s="18">
        <v>4.343</v>
      </c>
      <c r="U392" s="18">
        <v>3.9649999999999999</v>
      </c>
      <c r="V392" s="18">
        <v>4.2640000000000002</v>
      </c>
      <c r="W392" s="18">
        <v>4.5446489999999997</v>
      </c>
      <c r="X392" s="18">
        <v>4.4372439999999997</v>
      </c>
      <c r="Y392" s="18">
        <v>4.4852100000000004</v>
      </c>
      <c r="Z392" s="18">
        <v>0</v>
      </c>
      <c r="AA392" s="18">
        <v>0</v>
      </c>
    </row>
    <row r="393" spans="1:27" s="55" customFormat="1" x14ac:dyDescent="0.25">
      <c r="A393" s="50" t="s">
        <v>285</v>
      </c>
      <c r="B393" s="50" t="s">
        <v>284</v>
      </c>
      <c r="C393" s="53"/>
      <c r="D393" s="53"/>
      <c r="E393" s="53"/>
      <c r="F393" s="53"/>
      <c r="G393" s="53"/>
      <c r="H393" s="53"/>
      <c r="I393" s="53"/>
      <c r="J393" s="53"/>
      <c r="K393" s="53">
        <v>0</v>
      </c>
      <c r="L393" s="53">
        <v>11.095000000000001</v>
      </c>
      <c r="M393" s="53">
        <v>11.095000000000001</v>
      </c>
      <c r="N393" s="53">
        <v>11.095000000000001</v>
      </c>
      <c r="O393" s="53">
        <v>17.5</v>
      </c>
      <c r="P393" s="54">
        <v>0</v>
      </c>
      <c r="Q393" s="53"/>
      <c r="R393" s="54"/>
      <c r="S393" s="53" t="s">
        <v>532</v>
      </c>
      <c r="T393" s="53" t="s">
        <v>532</v>
      </c>
      <c r="U393" s="53" t="s">
        <v>532</v>
      </c>
      <c r="V393" s="53" t="s">
        <v>532</v>
      </c>
      <c r="W393" s="53" t="s">
        <v>532</v>
      </c>
      <c r="X393" s="53" t="s">
        <v>532</v>
      </c>
      <c r="Y393" s="53" t="s">
        <v>532</v>
      </c>
      <c r="Z393" s="53">
        <v>0</v>
      </c>
      <c r="AA393" s="53">
        <v>0</v>
      </c>
    </row>
    <row r="394" spans="1:27" x14ac:dyDescent="0.25">
      <c r="A394" s="4" t="s">
        <v>218</v>
      </c>
      <c r="B394" s="4" t="s">
        <v>218</v>
      </c>
      <c r="C394" s="18">
        <v>923</v>
      </c>
      <c r="D394" s="18">
        <v>864.04</v>
      </c>
      <c r="E394" s="18">
        <v>927</v>
      </c>
      <c r="F394" s="18">
        <v>898</v>
      </c>
      <c r="G394" s="18">
        <v>898</v>
      </c>
      <c r="H394" s="18">
        <v>967</v>
      </c>
      <c r="I394" s="18">
        <v>895</v>
      </c>
      <c r="J394" s="18">
        <v>1008</v>
      </c>
      <c r="K394" s="18">
        <v>996.76099999999997</v>
      </c>
      <c r="L394" s="18">
        <v>978.80600000000004</v>
      </c>
      <c r="M394" s="18">
        <v>978.9</v>
      </c>
      <c r="N394" s="18">
        <v>965.98</v>
      </c>
      <c r="O394" s="18">
        <v>936.66099999999994</v>
      </c>
      <c r="P394" s="19">
        <v>991.40300000000002</v>
      </c>
      <c r="Q394" s="18">
        <v>1166.2670000000001</v>
      </c>
      <c r="R394" s="18">
        <v>958.26199999999994</v>
      </c>
      <c r="S394" s="18">
        <v>1046.2</v>
      </c>
      <c r="T394" s="18">
        <v>1026</v>
      </c>
      <c r="U394" s="18">
        <v>951.80899999999997</v>
      </c>
      <c r="V394" s="18">
        <v>935.42100000000005</v>
      </c>
      <c r="W394" s="18">
        <v>1020.6</v>
      </c>
      <c r="X394" s="18">
        <v>996.16700000000003</v>
      </c>
      <c r="Y394" s="18">
        <v>1001.093</v>
      </c>
      <c r="Z394" s="18">
        <v>0</v>
      </c>
      <c r="AA394" s="18">
        <v>0</v>
      </c>
    </row>
    <row r="395" spans="1:27" x14ac:dyDescent="0.25">
      <c r="A395" s="88" t="s">
        <v>287</v>
      </c>
      <c r="B395" s="4" t="s">
        <v>287</v>
      </c>
      <c r="C395" s="18">
        <v>581</v>
      </c>
      <c r="D395" s="18">
        <v>523.88</v>
      </c>
      <c r="E395" s="18">
        <v>547</v>
      </c>
      <c r="F395" s="18">
        <v>546</v>
      </c>
      <c r="G395" s="18">
        <v>507</v>
      </c>
      <c r="H395" s="18">
        <v>568.36900000000003</v>
      </c>
      <c r="I395" s="18">
        <v>551</v>
      </c>
      <c r="J395" s="18">
        <v>562</v>
      </c>
      <c r="K395" s="18">
        <v>551.41999999999996</v>
      </c>
      <c r="L395" s="18">
        <v>538.44200000000001</v>
      </c>
      <c r="M395" s="18">
        <v>506.40199999999999</v>
      </c>
      <c r="N395" s="18">
        <v>506.86399999999998</v>
      </c>
      <c r="O395" s="18">
        <v>500.73700000000002</v>
      </c>
      <c r="P395" s="19">
        <v>562.72199999999998</v>
      </c>
      <c r="Q395" s="18">
        <v>645.226</v>
      </c>
      <c r="R395" s="18">
        <v>729.1</v>
      </c>
      <c r="S395" s="18">
        <v>656.1</v>
      </c>
      <c r="T395" s="18">
        <v>648.90099999999995</v>
      </c>
      <c r="U395" s="18">
        <v>512.5</v>
      </c>
      <c r="V395" s="18">
        <v>518.12199999999996</v>
      </c>
      <c r="W395" s="18">
        <v>540.97</v>
      </c>
      <c r="X395" s="18">
        <v>538.05499999999995</v>
      </c>
      <c r="Y395" s="18">
        <v>555.66</v>
      </c>
      <c r="Z395" s="18">
        <v>0</v>
      </c>
      <c r="AA395" s="18">
        <v>0</v>
      </c>
    </row>
    <row r="396" spans="1:27" s="76" customFormat="1" x14ac:dyDescent="0.25">
      <c r="A396" s="68" t="s">
        <v>235</v>
      </c>
      <c r="B396" s="68" t="s">
        <v>235</v>
      </c>
      <c r="C396" s="57"/>
      <c r="D396" s="57"/>
      <c r="E396" s="57"/>
      <c r="F396" s="57">
        <v>0</v>
      </c>
      <c r="G396" s="57">
        <v>29</v>
      </c>
      <c r="H396" s="57">
        <v>30.5</v>
      </c>
      <c r="I396" s="57">
        <v>32</v>
      </c>
      <c r="J396" s="57">
        <v>33.930999999999997</v>
      </c>
      <c r="K396" s="57">
        <v>33.162999999999997</v>
      </c>
      <c r="L396" s="57">
        <v>30.754000000000001</v>
      </c>
      <c r="M396" s="57">
        <v>32.4</v>
      </c>
      <c r="N396" s="57">
        <v>30.74</v>
      </c>
      <c r="O396" s="57">
        <v>32.8626</v>
      </c>
      <c r="P396" s="70">
        <v>35.110999999999997</v>
      </c>
      <c r="Q396" s="57">
        <v>41.960999999999999</v>
      </c>
      <c r="R396" s="57">
        <v>33.165999999999997</v>
      </c>
      <c r="S396" s="57">
        <v>35</v>
      </c>
      <c r="T396" s="57">
        <v>34.86</v>
      </c>
      <c r="U396" s="57">
        <v>32.165999999999997</v>
      </c>
      <c r="V396" s="57">
        <v>32.924999999999997</v>
      </c>
      <c r="W396" s="57">
        <v>36.4</v>
      </c>
      <c r="X396" s="57">
        <v>35.700000000000003</v>
      </c>
      <c r="Y396" s="57" t="s">
        <v>532</v>
      </c>
      <c r="Z396" s="57">
        <v>0</v>
      </c>
      <c r="AA396" s="57">
        <v>0</v>
      </c>
    </row>
    <row r="397" spans="1:27" x14ac:dyDescent="0.25">
      <c r="A397" s="4" t="s">
        <v>526</v>
      </c>
      <c r="B397" s="4" t="s">
        <v>496</v>
      </c>
      <c r="C397" s="18"/>
      <c r="D397" s="18"/>
      <c r="E397" s="18"/>
      <c r="F397" s="18"/>
      <c r="G397" s="18"/>
      <c r="H397" s="18"/>
      <c r="I397" s="18"/>
      <c r="J397" s="18"/>
      <c r="K397" s="18"/>
      <c r="L397" s="18"/>
      <c r="M397" s="18"/>
      <c r="N397" s="18"/>
      <c r="O397" s="18"/>
      <c r="P397" s="19"/>
      <c r="Q397" s="18"/>
      <c r="R397" s="18"/>
      <c r="S397" s="18" t="s">
        <v>532</v>
      </c>
      <c r="T397" s="18">
        <v>0.23300000000000001</v>
      </c>
      <c r="U397" s="18">
        <v>0.23400000000000001</v>
      </c>
      <c r="V397" s="18">
        <v>0.23300000000000001</v>
      </c>
      <c r="W397" s="18">
        <v>0.248</v>
      </c>
      <c r="X397" s="18">
        <v>0.25700000000000001</v>
      </c>
      <c r="Y397" s="18">
        <v>0.254</v>
      </c>
      <c r="Z397" s="18">
        <v>0</v>
      </c>
      <c r="AA397" s="18">
        <v>0</v>
      </c>
    </row>
    <row r="398" spans="1:27" s="55" customFormat="1" x14ac:dyDescent="0.25">
      <c r="A398" s="50" t="s">
        <v>295</v>
      </c>
      <c r="B398" s="50" t="s">
        <v>295</v>
      </c>
      <c r="C398" s="53">
        <v>45</v>
      </c>
      <c r="D398" s="53">
        <v>39.6</v>
      </c>
      <c r="E398" s="53">
        <v>43</v>
      </c>
      <c r="F398" s="53">
        <v>43</v>
      </c>
      <c r="G398" s="53">
        <v>38</v>
      </c>
      <c r="H398" s="53">
        <v>44</v>
      </c>
      <c r="I398" s="53">
        <v>44</v>
      </c>
      <c r="J398" s="53">
        <v>47</v>
      </c>
      <c r="K398" s="53">
        <v>44.5</v>
      </c>
      <c r="L398" s="53">
        <v>43.6</v>
      </c>
      <c r="M398" s="53">
        <v>35.299999999999997</v>
      </c>
      <c r="N398" s="53">
        <v>36.85</v>
      </c>
      <c r="O398" s="53">
        <v>40.82</v>
      </c>
      <c r="P398" s="54">
        <v>45</v>
      </c>
      <c r="Q398" s="53">
        <v>45</v>
      </c>
      <c r="R398" s="53">
        <v>46</v>
      </c>
      <c r="S398" s="53">
        <v>39</v>
      </c>
      <c r="T398" s="53">
        <v>35</v>
      </c>
      <c r="U398" s="53">
        <v>40.5</v>
      </c>
      <c r="V398" s="53">
        <v>40.4</v>
      </c>
      <c r="W398" s="53">
        <v>27.8</v>
      </c>
      <c r="X398" s="53"/>
      <c r="Y398" s="53">
        <v>0</v>
      </c>
      <c r="Z398" s="53">
        <v>0</v>
      </c>
      <c r="AA398" s="53">
        <v>0</v>
      </c>
    </row>
    <row r="399" spans="1:27" s="76" customFormat="1" x14ac:dyDescent="0.25">
      <c r="A399" s="68" t="s">
        <v>42</v>
      </c>
      <c r="B399" s="68" t="s">
        <v>42</v>
      </c>
      <c r="C399" s="57">
        <v>22.256</v>
      </c>
      <c r="D399" s="57">
        <v>19.47</v>
      </c>
      <c r="E399" s="57">
        <v>18</v>
      </c>
      <c r="F399" s="57">
        <v>17</v>
      </c>
      <c r="G399" s="57">
        <v>16</v>
      </c>
      <c r="H399" s="57">
        <v>19</v>
      </c>
      <c r="I399" s="57">
        <v>20</v>
      </c>
      <c r="J399" s="57">
        <v>19</v>
      </c>
      <c r="K399" s="57">
        <v>18.411000000000001</v>
      </c>
      <c r="L399" s="57">
        <v>18.573</v>
      </c>
      <c r="M399" s="57">
        <v>18.2</v>
      </c>
      <c r="N399" s="57">
        <v>17.306999999999999</v>
      </c>
      <c r="O399" s="57">
        <v>15.662000000000001</v>
      </c>
      <c r="P399" s="70">
        <v>19.648</v>
      </c>
      <c r="Q399" s="57">
        <v>23</v>
      </c>
      <c r="R399" s="57">
        <v>19.550765999999999</v>
      </c>
      <c r="S399" s="57">
        <v>19.87</v>
      </c>
      <c r="T399" s="57">
        <v>19.600000000000001</v>
      </c>
      <c r="U399" s="79">
        <v>18.8</v>
      </c>
      <c r="V399" s="79">
        <v>18</v>
      </c>
      <c r="W399" s="79">
        <v>18.899999999999999</v>
      </c>
      <c r="X399" s="79">
        <v>17.899999999999999</v>
      </c>
      <c r="Y399" s="57" t="s">
        <v>532</v>
      </c>
      <c r="Z399" s="57">
        <v>0</v>
      </c>
      <c r="AA399" s="57">
        <v>0</v>
      </c>
    </row>
    <row r="400" spans="1:27" x14ac:dyDescent="0.25">
      <c r="A400" s="4" t="s">
        <v>39</v>
      </c>
      <c r="B400" s="4" t="s">
        <v>164</v>
      </c>
      <c r="C400" s="18"/>
      <c r="D400" s="18"/>
      <c r="E400" s="18"/>
      <c r="F400" s="18"/>
      <c r="G400" s="18"/>
      <c r="H400" s="18"/>
      <c r="I400" s="18"/>
      <c r="J400" s="18">
        <v>0</v>
      </c>
      <c r="K400" s="18">
        <v>1.944</v>
      </c>
      <c r="L400" s="18">
        <v>2.4990000000000001</v>
      </c>
      <c r="M400" s="18">
        <v>3.14</v>
      </c>
      <c r="N400" s="18">
        <v>3.2</v>
      </c>
      <c r="O400" s="18">
        <v>2.9</v>
      </c>
      <c r="P400" s="19">
        <v>3.1</v>
      </c>
      <c r="Q400" s="18">
        <v>3.6</v>
      </c>
      <c r="R400" s="18">
        <v>2.77</v>
      </c>
      <c r="S400" s="18">
        <v>2.81</v>
      </c>
      <c r="T400" s="18">
        <v>2.609</v>
      </c>
      <c r="U400" s="18">
        <v>2.1859999999999999</v>
      </c>
      <c r="V400" s="18">
        <v>2.15</v>
      </c>
      <c r="W400" s="18">
        <v>1.86</v>
      </c>
      <c r="X400" s="18">
        <v>1.45</v>
      </c>
      <c r="Y400" s="18">
        <v>1.78</v>
      </c>
      <c r="Z400" s="18">
        <v>0</v>
      </c>
      <c r="AA400" s="18">
        <v>0</v>
      </c>
    </row>
    <row r="401" spans="1:27" s="76" customFormat="1" x14ac:dyDescent="0.25">
      <c r="A401" s="68" t="s">
        <v>48</v>
      </c>
      <c r="B401" s="68" t="s">
        <v>48</v>
      </c>
      <c r="C401" s="57">
        <v>23</v>
      </c>
      <c r="D401" s="57">
        <v>21.4</v>
      </c>
      <c r="E401" s="57">
        <v>26</v>
      </c>
      <c r="F401" s="57">
        <v>23</v>
      </c>
      <c r="G401" s="57">
        <v>21</v>
      </c>
      <c r="H401" s="57">
        <v>21</v>
      </c>
      <c r="I401" s="57">
        <v>21.873999999999999</v>
      </c>
      <c r="J401" s="57">
        <v>21.751999999999999</v>
      </c>
      <c r="K401" s="57">
        <v>23.518999999999998</v>
      </c>
      <c r="L401" s="57">
        <v>30.361604498236431</v>
      </c>
      <c r="M401" s="57">
        <v>23.074999999999999</v>
      </c>
      <c r="N401" s="57">
        <v>25</v>
      </c>
      <c r="O401" s="57">
        <v>25.8</v>
      </c>
      <c r="P401" s="70">
        <v>28</v>
      </c>
      <c r="Q401" s="57">
        <v>33</v>
      </c>
      <c r="R401" s="57">
        <v>26.9</v>
      </c>
      <c r="S401" s="57">
        <v>28</v>
      </c>
      <c r="T401" s="39">
        <v>27.1</v>
      </c>
      <c r="U401" s="39">
        <v>26.2</v>
      </c>
      <c r="V401" s="79">
        <v>25.3</v>
      </c>
      <c r="W401" s="79">
        <v>27</v>
      </c>
      <c r="X401" s="79">
        <v>28</v>
      </c>
      <c r="Y401" s="79" t="s">
        <v>532</v>
      </c>
      <c r="Z401" s="57">
        <v>0</v>
      </c>
      <c r="AA401" s="57">
        <v>0</v>
      </c>
    </row>
    <row r="402" spans="1:27" x14ac:dyDescent="0.25">
      <c r="A402" s="4" t="s">
        <v>297</v>
      </c>
      <c r="B402" s="77" t="s">
        <v>297</v>
      </c>
      <c r="C402" s="18">
        <v>41</v>
      </c>
      <c r="D402" s="18">
        <v>41.26</v>
      </c>
      <c r="E402" s="18">
        <v>43</v>
      </c>
      <c r="F402" s="18">
        <v>41</v>
      </c>
      <c r="G402" s="18">
        <v>38</v>
      </c>
      <c r="H402" s="18">
        <v>38.493000000000002</v>
      </c>
      <c r="I402" s="18">
        <v>37.658999999999999</v>
      </c>
      <c r="J402" s="18">
        <v>39.156999999999996</v>
      </c>
      <c r="K402" s="18">
        <v>39.677999999999997</v>
      </c>
      <c r="L402" s="18">
        <v>36.765000000000001</v>
      </c>
      <c r="M402" s="18">
        <v>39.4</v>
      </c>
      <c r="N402" s="18">
        <v>37.9</v>
      </c>
      <c r="O402" s="18">
        <v>37.5</v>
      </c>
      <c r="P402" s="19">
        <v>33.6</v>
      </c>
      <c r="Q402" s="18">
        <v>43.1</v>
      </c>
      <c r="R402" s="18">
        <v>35.700000000000003</v>
      </c>
      <c r="S402" s="18">
        <v>40</v>
      </c>
      <c r="T402" s="18">
        <v>38.045000000000002</v>
      </c>
      <c r="U402" s="18">
        <v>32.981000000000002</v>
      </c>
      <c r="V402" s="18">
        <v>34.524000000000001</v>
      </c>
      <c r="W402" s="18">
        <v>38.99</v>
      </c>
      <c r="X402" s="18">
        <v>36.49</v>
      </c>
      <c r="Y402" s="18">
        <v>0</v>
      </c>
      <c r="Z402" s="18">
        <v>0</v>
      </c>
      <c r="AA402" s="18">
        <v>0</v>
      </c>
    </row>
    <row r="403" spans="1:27" s="55" customFormat="1" x14ac:dyDescent="0.25">
      <c r="A403" s="50" t="s">
        <v>423</v>
      </c>
      <c r="B403" s="95" t="s">
        <v>495</v>
      </c>
      <c r="C403" s="53"/>
      <c r="D403" s="53"/>
      <c r="E403" s="53"/>
      <c r="F403" s="53"/>
      <c r="G403" s="53"/>
      <c r="H403" s="53">
        <v>0</v>
      </c>
      <c r="I403" s="53">
        <v>5</v>
      </c>
      <c r="J403" s="53">
        <v>6</v>
      </c>
      <c r="K403" s="53">
        <v>0</v>
      </c>
      <c r="L403" s="53"/>
      <c r="M403" s="53"/>
      <c r="N403" s="53"/>
      <c r="O403" s="53"/>
      <c r="P403" s="54"/>
      <c r="Q403" s="53"/>
      <c r="R403" s="53"/>
      <c r="S403" s="53"/>
      <c r="T403" s="53" t="s">
        <v>532</v>
      </c>
      <c r="U403" s="53" t="s">
        <v>532</v>
      </c>
      <c r="V403" s="53" t="s">
        <v>532</v>
      </c>
      <c r="W403" s="53" t="s">
        <v>532</v>
      </c>
      <c r="X403" s="53" t="s">
        <v>532</v>
      </c>
      <c r="Y403" s="53" t="s">
        <v>532</v>
      </c>
      <c r="Z403" s="53">
        <v>0</v>
      </c>
      <c r="AA403" s="53">
        <v>0</v>
      </c>
    </row>
    <row r="404" spans="1:27" x14ac:dyDescent="0.25">
      <c r="A404" s="4" t="s">
        <v>111</v>
      </c>
      <c r="B404" s="4" t="s">
        <v>109</v>
      </c>
      <c r="C404" s="18"/>
      <c r="D404" s="18"/>
      <c r="E404" s="18"/>
      <c r="F404" s="18"/>
      <c r="G404" s="18"/>
      <c r="H404" s="18"/>
      <c r="I404" s="18"/>
      <c r="J404" s="18">
        <v>0</v>
      </c>
      <c r="K404" s="18">
        <v>3.2509999999999999</v>
      </c>
      <c r="L404" s="18">
        <v>4.5</v>
      </c>
      <c r="M404" s="18">
        <v>4.891</v>
      </c>
      <c r="N404" s="18">
        <v>4.9169999999999998</v>
      </c>
      <c r="O404" s="18">
        <v>4.9489999999999998</v>
      </c>
      <c r="P404" s="19">
        <v>5</v>
      </c>
      <c r="Q404" s="18">
        <v>5.4610000000000003</v>
      </c>
      <c r="R404" s="18">
        <v>4.8289999999999997</v>
      </c>
      <c r="S404" s="18">
        <v>5.19</v>
      </c>
      <c r="T404" s="18">
        <v>4.7759999999999998</v>
      </c>
      <c r="U404" s="18">
        <v>4.4400000000000004</v>
      </c>
      <c r="V404" s="18">
        <v>4.49</v>
      </c>
      <c r="W404" s="18">
        <v>4.62</v>
      </c>
      <c r="X404" s="18">
        <v>4.7699999999999996</v>
      </c>
      <c r="Y404" s="18">
        <v>4.88</v>
      </c>
      <c r="Z404" s="18">
        <v>0</v>
      </c>
      <c r="AA404" s="18">
        <v>0</v>
      </c>
    </row>
    <row r="405" spans="1:27" x14ac:dyDescent="0.25">
      <c r="A405" s="4" t="s">
        <v>119</v>
      </c>
      <c r="B405" s="4" t="s">
        <v>119</v>
      </c>
      <c r="C405" s="18"/>
      <c r="D405" s="18"/>
      <c r="E405" s="18"/>
      <c r="F405" s="18">
        <v>0</v>
      </c>
      <c r="G405" s="18">
        <v>30</v>
      </c>
      <c r="H405" s="18">
        <v>28</v>
      </c>
      <c r="I405" s="18">
        <v>41.298999999999999</v>
      </c>
      <c r="J405" s="18">
        <v>43</v>
      </c>
      <c r="K405" s="18"/>
      <c r="L405" s="18"/>
      <c r="M405" s="18"/>
      <c r="N405" s="18"/>
      <c r="O405" s="18">
        <v>60.6</v>
      </c>
      <c r="P405" s="19">
        <v>60.6</v>
      </c>
      <c r="Q405" s="18">
        <v>68.744183999999962</v>
      </c>
      <c r="R405" s="18">
        <v>52.146999999999998</v>
      </c>
      <c r="S405" s="18">
        <v>57</v>
      </c>
      <c r="T405" s="18">
        <v>53.790999999999997</v>
      </c>
      <c r="U405" s="18">
        <v>47.688000000000002</v>
      </c>
      <c r="V405" s="18">
        <v>48.253</v>
      </c>
      <c r="W405" s="18">
        <v>50.42</v>
      </c>
      <c r="X405" s="18">
        <v>50</v>
      </c>
      <c r="Y405" s="18">
        <v>49.863</v>
      </c>
      <c r="Z405" s="18">
        <v>0</v>
      </c>
      <c r="AA405" s="18">
        <v>0</v>
      </c>
    </row>
    <row r="406" spans="1:27" x14ac:dyDescent="0.25">
      <c r="A406" s="4" t="s">
        <v>143</v>
      </c>
      <c r="B406" s="4" t="s">
        <v>143</v>
      </c>
      <c r="C406" s="18">
        <v>47</v>
      </c>
      <c r="D406" s="18">
        <v>47.34</v>
      </c>
      <c r="E406" s="18">
        <v>52.360999999999997</v>
      </c>
      <c r="F406" s="18">
        <v>52.360999999999997</v>
      </c>
      <c r="G406" s="18">
        <v>45</v>
      </c>
      <c r="H406" s="18">
        <v>48.604999999999997</v>
      </c>
      <c r="I406" s="18">
        <v>49.805</v>
      </c>
      <c r="J406" s="18">
        <v>49.805</v>
      </c>
      <c r="K406" s="18">
        <v>50.088000000000001</v>
      </c>
      <c r="L406" s="18">
        <v>48.3</v>
      </c>
      <c r="M406" s="18">
        <v>51.7</v>
      </c>
      <c r="N406" s="18">
        <v>51.2</v>
      </c>
      <c r="O406" s="18">
        <v>51.814</v>
      </c>
      <c r="P406" s="19">
        <v>53.860999999999997</v>
      </c>
      <c r="Q406" s="39">
        <v>52.396500000000003</v>
      </c>
      <c r="R406" s="18">
        <v>50.932000000000002</v>
      </c>
      <c r="S406" s="18">
        <v>53</v>
      </c>
      <c r="T406" s="18">
        <v>50.6</v>
      </c>
      <c r="U406" s="18">
        <v>49</v>
      </c>
      <c r="V406" s="18">
        <v>49</v>
      </c>
      <c r="W406" s="18">
        <v>51.17</v>
      </c>
      <c r="X406" s="42">
        <v>51.2</v>
      </c>
      <c r="Y406" s="18">
        <v>50.14</v>
      </c>
      <c r="Z406" s="18">
        <v>0</v>
      </c>
      <c r="AA406" s="18">
        <v>0</v>
      </c>
    </row>
    <row r="407" spans="1:27" x14ac:dyDescent="0.25">
      <c r="A407" s="4" t="s">
        <v>326</v>
      </c>
      <c r="B407" s="4" t="s">
        <v>323</v>
      </c>
      <c r="C407" s="18"/>
      <c r="D407" s="18"/>
      <c r="E407" s="18"/>
      <c r="F407" s="18"/>
      <c r="G407" s="18"/>
      <c r="H407" s="18"/>
      <c r="I407" s="18">
        <v>0</v>
      </c>
      <c r="J407" s="18">
        <v>41.170999999999999</v>
      </c>
      <c r="K407" s="18">
        <v>42.027000000000001</v>
      </c>
      <c r="L407" s="18">
        <v>43.396535740068913</v>
      </c>
      <c r="M407" s="18">
        <v>29.396999999999998</v>
      </c>
      <c r="N407" s="18">
        <v>6.46</v>
      </c>
      <c r="O407" s="18">
        <v>5.8559999999999999</v>
      </c>
      <c r="P407" s="19">
        <v>7.5949999999999998</v>
      </c>
      <c r="Q407" s="18">
        <v>9.3219999999999992</v>
      </c>
      <c r="R407" s="18">
        <v>7.4</v>
      </c>
      <c r="S407" s="18">
        <v>7.78</v>
      </c>
      <c r="T407" s="18">
        <v>7.3250000000000002</v>
      </c>
      <c r="U407" s="18">
        <v>7.64</v>
      </c>
      <c r="V407" s="18">
        <v>6.96</v>
      </c>
      <c r="W407" s="18">
        <v>7.6760000000000002</v>
      </c>
      <c r="X407" s="18">
        <v>7.65</v>
      </c>
      <c r="Y407" s="18">
        <v>7.54</v>
      </c>
      <c r="Z407" s="18">
        <v>0</v>
      </c>
      <c r="AA407" s="18">
        <v>0</v>
      </c>
    </row>
    <row r="408" spans="1:27" x14ac:dyDescent="0.25">
      <c r="A408" s="4" t="s">
        <v>298</v>
      </c>
      <c r="B408" s="4" t="s">
        <v>298</v>
      </c>
      <c r="C408" s="18"/>
      <c r="D408" s="18"/>
      <c r="E408" s="18"/>
      <c r="F408" s="18"/>
      <c r="G408" s="18"/>
      <c r="H408" s="18"/>
      <c r="I408" s="18"/>
      <c r="J408" s="18">
        <v>0</v>
      </c>
      <c r="K408" s="18">
        <v>21.766999999999999</v>
      </c>
      <c r="L408" s="18">
        <v>22.088000000000001</v>
      </c>
      <c r="M408" s="18">
        <v>24.79</v>
      </c>
      <c r="N408" s="18">
        <v>27.5</v>
      </c>
      <c r="O408" s="18">
        <v>30.9</v>
      </c>
      <c r="P408" s="19">
        <v>35.299999999999997</v>
      </c>
      <c r="Q408" s="18">
        <v>42</v>
      </c>
      <c r="R408" s="18">
        <v>34.9</v>
      </c>
      <c r="S408" s="18">
        <v>41</v>
      </c>
      <c r="T408" s="18">
        <v>41.9</v>
      </c>
      <c r="U408" s="18">
        <v>39.6</v>
      </c>
      <c r="V408" s="18">
        <v>41.7</v>
      </c>
      <c r="W408" s="18">
        <v>43.6</v>
      </c>
      <c r="X408" s="18">
        <v>43.972000000000001</v>
      </c>
      <c r="Y408" s="18">
        <v>44.280999999999999</v>
      </c>
      <c r="Z408" s="18">
        <v>0</v>
      </c>
      <c r="AA408" s="18">
        <v>0</v>
      </c>
    </row>
    <row r="409" spans="1:27" s="55" customFormat="1" x14ac:dyDescent="0.25">
      <c r="A409" s="50" t="s">
        <v>302</v>
      </c>
      <c r="B409" s="50" t="s">
        <v>300</v>
      </c>
      <c r="C409" s="53">
        <v>0</v>
      </c>
      <c r="D409" s="53">
        <v>5.32</v>
      </c>
      <c r="E409" s="53">
        <v>6</v>
      </c>
      <c r="F409" s="53">
        <v>0</v>
      </c>
      <c r="G409" s="53"/>
      <c r="H409" s="53"/>
      <c r="I409" s="53"/>
      <c r="J409" s="53"/>
      <c r="K409" s="53"/>
      <c r="L409" s="53">
        <v>0</v>
      </c>
      <c r="M409" s="53">
        <v>4.5419999999999998</v>
      </c>
      <c r="N409" s="53">
        <v>4.3659999999999997</v>
      </c>
      <c r="O409" s="53">
        <v>4.4710000000000001</v>
      </c>
      <c r="P409" s="54">
        <v>4.669772</v>
      </c>
      <c r="Q409" s="53">
        <v>0</v>
      </c>
      <c r="R409" s="54"/>
      <c r="S409" s="53" t="s">
        <v>532</v>
      </c>
      <c r="T409" s="53" t="s">
        <v>532</v>
      </c>
      <c r="U409" s="53" t="s">
        <v>532</v>
      </c>
      <c r="V409" s="53" t="s">
        <v>532</v>
      </c>
      <c r="W409" s="53" t="s">
        <v>532</v>
      </c>
      <c r="X409" s="53" t="s">
        <v>532</v>
      </c>
      <c r="Y409" s="53" t="s">
        <v>532</v>
      </c>
      <c r="Z409" s="53">
        <v>0</v>
      </c>
      <c r="AA409" s="53">
        <v>0</v>
      </c>
    </row>
    <row r="410" spans="1:27" x14ac:dyDescent="0.25">
      <c r="A410" s="4" t="s">
        <v>278</v>
      </c>
      <c r="B410" s="4" t="s">
        <v>356</v>
      </c>
      <c r="C410" s="18">
        <v>4</v>
      </c>
      <c r="D410" s="18">
        <v>3.74</v>
      </c>
      <c r="E410" s="18">
        <v>4</v>
      </c>
      <c r="F410" s="18">
        <v>3.6429999999999998</v>
      </c>
      <c r="G410" s="18">
        <v>3.3290000000000002</v>
      </c>
      <c r="H410" s="39">
        <v>3.1645000000000003</v>
      </c>
      <c r="I410" s="18">
        <v>3</v>
      </c>
      <c r="J410" s="18">
        <v>4</v>
      </c>
      <c r="K410" s="39">
        <v>3.9333333333333331</v>
      </c>
      <c r="L410" s="39">
        <v>3.8666666666666667</v>
      </c>
      <c r="M410" s="18">
        <v>3.8</v>
      </c>
      <c r="N410" s="18">
        <v>3.8</v>
      </c>
      <c r="O410" s="18">
        <v>4.2</v>
      </c>
      <c r="P410" s="19">
        <v>4.7</v>
      </c>
      <c r="Q410" s="18">
        <v>5.2</v>
      </c>
      <c r="R410" s="18">
        <v>4.4000000000000004</v>
      </c>
      <c r="S410" s="18">
        <v>4.68</v>
      </c>
      <c r="T410" s="39">
        <v>4.4584999999999999</v>
      </c>
      <c r="U410" s="18">
        <v>4.2370000000000001</v>
      </c>
      <c r="V410" s="18">
        <v>4.2359999999999998</v>
      </c>
      <c r="W410" s="18">
        <v>4.6109999999999998</v>
      </c>
      <c r="X410" s="18">
        <v>4.431</v>
      </c>
      <c r="Y410" s="18">
        <v>4.7210000000000001</v>
      </c>
      <c r="Z410" s="18">
        <v>0</v>
      </c>
      <c r="AA410" s="18">
        <v>0</v>
      </c>
    </row>
    <row r="411" spans="1:27" s="76" customFormat="1" x14ac:dyDescent="0.25">
      <c r="A411" s="74" t="s">
        <v>17</v>
      </c>
      <c r="B411" s="68" t="s">
        <v>500</v>
      </c>
      <c r="C411" s="57"/>
      <c r="D411" s="57"/>
      <c r="E411" s="57"/>
      <c r="F411" s="57"/>
      <c r="G411" s="57"/>
      <c r="H411" s="57"/>
      <c r="I411" s="57"/>
      <c r="J411" s="57"/>
      <c r="K411" s="57"/>
      <c r="L411" s="57"/>
      <c r="M411" s="57"/>
      <c r="N411" s="57"/>
      <c r="O411" s="57"/>
      <c r="P411" s="70">
        <v>0</v>
      </c>
      <c r="Q411" s="57">
        <v>7.1</v>
      </c>
      <c r="R411" s="57">
        <v>5.8</v>
      </c>
      <c r="S411" s="57">
        <v>6.2</v>
      </c>
      <c r="T411" s="57">
        <v>6.1</v>
      </c>
      <c r="U411" s="57">
        <v>5.5449999999999999</v>
      </c>
      <c r="V411" s="57">
        <v>5.8159999999999998</v>
      </c>
      <c r="W411" s="57">
        <v>6.6970000000000001</v>
      </c>
      <c r="X411" s="57">
        <v>6.6</v>
      </c>
      <c r="Y411" s="57" t="s">
        <v>532</v>
      </c>
      <c r="Z411" s="57">
        <v>0</v>
      </c>
      <c r="AA411" s="57">
        <v>0</v>
      </c>
    </row>
    <row r="412" spans="1:27" x14ac:dyDescent="0.25">
      <c r="A412" s="4" t="s">
        <v>300</v>
      </c>
      <c r="B412" s="4" t="s">
        <v>300</v>
      </c>
      <c r="C412" s="18">
        <v>199</v>
      </c>
      <c r="D412" s="18">
        <v>115.43</v>
      </c>
      <c r="E412" s="18">
        <v>125</v>
      </c>
      <c r="F412" s="18">
        <v>132</v>
      </c>
      <c r="G412" s="18">
        <v>150</v>
      </c>
      <c r="H412" s="18">
        <v>160</v>
      </c>
      <c r="I412" s="18">
        <v>156</v>
      </c>
      <c r="J412" s="18">
        <v>155</v>
      </c>
      <c r="K412" s="18">
        <v>147.453</v>
      </c>
      <c r="L412" s="18">
        <v>140.63399999999999</v>
      </c>
      <c r="M412" s="18">
        <v>122.634</v>
      </c>
      <c r="N412" s="18">
        <v>119.083</v>
      </c>
      <c r="O412" s="18">
        <v>120.843</v>
      </c>
      <c r="P412" s="19">
        <v>127.76809900000001</v>
      </c>
      <c r="Q412" s="18">
        <v>149.69282999999999</v>
      </c>
      <c r="R412" s="18">
        <v>120.166</v>
      </c>
      <c r="S412" s="18">
        <v>130</v>
      </c>
      <c r="T412" s="18">
        <v>125.948592</v>
      </c>
      <c r="U412" s="18">
        <v>118.904269</v>
      </c>
      <c r="V412" s="18">
        <v>121.227</v>
      </c>
      <c r="W412" s="18">
        <v>127.962</v>
      </c>
      <c r="X412" s="18">
        <v>127.768</v>
      </c>
      <c r="Y412" s="18">
        <v>125.73699999999999</v>
      </c>
      <c r="Z412" s="18">
        <v>0</v>
      </c>
      <c r="AA412" s="18">
        <v>0</v>
      </c>
    </row>
    <row r="413" spans="1:27" s="55" customFormat="1" x14ac:dyDescent="0.25">
      <c r="A413" s="50" t="s">
        <v>75</v>
      </c>
      <c r="B413" s="50" t="s">
        <v>88</v>
      </c>
      <c r="C413" s="53"/>
      <c r="D413" s="53"/>
      <c r="E413" s="53"/>
      <c r="F413" s="53"/>
      <c r="G413" s="53"/>
      <c r="H413" s="53"/>
      <c r="I413" s="53"/>
      <c r="J413" s="53"/>
      <c r="K413" s="53"/>
      <c r="L413" s="53">
        <v>0</v>
      </c>
      <c r="M413" s="53">
        <v>32</v>
      </c>
      <c r="N413" s="53">
        <v>32</v>
      </c>
      <c r="O413" s="53">
        <v>27.9</v>
      </c>
      <c r="P413" s="54">
        <v>40</v>
      </c>
      <c r="Q413" s="53">
        <v>38.299999999999997</v>
      </c>
      <c r="R413" s="53">
        <v>0</v>
      </c>
      <c r="S413" s="53" t="s">
        <v>532</v>
      </c>
      <c r="T413" s="53" t="s">
        <v>532</v>
      </c>
      <c r="U413" s="53" t="s">
        <v>532</v>
      </c>
      <c r="V413" s="53" t="s">
        <v>532</v>
      </c>
      <c r="W413" s="53" t="s">
        <v>532</v>
      </c>
      <c r="X413" s="53" t="s">
        <v>532</v>
      </c>
      <c r="Y413" s="53" t="s">
        <v>532</v>
      </c>
      <c r="Z413" s="53">
        <v>0</v>
      </c>
      <c r="AA413" s="53">
        <v>0</v>
      </c>
    </row>
    <row r="414" spans="1:27" x14ac:dyDescent="0.25">
      <c r="A414" s="4" t="s">
        <v>310</v>
      </c>
      <c r="B414" s="4" t="s">
        <v>310</v>
      </c>
      <c r="C414" s="18">
        <v>774.57299999999998</v>
      </c>
      <c r="D414" s="18">
        <v>684.73599999999999</v>
      </c>
      <c r="E414" s="18">
        <v>686</v>
      </c>
      <c r="F414" s="18">
        <v>656</v>
      </c>
      <c r="G414" s="18">
        <v>665</v>
      </c>
      <c r="H414" s="18">
        <v>728</v>
      </c>
      <c r="I414" s="18">
        <v>679</v>
      </c>
      <c r="J414" s="18">
        <v>728.47</v>
      </c>
      <c r="K414" s="18">
        <v>756.16600000000005</v>
      </c>
      <c r="L414" s="18">
        <v>741.572</v>
      </c>
      <c r="M414" s="18">
        <v>694.34900000000005</v>
      </c>
      <c r="N414" s="18">
        <v>727.21600000000001</v>
      </c>
      <c r="O414" s="18">
        <v>681.37800000000004</v>
      </c>
      <c r="P414" s="19">
        <v>730</v>
      </c>
      <c r="Q414" s="18">
        <v>796.21500000000003</v>
      </c>
      <c r="R414" s="18">
        <v>748.32100000000003</v>
      </c>
      <c r="S414" s="18">
        <v>723.19349999999997</v>
      </c>
      <c r="T414" s="18">
        <v>724.529</v>
      </c>
      <c r="U414" s="18">
        <v>605</v>
      </c>
      <c r="V414" s="18">
        <v>633</v>
      </c>
      <c r="W414" s="18">
        <v>682</v>
      </c>
      <c r="X414" s="18">
        <v>674</v>
      </c>
      <c r="Y414" s="18">
        <v>688</v>
      </c>
      <c r="Z414" s="18">
        <v>0</v>
      </c>
      <c r="AA414" s="18">
        <v>0</v>
      </c>
    </row>
    <row r="415" spans="1:27" x14ac:dyDescent="0.25">
      <c r="A415" s="4" t="s">
        <v>303</v>
      </c>
      <c r="B415" s="4" t="s">
        <v>541</v>
      </c>
      <c r="C415" s="18">
        <v>1103</v>
      </c>
      <c r="D415" s="18">
        <v>1034.04</v>
      </c>
      <c r="E415" s="18">
        <v>1058</v>
      </c>
      <c r="F415" s="18">
        <v>1023</v>
      </c>
      <c r="G415" s="18">
        <v>981</v>
      </c>
      <c r="H415" s="18">
        <v>1071</v>
      </c>
      <c r="I415" s="18">
        <v>1075</v>
      </c>
      <c r="J415" s="18">
        <v>1082</v>
      </c>
      <c r="K415" s="18">
        <v>1066.05</v>
      </c>
      <c r="L415" s="18">
        <v>1082.31</v>
      </c>
      <c r="M415" s="18">
        <v>1028</v>
      </c>
      <c r="N415" s="18">
        <v>1008.9</v>
      </c>
      <c r="O415" s="18">
        <v>987.76599999999996</v>
      </c>
      <c r="P415" s="19">
        <v>1040.596</v>
      </c>
      <c r="Q415" s="18">
        <v>1186.8510000000001</v>
      </c>
      <c r="R415" s="18">
        <v>1057.51</v>
      </c>
      <c r="S415" s="18">
        <v>1048</v>
      </c>
      <c r="T415" s="18">
        <v>1012.1</v>
      </c>
      <c r="U415" s="18">
        <v>936.6</v>
      </c>
      <c r="V415" s="18">
        <v>918.7</v>
      </c>
      <c r="W415" s="18">
        <v>981</v>
      </c>
      <c r="X415" s="18">
        <v>975.86599999999999</v>
      </c>
      <c r="Y415" s="18">
        <v>978.07899999999995</v>
      </c>
      <c r="Z415" s="18">
        <v>0</v>
      </c>
      <c r="AA415" s="18">
        <v>0</v>
      </c>
    </row>
    <row r="416" spans="1:27" x14ac:dyDescent="0.25">
      <c r="A416" s="4" t="s">
        <v>389</v>
      </c>
      <c r="B416" s="4" t="s">
        <v>349</v>
      </c>
      <c r="C416" s="18"/>
      <c r="D416" s="18"/>
      <c r="E416" s="18"/>
      <c r="F416" s="18"/>
      <c r="G416" s="18"/>
      <c r="H416" s="18"/>
      <c r="I416" s="18"/>
      <c r="J416" s="18"/>
      <c r="K416" s="18"/>
      <c r="L416" s="18"/>
      <c r="M416" s="18"/>
      <c r="N416" s="18">
        <v>0</v>
      </c>
      <c r="O416" s="18">
        <v>2.4</v>
      </c>
      <c r="P416" s="19">
        <v>5</v>
      </c>
      <c r="Q416" s="18">
        <v>8.4250000000000007</v>
      </c>
      <c r="R416" s="18">
        <v>7</v>
      </c>
      <c r="S416" s="18">
        <v>9.5500000000000007</v>
      </c>
      <c r="T416" s="18">
        <v>9.9320000000000004</v>
      </c>
      <c r="U416" s="18">
        <v>8.4969999999999999</v>
      </c>
      <c r="V416" s="18">
        <v>8.4309999999999992</v>
      </c>
      <c r="W416" s="18">
        <v>11.076000000000001</v>
      </c>
      <c r="X416" s="18">
        <v>12.039</v>
      </c>
      <c r="Y416" s="18">
        <v>12.093</v>
      </c>
      <c r="Z416" s="18">
        <v>0</v>
      </c>
      <c r="AA416" s="18">
        <v>0</v>
      </c>
    </row>
    <row r="417" spans="1:27" x14ac:dyDescent="0.25">
      <c r="A417" s="4" t="s">
        <v>128</v>
      </c>
      <c r="B417" s="4" t="s">
        <v>116</v>
      </c>
      <c r="C417" s="18"/>
      <c r="D417" s="18"/>
      <c r="E417" s="18"/>
      <c r="F417" s="18"/>
      <c r="G417" s="18"/>
      <c r="H417" s="18"/>
      <c r="I417" s="18"/>
      <c r="J417" s="18"/>
      <c r="K417" s="18"/>
      <c r="L417" s="18"/>
      <c r="M417" s="18"/>
      <c r="N417" s="18"/>
      <c r="O417" s="18">
        <v>0</v>
      </c>
      <c r="P417" s="19">
        <v>7.2</v>
      </c>
      <c r="Q417" s="18">
        <v>8.3539999999999992</v>
      </c>
      <c r="R417" s="18">
        <v>6.9329999999999998</v>
      </c>
      <c r="S417" s="18">
        <v>7.26</v>
      </c>
      <c r="T417" s="18">
        <v>7.1159999999999997</v>
      </c>
      <c r="U417" s="18">
        <v>6.484</v>
      </c>
      <c r="V417" s="18">
        <v>6.9610000000000003</v>
      </c>
      <c r="W417" s="18">
        <v>7.1289999999999996</v>
      </c>
      <c r="X417" s="18">
        <v>7.0090000000000003</v>
      </c>
      <c r="Y417" s="18">
        <v>6.8</v>
      </c>
      <c r="Z417" s="18">
        <v>0</v>
      </c>
      <c r="AA417" s="18">
        <v>0</v>
      </c>
    </row>
    <row r="418" spans="1:27" s="40" customFormat="1" x14ac:dyDescent="0.25">
      <c r="A418" s="4" t="s">
        <v>566</v>
      </c>
      <c r="B418" s="4" t="s">
        <v>150</v>
      </c>
      <c r="C418" s="18"/>
      <c r="D418" s="18"/>
      <c r="E418" s="18"/>
      <c r="F418" s="18"/>
      <c r="G418" s="18"/>
      <c r="H418" s="18"/>
      <c r="I418" s="18"/>
      <c r="J418" s="18"/>
      <c r="K418" s="18"/>
      <c r="L418" s="18"/>
      <c r="M418" s="18"/>
      <c r="N418" s="18"/>
      <c r="O418" s="18"/>
      <c r="P418" s="19"/>
      <c r="Q418" s="18"/>
      <c r="R418" s="18"/>
      <c r="S418" s="18"/>
      <c r="T418" s="18"/>
      <c r="U418" s="18"/>
      <c r="V418" s="18"/>
      <c r="W418" s="18"/>
      <c r="X418" s="18" t="s">
        <v>532</v>
      </c>
      <c r="Y418" s="18">
        <v>3.5</v>
      </c>
      <c r="Z418" s="18">
        <v>0</v>
      </c>
      <c r="AA418" s="18"/>
    </row>
    <row r="419" spans="1:27" x14ac:dyDescent="0.25">
      <c r="A419" s="4" t="s">
        <v>424</v>
      </c>
      <c r="B419" s="4" t="s">
        <v>552</v>
      </c>
      <c r="C419" s="18"/>
      <c r="D419" s="18"/>
      <c r="E419" s="18"/>
      <c r="F419" s="18"/>
      <c r="G419" s="18"/>
      <c r="H419" s="18"/>
      <c r="I419" s="18"/>
      <c r="J419" s="18"/>
      <c r="K419" s="18">
        <v>0</v>
      </c>
      <c r="L419" s="18">
        <v>7.4050074505675552</v>
      </c>
      <c r="M419" s="18">
        <v>8.4120000000000008</v>
      </c>
      <c r="N419" s="18">
        <v>2.2000000000000002</v>
      </c>
      <c r="O419" s="18">
        <v>8.5</v>
      </c>
      <c r="P419" s="19">
        <v>9.26</v>
      </c>
      <c r="Q419" s="18">
        <v>10.9</v>
      </c>
      <c r="R419" s="42">
        <v>8.5</v>
      </c>
      <c r="S419" s="18">
        <v>9.1</v>
      </c>
      <c r="T419" s="18">
        <v>12.6</v>
      </c>
      <c r="U419" s="18">
        <v>7.6</v>
      </c>
      <c r="V419" s="18">
        <v>7.9</v>
      </c>
      <c r="W419" s="18">
        <v>8.1</v>
      </c>
      <c r="X419" s="39">
        <v>8.3230000000000004</v>
      </c>
      <c r="Y419" s="18">
        <v>8.5459999999999994</v>
      </c>
      <c r="Z419" s="18">
        <v>0</v>
      </c>
      <c r="AA419" s="18">
        <v>0</v>
      </c>
    </row>
    <row r="420" spans="1:27" s="55" customFormat="1" x14ac:dyDescent="0.25">
      <c r="A420" s="50" t="s">
        <v>425</v>
      </c>
      <c r="B420" s="50" t="s">
        <v>448</v>
      </c>
      <c r="C420" s="53"/>
      <c r="D420" s="53">
        <v>0</v>
      </c>
      <c r="E420" s="53">
        <v>1.71</v>
      </c>
      <c r="F420" s="53">
        <v>2</v>
      </c>
      <c r="G420" s="53">
        <v>2</v>
      </c>
      <c r="H420" s="53">
        <v>2</v>
      </c>
      <c r="I420" s="53">
        <v>2</v>
      </c>
      <c r="J420" s="53">
        <v>0</v>
      </c>
      <c r="K420" s="53"/>
      <c r="L420" s="53"/>
      <c r="M420" s="53"/>
      <c r="N420" s="53"/>
      <c r="O420" s="53"/>
      <c r="P420" s="54"/>
      <c r="Q420" s="53"/>
      <c r="R420" s="53"/>
      <c r="S420" s="53" t="s">
        <v>532</v>
      </c>
      <c r="T420" s="53" t="s">
        <v>532</v>
      </c>
      <c r="U420" s="53" t="s">
        <v>532</v>
      </c>
      <c r="V420" s="53" t="s">
        <v>532</v>
      </c>
      <c r="W420" s="53" t="s">
        <v>532</v>
      </c>
      <c r="X420" s="53" t="s">
        <v>532</v>
      </c>
      <c r="Y420" s="53" t="s">
        <v>532</v>
      </c>
      <c r="Z420" s="53">
        <v>0</v>
      </c>
      <c r="AA420" s="53">
        <v>0</v>
      </c>
    </row>
    <row r="421" spans="1:27" x14ac:dyDescent="0.25">
      <c r="A421" s="4" t="s">
        <v>215</v>
      </c>
      <c r="B421" s="77" t="s">
        <v>215</v>
      </c>
      <c r="C421" s="18"/>
      <c r="D421" s="18"/>
      <c r="E421" s="18"/>
      <c r="F421" s="18"/>
      <c r="G421" s="18">
        <v>0</v>
      </c>
      <c r="H421" s="18">
        <v>36.390999999999998</v>
      </c>
      <c r="I421" s="18">
        <v>38.555999999999997</v>
      </c>
      <c r="J421" s="18">
        <v>43.786000000000001</v>
      </c>
      <c r="K421" s="18">
        <v>46.247</v>
      </c>
      <c r="L421" s="18">
        <v>46.153583621092807</v>
      </c>
      <c r="M421" s="18">
        <v>61.695999999999998</v>
      </c>
      <c r="N421" s="18">
        <v>14.1</v>
      </c>
      <c r="O421" s="18">
        <v>61.1</v>
      </c>
      <c r="P421" s="19">
        <v>54</v>
      </c>
      <c r="Q421" s="18">
        <v>62.1</v>
      </c>
      <c r="R421" s="42">
        <v>54.9</v>
      </c>
      <c r="S421" s="18">
        <v>56.5</v>
      </c>
      <c r="T421" s="18">
        <v>80.900000000000006</v>
      </c>
      <c r="U421" s="18">
        <v>48.8</v>
      </c>
      <c r="V421" s="18">
        <v>51.6</v>
      </c>
      <c r="W421" s="18">
        <v>55.6</v>
      </c>
      <c r="X421" s="39">
        <v>56.959000000000003</v>
      </c>
      <c r="Y421" s="18">
        <v>58.317999999999998</v>
      </c>
      <c r="Z421" s="18">
        <v>0</v>
      </c>
      <c r="AA421" s="18">
        <v>0</v>
      </c>
    </row>
    <row r="422" spans="1:27" x14ac:dyDescent="0.25">
      <c r="A422" s="4" t="s">
        <v>313</v>
      </c>
      <c r="B422" s="4" t="s">
        <v>313</v>
      </c>
      <c r="C422" s="18">
        <v>0</v>
      </c>
      <c r="D422" s="18">
        <v>10.220000000000001</v>
      </c>
      <c r="E422" s="18">
        <v>13</v>
      </c>
      <c r="F422" s="18">
        <v>13</v>
      </c>
      <c r="G422" s="18">
        <v>14</v>
      </c>
      <c r="H422" s="18">
        <v>16</v>
      </c>
      <c r="I422" s="18">
        <v>21</v>
      </c>
      <c r="J422" s="18">
        <v>26</v>
      </c>
      <c r="K422" s="18">
        <v>28.228000000000002</v>
      </c>
      <c r="L422" s="18">
        <v>28.850999999999999</v>
      </c>
      <c r="M422" s="18">
        <v>47</v>
      </c>
      <c r="N422" s="18">
        <v>46</v>
      </c>
      <c r="O422" s="18">
        <v>49</v>
      </c>
      <c r="P422" s="19">
        <v>58</v>
      </c>
      <c r="Q422" s="18">
        <v>66.378</v>
      </c>
      <c r="R422" s="18">
        <v>55.5</v>
      </c>
      <c r="S422" s="18">
        <v>59</v>
      </c>
      <c r="T422" s="18">
        <v>57.831000000000003</v>
      </c>
      <c r="U422" s="18">
        <v>49.759</v>
      </c>
      <c r="V422" s="18">
        <v>48.65</v>
      </c>
      <c r="W422" s="18">
        <v>52.838999999999999</v>
      </c>
      <c r="X422" s="18">
        <v>52.008000000000003</v>
      </c>
      <c r="Y422" s="18">
        <v>53.524999999999999</v>
      </c>
      <c r="Z422" s="18">
        <v>0</v>
      </c>
      <c r="AA422" s="18">
        <v>0</v>
      </c>
    </row>
    <row r="423" spans="1:27" x14ac:dyDescent="0.25">
      <c r="A423" s="4" t="s">
        <v>527</v>
      </c>
      <c r="B423" s="4" t="s">
        <v>274</v>
      </c>
      <c r="C423" s="18"/>
      <c r="D423" s="18"/>
      <c r="E423" s="18"/>
      <c r="F423" s="18"/>
      <c r="G423" s="18"/>
      <c r="H423" s="18"/>
      <c r="I423" s="18"/>
      <c r="J423" s="18"/>
      <c r="K423" s="18"/>
      <c r="L423" s="18"/>
      <c r="M423" s="18"/>
      <c r="N423" s="18"/>
      <c r="O423" s="18"/>
      <c r="P423" s="19"/>
      <c r="Q423" s="18"/>
      <c r="R423" s="18"/>
      <c r="S423" s="18">
        <v>1.67</v>
      </c>
      <c r="T423" s="18">
        <v>1.7689999999999999</v>
      </c>
      <c r="U423" s="18">
        <v>1.704</v>
      </c>
      <c r="V423" s="18">
        <v>1.7789999999999999</v>
      </c>
      <c r="W423" s="18">
        <v>2.0470000000000002</v>
      </c>
      <c r="X423" s="18">
        <v>2.0640000000000001</v>
      </c>
      <c r="Y423" s="18">
        <v>2.0739999999999998</v>
      </c>
      <c r="Z423" s="18">
        <v>0</v>
      </c>
      <c r="AA423" s="18"/>
    </row>
    <row r="424" spans="1:27" x14ac:dyDescent="0.25">
      <c r="A424" s="4" t="s">
        <v>314</v>
      </c>
      <c r="B424" s="4" t="s">
        <v>314</v>
      </c>
      <c r="C424" s="18">
        <v>34</v>
      </c>
      <c r="D424" s="18">
        <v>31.91</v>
      </c>
      <c r="E424" s="18">
        <v>34</v>
      </c>
      <c r="F424" s="18">
        <v>32</v>
      </c>
      <c r="G424" s="18">
        <v>29</v>
      </c>
      <c r="H424" s="18">
        <v>32</v>
      </c>
      <c r="I424" s="18">
        <v>34</v>
      </c>
      <c r="J424" s="18">
        <v>35</v>
      </c>
      <c r="K424" s="18">
        <v>36.074800000000003</v>
      </c>
      <c r="L424" s="18">
        <v>36.054000000000002</v>
      </c>
      <c r="M424" s="18">
        <v>37.14</v>
      </c>
      <c r="N424" s="18">
        <v>38.226999999999997</v>
      </c>
      <c r="O424" s="18">
        <v>39.853000000000002</v>
      </c>
      <c r="P424" s="19">
        <v>42.874000000000002</v>
      </c>
      <c r="Q424" s="18">
        <v>49.472999999999999</v>
      </c>
      <c r="R424" s="18">
        <v>41.442</v>
      </c>
      <c r="S424" s="18">
        <v>47</v>
      </c>
      <c r="T424" s="18">
        <v>45.204999999999998</v>
      </c>
      <c r="U424" s="18">
        <v>43.046999999999997</v>
      </c>
      <c r="V424" s="18">
        <v>44.058999999999997</v>
      </c>
      <c r="W424" s="18">
        <v>52.591999999999999</v>
      </c>
      <c r="X424" s="18">
        <v>59.192</v>
      </c>
      <c r="Y424" s="18">
        <v>57.95</v>
      </c>
      <c r="Z424" s="18">
        <v>0</v>
      </c>
      <c r="AA424" s="18">
        <v>0</v>
      </c>
    </row>
    <row r="425" spans="1:27" x14ac:dyDescent="0.25">
      <c r="A425" s="4" t="s">
        <v>538</v>
      </c>
      <c r="B425" s="4" t="s">
        <v>320</v>
      </c>
      <c r="C425" s="18"/>
      <c r="D425" s="18"/>
      <c r="E425" s="18"/>
      <c r="F425" s="18"/>
      <c r="G425" s="18"/>
      <c r="H425" s="18"/>
      <c r="I425" s="18"/>
      <c r="J425" s="18"/>
      <c r="K425" s="18"/>
      <c r="L425" s="18"/>
      <c r="M425" s="18"/>
      <c r="N425" s="18"/>
      <c r="O425" s="18"/>
      <c r="P425" s="19"/>
      <c r="Q425" s="18"/>
      <c r="R425" s="18"/>
      <c r="S425" s="18"/>
      <c r="T425" s="18"/>
      <c r="U425" s="18"/>
      <c r="V425" s="18"/>
      <c r="W425" s="18"/>
      <c r="X425" s="18">
        <v>0.82099999999999995</v>
      </c>
      <c r="Y425" s="18">
        <v>0.82399999999999995</v>
      </c>
      <c r="Z425" s="18">
        <v>0</v>
      </c>
      <c r="AA425" s="18"/>
    </row>
    <row r="426" spans="1:27" x14ac:dyDescent="0.25">
      <c r="A426" s="8" t="s">
        <v>426</v>
      </c>
      <c r="B426" s="4" t="s">
        <v>201</v>
      </c>
      <c r="C426" s="18"/>
      <c r="D426" s="18"/>
      <c r="E426" s="18"/>
      <c r="F426" s="18"/>
      <c r="G426" s="18"/>
      <c r="H426" s="18"/>
      <c r="I426" s="18"/>
      <c r="J426" s="18"/>
      <c r="K426" s="18"/>
      <c r="L426" s="18"/>
      <c r="M426" s="18"/>
      <c r="N426" s="18"/>
      <c r="O426" s="18"/>
      <c r="P426" s="19">
        <v>0</v>
      </c>
      <c r="Q426" s="18">
        <v>2.5</v>
      </c>
      <c r="R426" s="18">
        <v>2.7</v>
      </c>
      <c r="S426" s="18">
        <v>2.93</v>
      </c>
      <c r="T426" s="18">
        <v>3.0510000000000002</v>
      </c>
      <c r="U426" s="18">
        <v>2.8079999999999998</v>
      </c>
      <c r="V426" s="18">
        <v>2.919</v>
      </c>
      <c r="W426" s="18">
        <v>3.051812</v>
      </c>
      <c r="X426" s="18">
        <v>3.0190000000000001</v>
      </c>
      <c r="Y426" s="18">
        <v>3.2269999999999999</v>
      </c>
      <c r="Z426" s="18">
        <v>0</v>
      </c>
      <c r="AA426" s="18">
        <v>0</v>
      </c>
    </row>
    <row r="427" spans="1:27" x14ac:dyDescent="0.25">
      <c r="A427" s="4" t="s">
        <v>54</v>
      </c>
      <c r="B427" s="4" t="s">
        <v>54</v>
      </c>
      <c r="C427" s="18">
        <v>74</v>
      </c>
      <c r="D427" s="18">
        <v>66.27</v>
      </c>
      <c r="E427" s="18">
        <v>67</v>
      </c>
      <c r="F427" s="18">
        <v>65</v>
      </c>
      <c r="G427" s="18">
        <v>61</v>
      </c>
      <c r="H427" s="18">
        <v>68</v>
      </c>
      <c r="I427" s="18">
        <v>68</v>
      </c>
      <c r="J427" s="18">
        <v>78.22</v>
      </c>
      <c r="K427" s="18">
        <v>72.183000000000007</v>
      </c>
      <c r="L427" s="18">
        <v>82.549874401128989</v>
      </c>
      <c r="M427" s="18">
        <v>71.400000000000006</v>
      </c>
      <c r="N427" s="18">
        <v>65</v>
      </c>
      <c r="O427" s="18">
        <v>66.2</v>
      </c>
      <c r="P427" s="19">
        <v>81</v>
      </c>
      <c r="Q427" s="18">
        <v>79.7</v>
      </c>
      <c r="R427" s="18">
        <v>65.260000000000005</v>
      </c>
      <c r="S427" s="18">
        <v>71</v>
      </c>
      <c r="T427" s="42">
        <v>71</v>
      </c>
      <c r="U427" s="18">
        <v>63.171999999999997</v>
      </c>
      <c r="V427" s="18">
        <v>62</v>
      </c>
      <c r="W427" s="18">
        <v>64</v>
      </c>
      <c r="X427" s="18">
        <v>63.899000000000001</v>
      </c>
      <c r="Y427" s="18">
        <v>71.900000000000006</v>
      </c>
      <c r="Z427" s="18">
        <v>0</v>
      </c>
      <c r="AA427" s="18">
        <v>0</v>
      </c>
    </row>
    <row r="428" spans="1:27" s="55" customFormat="1" x14ac:dyDescent="0.25">
      <c r="A428" s="50" t="s">
        <v>35</v>
      </c>
      <c r="B428" s="50" t="s">
        <v>34</v>
      </c>
      <c r="C428" s="53"/>
      <c r="D428" s="53"/>
      <c r="E428" s="53"/>
      <c r="F428" s="53"/>
      <c r="G428" s="53"/>
      <c r="H428" s="53"/>
      <c r="I428" s="53"/>
      <c r="J428" s="53">
        <v>0</v>
      </c>
      <c r="K428" s="53">
        <v>0.46700000000000003</v>
      </c>
      <c r="L428" s="53">
        <v>0.51700000000000002</v>
      </c>
      <c r="M428" s="53">
        <v>0.46600000000000003</v>
      </c>
      <c r="N428" s="53">
        <v>0.48199999999999998</v>
      </c>
      <c r="O428" s="53">
        <v>0.41699999999999998</v>
      </c>
      <c r="P428" s="54">
        <v>0.42499999999999999</v>
      </c>
      <c r="Q428" s="53">
        <v>0</v>
      </c>
      <c r="R428" s="54"/>
      <c r="S428" s="53" t="s">
        <v>532</v>
      </c>
      <c r="T428" s="53" t="s">
        <v>532</v>
      </c>
      <c r="U428" s="53" t="s">
        <v>532</v>
      </c>
      <c r="V428" s="53" t="s">
        <v>532</v>
      </c>
      <c r="W428" s="53" t="s">
        <v>532</v>
      </c>
      <c r="X428" s="53" t="s">
        <v>532</v>
      </c>
      <c r="Y428" s="53" t="s">
        <v>532</v>
      </c>
      <c r="Z428" s="53">
        <v>0</v>
      </c>
      <c r="AA428" s="53">
        <v>0</v>
      </c>
    </row>
    <row r="429" spans="1:27" s="76" customFormat="1" x14ac:dyDescent="0.25">
      <c r="A429" s="68" t="s">
        <v>244</v>
      </c>
      <c r="B429" s="68" t="s">
        <v>244</v>
      </c>
      <c r="C429" s="57"/>
      <c r="D429" s="57"/>
      <c r="E429" s="57"/>
      <c r="F429" s="57">
        <v>0</v>
      </c>
      <c r="G429" s="57">
        <v>9</v>
      </c>
      <c r="H429" s="57">
        <v>0</v>
      </c>
      <c r="I429" s="57">
        <v>28.486999999999998</v>
      </c>
      <c r="J429" s="57">
        <v>28.486999999999998</v>
      </c>
      <c r="K429" s="57">
        <v>30.707999999999998</v>
      </c>
      <c r="L429" s="57">
        <v>31.536999999999999</v>
      </c>
      <c r="M429" s="57">
        <v>32.579000000000001</v>
      </c>
      <c r="N429" s="57">
        <v>24.2</v>
      </c>
      <c r="O429" s="57">
        <v>24.2</v>
      </c>
      <c r="P429" s="70">
        <v>32.72</v>
      </c>
      <c r="Q429" s="57">
        <v>37.646999999999998</v>
      </c>
      <c r="R429" s="57">
        <v>31.620999999999999</v>
      </c>
      <c r="S429" s="57">
        <v>33</v>
      </c>
      <c r="T429" s="57">
        <v>32</v>
      </c>
      <c r="U429" s="57">
        <v>28.4</v>
      </c>
      <c r="V429" s="57">
        <v>29.3</v>
      </c>
      <c r="W429" s="57">
        <v>30.7</v>
      </c>
      <c r="X429" s="57">
        <v>30.9</v>
      </c>
      <c r="Y429" s="57" t="s">
        <v>532</v>
      </c>
      <c r="Z429" s="57">
        <v>0</v>
      </c>
      <c r="AA429" s="57">
        <v>0</v>
      </c>
    </row>
    <row r="430" spans="1:27" x14ac:dyDescent="0.25">
      <c r="A430" s="88" t="s">
        <v>129</v>
      </c>
      <c r="B430" s="4" t="s">
        <v>235</v>
      </c>
      <c r="C430" s="18"/>
      <c r="D430" s="18"/>
      <c r="E430" s="18"/>
      <c r="F430" s="18"/>
      <c r="G430" s="18"/>
      <c r="H430" s="18"/>
      <c r="I430" s="18">
        <v>0</v>
      </c>
      <c r="J430" s="18">
        <v>31</v>
      </c>
      <c r="K430" s="18">
        <v>0</v>
      </c>
      <c r="L430" s="18"/>
      <c r="M430" s="18"/>
      <c r="N430" s="18"/>
      <c r="O430" s="18">
        <v>0</v>
      </c>
      <c r="P430" s="19">
        <v>33.299999999999997</v>
      </c>
      <c r="Q430" s="18">
        <v>102</v>
      </c>
      <c r="R430" s="18">
        <v>83.108000000000004</v>
      </c>
      <c r="S430" s="18">
        <v>89</v>
      </c>
      <c r="T430" s="18">
        <v>87.647999999999996</v>
      </c>
      <c r="U430" s="18">
        <v>85.637</v>
      </c>
      <c r="V430" s="18">
        <v>87.488</v>
      </c>
      <c r="W430" s="18">
        <v>95.218000000000004</v>
      </c>
      <c r="X430" s="18">
        <v>91</v>
      </c>
      <c r="Y430" s="18">
        <v>94.350000000000009</v>
      </c>
      <c r="Z430" s="18">
        <v>0</v>
      </c>
      <c r="AA430" s="18">
        <v>0</v>
      </c>
    </row>
    <row r="431" spans="1:27" s="76" customFormat="1" x14ac:dyDescent="0.25">
      <c r="A431" s="68" t="s">
        <v>148</v>
      </c>
      <c r="B431" s="68" t="s">
        <v>115</v>
      </c>
      <c r="C431" s="57"/>
      <c r="D431" s="57"/>
      <c r="E431" s="57"/>
      <c r="F431" s="57">
        <v>0</v>
      </c>
      <c r="G431" s="57">
        <v>3</v>
      </c>
      <c r="H431" s="57">
        <v>3</v>
      </c>
      <c r="I431" s="57">
        <v>3</v>
      </c>
      <c r="J431" s="57">
        <v>3</v>
      </c>
      <c r="K431" s="57">
        <v>3.3180000000000001</v>
      </c>
      <c r="L431" s="57">
        <v>3.1949999999999998</v>
      </c>
      <c r="M431" s="57">
        <v>3.2</v>
      </c>
      <c r="N431" s="57">
        <v>3.4</v>
      </c>
      <c r="O431" s="39">
        <v>3.7</v>
      </c>
      <c r="P431" s="70">
        <v>4</v>
      </c>
      <c r="Q431" s="57">
        <v>4.4000000000000004</v>
      </c>
      <c r="R431" s="57">
        <v>3.0680000000000001</v>
      </c>
      <c r="S431" s="57">
        <v>3.3</v>
      </c>
      <c r="T431" s="57">
        <v>3.1</v>
      </c>
      <c r="U431" s="57">
        <v>3</v>
      </c>
      <c r="V431" s="57">
        <v>3.1</v>
      </c>
      <c r="W431" s="57">
        <v>3</v>
      </c>
      <c r="X431" s="57">
        <v>3.2</v>
      </c>
      <c r="Y431" s="57" t="s">
        <v>532</v>
      </c>
      <c r="Z431" s="57">
        <v>0</v>
      </c>
      <c r="AA431" s="57">
        <v>0</v>
      </c>
    </row>
    <row r="432" spans="1:27" x14ac:dyDescent="0.25">
      <c r="A432" s="4" t="s">
        <v>27</v>
      </c>
      <c r="B432" s="4" t="s">
        <v>25</v>
      </c>
      <c r="C432" s="18"/>
      <c r="D432" s="18"/>
      <c r="E432" s="18"/>
      <c r="F432" s="18"/>
      <c r="G432" s="18"/>
      <c r="H432" s="18"/>
      <c r="I432" s="18"/>
      <c r="J432" s="18"/>
      <c r="K432" s="18">
        <v>0</v>
      </c>
      <c r="L432" s="18">
        <v>2.7210000000000001</v>
      </c>
      <c r="M432" s="18">
        <v>2.2999999999999998</v>
      </c>
      <c r="N432" s="18">
        <v>2.4</v>
      </c>
      <c r="O432" s="18">
        <v>1.7</v>
      </c>
      <c r="P432" s="19">
        <v>2.5299999999999998</v>
      </c>
      <c r="Q432" s="18">
        <v>2.9</v>
      </c>
      <c r="R432" s="18">
        <v>2.5</v>
      </c>
      <c r="S432" s="18">
        <v>2.6</v>
      </c>
      <c r="T432" s="18">
        <v>2.5</v>
      </c>
      <c r="U432" s="18">
        <v>2.39</v>
      </c>
      <c r="V432" s="18">
        <v>2.7490000000000001</v>
      </c>
      <c r="W432" s="18">
        <v>2.8180000000000001</v>
      </c>
      <c r="X432" s="18">
        <v>3.1</v>
      </c>
      <c r="Y432" s="18">
        <v>3.133</v>
      </c>
      <c r="Z432" s="18">
        <v>0</v>
      </c>
      <c r="AA432" s="18">
        <v>0</v>
      </c>
    </row>
    <row r="433" spans="1:27" x14ac:dyDescent="0.25">
      <c r="A433" s="4" t="s">
        <v>493</v>
      </c>
      <c r="B433" s="4" t="s">
        <v>493</v>
      </c>
      <c r="C433" s="18"/>
      <c r="D433" s="18"/>
      <c r="E433" s="18"/>
      <c r="F433" s="18"/>
      <c r="G433" s="18"/>
      <c r="H433" s="18"/>
      <c r="I433" s="18"/>
      <c r="J433" s="18"/>
      <c r="K433" s="18"/>
      <c r="L433" s="18"/>
      <c r="M433" s="18"/>
      <c r="N433" s="18"/>
      <c r="O433" s="18"/>
      <c r="P433" s="19"/>
      <c r="Q433" s="18"/>
      <c r="R433" s="18"/>
      <c r="S433" s="18"/>
      <c r="T433" s="18">
        <v>0.13</v>
      </c>
      <c r="U433" s="18">
        <v>0.12</v>
      </c>
      <c r="V433" s="18">
        <v>13.4</v>
      </c>
      <c r="W433" s="18">
        <v>12</v>
      </c>
      <c r="X433" s="42">
        <v>11.9</v>
      </c>
      <c r="Y433" s="18">
        <v>12.355</v>
      </c>
      <c r="Z433" s="18"/>
      <c r="AA433" s="18"/>
    </row>
    <row r="434" spans="1:27" x14ac:dyDescent="0.25">
      <c r="A434" s="4" t="s">
        <v>315</v>
      </c>
      <c r="B434" s="4" t="s">
        <v>315</v>
      </c>
      <c r="C434" s="18">
        <v>132</v>
      </c>
      <c r="D434" s="18">
        <v>119.74</v>
      </c>
      <c r="E434" s="18">
        <v>124</v>
      </c>
      <c r="F434" s="18">
        <v>117</v>
      </c>
      <c r="G434" s="18">
        <v>109</v>
      </c>
      <c r="H434" s="18">
        <v>124</v>
      </c>
      <c r="I434" s="18">
        <v>119</v>
      </c>
      <c r="J434" s="18">
        <v>128.84</v>
      </c>
      <c r="K434" s="18">
        <v>123.32</v>
      </c>
      <c r="L434" s="18">
        <v>123.16</v>
      </c>
      <c r="M434" s="18">
        <v>125.7</v>
      </c>
      <c r="N434" s="18">
        <v>120.5</v>
      </c>
      <c r="O434" s="18">
        <v>119</v>
      </c>
      <c r="P434" s="19">
        <v>128</v>
      </c>
      <c r="Q434" s="18">
        <v>149</v>
      </c>
      <c r="R434" s="18">
        <v>138.6</v>
      </c>
      <c r="S434" s="18">
        <v>132</v>
      </c>
      <c r="T434" s="18">
        <v>128</v>
      </c>
      <c r="U434" s="18">
        <v>114</v>
      </c>
      <c r="V434" s="18">
        <v>116</v>
      </c>
      <c r="W434" s="18">
        <v>123</v>
      </c>
      <c r="X434" s="18">
        <v>125</v>
      </c>
      <c r="Y434" s="18">
        <v>124</v>
      </c>
      <c r="Z434" s="18">
        <v>0</v>
      </c>
      <c r="AA434" s="18">
        <v>0</v>
      </c>
    </row>
    <row r="435" spans="1:27" s="44" customFormat="1" x14ac:dyDescent="0.25">
      <c r="A435" s="12" t="s">
        <v>316</v>
      </c>
      <c r="B435" s="12" t="s">
        <v>316</v>
      </c>
      <c r="C435" s="43">
        <v>2</v>
      </c>
      <c r="D435" s="43">
        <v>1.92</v>
      </c>
      <c r="E435" s="43">
        <v>2.0209999999999999</v>
      </c>
      <c r="F435" s="43">
        <v>2.0209999999999999</v>
      </c>
      <c r="G435" s="43">
        <v>2</v>
      </c>
      <c r="H435" s="39">
        <v>3.1070000000000002</v>
      </c>
      <c r="I435" s="43">
        <v>4.2140000000000004</v>
      </c>
      <c r="J435" s="43">
        <v>7</v>
      </c>
      <c r="K435" s="43">
        <v>6.6239999999999997</v>
      </c>
      <c r="L435" s="43">
        <v>6.5039999999999996</v>
      </c>
      <c r="M435" s="43">
        <v>8.36</v>
      </c>
      <c r="N435" s="43">
        <v>20.9</v>
      </c>
      <c r="O435" s="43">
        <v>35.1</v>
      </c>
      <c r="P435" s="37">
        <v>46.2</v>
      </c>
      <c r="Q435" s="43">
        <v>64.3</v>
      </c>
      <c r="R435" s="43">
        <v>64.430000000000007</v>
      </c>
      <c r="S435" s="43">
        <v>76.099999999999994</v>
      </c>
      <c r="T435" s="43">
        <v>87</v>
      </c>
      <c r="U435" s="43">
        <v>79</v>
      </c>
      <c r="V435" s="43">
        <v>84</v>
      </c>
      <c r="W435" s="43">
        <v>87.5</v>
      </c>
      <c r="X435" s="43">
        <v>90.3</v>
      </c>
      <c r="Y435" s="18">
        <v>0</v>
      </c>
      <c r="Z435" s="43">
        <v>0</v>
      </c>
      <c r="AA435" s="43">
        <v>0</v>
      </c>
    </row>
    <row r="436" spans="1:27" x14ac:dyDescent="0.25">
      <c r="A436" s="4" t="s">
        <v>317</v>
      </c>
      <c r="B436" s="4" t="s">
        <v>317</v>
      </c>
      <c r="C436" s="18">
        <v>243.89400000000001</v>
      </c>
      <c r="D436" s="18">
        <v>230.16</v>
      </c>
      <c r="E436" s="18">
        <v>243</v>
      </c>
      <c r="F436" s="18">
        <v>244</v>
      </c>
      <c r="G436" s="18">
        <v>242</v>
      </c>
      <c r="H436" s="18">
        <v>268</v>
      </c>
      <c r="I436" s="18">
        <v>268</v>
      </c>
      <c r="J436" s="18">
        <v>276</v>
      </c>
      <c r="K436" s="18">
        <v>269.31099999999998</v>
      </c>
      <c r="L436" s="18">
        <v>271.23099999999999</v>
      </c>
      <c r="M436" s="18">
        <v>263</v>
      </c>
      <c r="N436" s="18">
        <v>276</v>
      </c>
      <c r="O436" s="18">
        <v>290</v>
      </c>
      <c r="P436" s="19">
        <v>351</v>
      </c>
      <c r="Q436" s="18">
        <v>434</v>
      </c>
      <c r="R436" s="18">
        <v>335</v>
      </c>
      <c r="S436" s="18">
        <v>346</v>
      </c>
      <c r="T436" s="18">
        <v>360</v>
      </c>
      <c r="U436" s="18">
        <v>321</v>
      </c>
      <c r="V436" s="18">
        <v>321</v>
      </c>
      <c r="W436" s="18">
        <v>347</v>
      </c>
      <c r="X436" s="18">
        <v>342.6</v>
      </c>
      <c r="Y436" s="18">
        <v>342</v>
      </c>
      <c r="Z436" s="18">
        <v>0</v>
      </c>
      <c r="AA436" s="18">
        <v>0</v>
      </c>
    </row>
    <row r="437" spans="1:27" x14ac:dyDescent="0.25">
      <c r="A437" s="4" t="s">
        <v>281</v>
      </c>
      <c r="B437" s="4" t="s">
        <v>281</v>
      </c>
      <c r="C437" s="18"/>
      <c r="D437" s="18"/>
      <c r="E437" s="18"/>
      <c r="F437" s="18"/>
      <c r="G437" s="18"/>
      <c r="H437" s="18"/>
      <c r="I437" s="18"/>
      <c r="J437" s="18"/>
      <c r="K437" s="18"/>
      <c r="L437" s="18">
        <v>0</v>
      </c>
      <c r="M437" s="18">
        <v>30</v>
      </c>
      <c r="N437" s="18">
        <v>30</v>
      </c>
      <c r="O437" s="18">
        <v>18.07</v>
      </c>
      <c r="P437" s="19">
        <v>21.31</v>
      </c>
      <c r="Q437" s="18">
        <v>22.4</v>
      </c>
      <c r="R437" s="18">
        <v>18.8</v>
      </c>
      <c r="S437" s="18">
        <v>20</v>
      </c>
      <c r="T437" s="18">
        <v>19.63</v>
      </c>
      <c r="U437" s="18">
        <v>18.87</v>
      </c>
      <c r="V437" s="18">
        <v>19.02</v>
      </c>
      <c r="W437" s="18">
        <v>21.21</v>
      </c>
      <c r="X437" s="18">
        <v>20.86</v>
      </c>
      <c r="Y437" s="18">
        <v>21.95</v>
      </c>
      <c r="Z437" s="18">
        <v>0</v>
      </c>
      <c r="AA437" s="18">
        <v>0</v>
      </c>
    </row>
    <row r="438" spans="1:27" s="55" customFormat="1" x14ac:dyDescent="0.25">
      <c r="A438" s="50" t="s">
        <v>330</v>
      </c>
      <c r="B438" s="50" t="s">
        <v>443</v>
      </c>
      <c r="C438" s="53"/>
      <c r="D438" s="53"/>
      <c r="E438" s="53"/>
      <c r="F438" s="53"/>
      <c r="G438" s="53"/>
      <c r="H438" s="53"/>
      <c r="I438" s="53"/>
      <c r="J438" s="53"/>
      <c r="K438" s="53"/>
      <c r="L438" s="53">
        <v>0</v>
      </c>
      <c r="M438" s="53">
        <v>0.5</v>
      </c>
      <c r="N438" s="53">
        <v>0.8</v>
      </c>
      <c r="O438" s="53">
        <v>1.37</v>
      </c>
      <c r="P438" s="54">
        <v>1.69</v>
      </c>
      <c r="Q438" s="53">
        <v>1.64</v>
      </c>
      <c r="R438" s="53">
        <v>1.42</v>
      </c>
      <c r="S438" s="53">
        <v>1.3</v>
      </c>
      <c r="T438" s="53">
        <v>1.22</v>
      </c>
      <c r="U438" s="53">
        <v>0.95699999999999996</v>
      </c>
      <c r="V438" s="53" t="s">
        <v>532</v>
      </c>
      <c r="W438" s="53" t="s">
        <v>532</v>
      </c>
      <c r="X438" s="53" t="s">
        <v>532</v>
      </c>
      <c r="Y438" s="53" t="s">
        <v>532</v>
      </c>
      <c r="Z438" s="53">
        <v>0</v>
      </c>
      <c r="AA438" s="53">
        <v>0</v>
      </c>
    </row>
    <row r="439" spans="1:27" x14ac:dyDescent="0.25">
      <c r="A439" s="4" t="s">
        <v>528</v>
      </c>
      <c r="B439" s="4" t="s">
        <v>287</v>
      </c>
      <c r="C439" s="18"/>
      <c r="D439" s="18"/>
      <c r="E439" s="18"/>
      <c r="F439" s="18"/>
      <c r="G439" s="18"/>
      <c r="H439" s="18"/>
      <c r="I439" s="18"/>
      <c r="J439" s="18"/>
      <c r="K439" s="18"/>
      <c r="L439" s="18"/>
      <c r="M439" s="18"/>
      <c r="N439" s="18"/>
      <c r="O439" s="18"/>
      <c r="P439" s="19"/>
      <c r="Q439" s="18"/>
      <c r="R439" s="18"/>
      <c r="S439" s="18" t="s">
        <v>532</v>
      </c>
      <c r="T439" s="18" t="s">
        <v>532</v>
      </c>
      <c r="U439" s="18">
        <v>100.3</v>
      </c>
      <c r="V439" s="18">
        <v>101.971</v>
      </c>
      <c r="W439" s="18">
        <v>109.252</v>
      </c>
      <c r="X439" s="18">
        <v>127.43300000000001</v>
      </c>
      <c r="Y439" s="18">
        <v>129.91300000000001</v>
      </c>
      <c r="Z439" s="18">
        <v>0</v>
      </c>
      <c r="AA439" s="18">
        <v>0</v>
      </c>
    </row>
    <row r="440" spans="1:27" x14ac:dyDescent="0.25">
      <c r="A440" s="8" t="s">
        <v>427</v>
      </c>
      <c r="B440" s="4" t="s">
        <v>443</v>
      </c>
      <c r="C440" s="18"/>
      <c r="D440" s="18"/>
      <c r="E440" s="18"/>
      <c r="F440" s="18"/>
      <c r="G440" s="18"/>
      <c r="H440" s="18"/>
      <c r="I440" s="18"/>
      <c r="J440" s="18">
        <v>0</v>
      </c>
      <c r="K440" s="18">
        <v>3.7650000000000001</v>
      </c>
      <c r="L440" s="18">
        <v>4.9000000000000004</v>
      </c>
      <c r="M440" s="18">
        <v>4.6580000000000004</v>
      </c>
      <c r="N440" s="18">
        <v>4.9000000000000004</v>
      </c>
      <c r="O440" s="18">
        <v>4.26</v>
      </c>
      <c r="P440" s="19">
        <v>5.2009999999999996</v>
      </c>
      <c r="Q440" s="18">
        <v>5.23</v>
      </c>
      <c r="R440" s="18">
        <v>3.93</v>
      </c>
      <c r="S440" s="18">
        <v>3.86</v>
      </c>
      <c r="T440" s="18">
        <v>3.87</v>
      </c>
      <c r="U440" s="18">
        <v>3.5790000000000002</v>
      </c>
      <c r="V440" s="18">
        <v>3.7989999999999999</v>
      </c>
      <c r="W440" s="18">
        <v>3.976</v>
      </c>
      <c r="X440" s="18">
        <v>4.1100000000000003</v>
      </c>
      <c r="Y440" s="18">
        <v>4.968</v>
      </c>
      <c r="Z440" s="18">
        <v>0</v>
      </c>
      <c r="AA440" s="18">
        <v>0</v>
      </c>
    </row>
    <row r="441" spans="1:27" x14ac:dyDescent="0.25">
      <c r="A441" s="4" t="s">
        <v>151</v>
      </c>
      <c r="B441" s="4" t="s">
        <v>150</v>
      </c>
      <c r="C441" s="18"/>
      <c r="D441" s="18"/>
      <c r="E441" s="18"/>
      <c r="F441" s="18">
        <v>0</v>
      </c>
      <c r="G441" s="18">
        <v>1</v>
      </c>
      <c r="H441" s="18">
        <v>5</v>
      </c>
      <c r="I441" s="18">
        <v>7</v>
      </c>
      <c r="J441" s="18">
        <v>9</v>
      </c>
      <c r="K441" s="18">
        <v>10.397</v>
      </c>
      <c r="L441" s="18">
        <v>11.99</v>
      </c>
      <c r="M441" s="18">
        <v>13.17</v>
      </c>
      <c r="N441" s="18">
        <v>14.574999999999999</v>
      </c>
      <c r="O441" s="18">
        <v>15.819000000000001</v>
      </c>
      <c r="P441" s="19">
        <v>17.044</v>
      </c>
      <c r="Q441" s="18">
        <v>19.762</v>
      </c>
      <c r="R441" s="18">
        <v>16.5</v>
      </c>
      <c r="S441" s="18">
        <v>17</v>
      </c>
      <c r="T441" s="18">
        <v>17</v>
      </c>
      <c r="U441" s="18">
        <v>15</v>
      </c>
      <c r="V441" s="18">
        <v>17</v>
      </c>
      <c r="W441" s="18">
        <v>17</v>
      </c>
      <c r="X441" s="18">
        <v>17.7</v>
      </c>
      <c r="Y441" s="18">
        <v>17</v>
      </c>
      <c r="Z441" s="18">
        <v>0</v>
      </c>
      <c r="AA441" s="18">
        <v>0</v>
      </c>
    </row>
    <row r="442" spans="1:27" x14ac:dyDescent="0.25">
      <c r="A442" s="4" t="s">
        <v>440</v>
      </c>
      <c r="B442" s="4" t="s">
        <v>442</v>
      </c>
      <c r="C442" s="18"/>
      <c r="D442" s="18"/>
      <c r="E442" s="18"/>
      <c r="F442" s="18"/>
      <c r="G442" s="18"/>
      <c r="H442" s="18"/>
      <c r="I442" s="18"/>
      <c r="J442" s="18"/>
      <c r="K442" s="18"/>
      <c r="L442" s="18"/>
      <c r="M442" s="18"/>
      <c r="N442" s="18"/>
      <c r="O442" s="18"/>
      <c r="P442" s="19"/>
      <c r="Q442" s="18"/>
      <c r="R442" s="18"/>
      <c r="S442" s="18">
        <v>65</v>
      </c>
      <c r="T442" s="18">
        <v>75</v>
      </c>
      <c r="U442" s="18">
        <v>83.210000000000008</v>
      </c>
      <c r="V442" s="18">
        <v>84.281000000000006</v>
      </c>
      <c r="W442" s="18">
        <v>125.79499999999999</v>
      </c>
      <c r="X442" s="18">
        <v>132.102</v>
      </c>
      <c r="Y442" s="18">
        <v>135.03299999999999</v>
      </c>
      <c r="Z442" s="18">
        <v>0</v>
      </c>
      <c r="AA442" s="18">
        <v>0</v>
      </c>
    </row>
    <row r="443" spans="1:27" x14ac:dyDescent="0.25">
      <c r="A443" s="4" t="s">
        <v>428</v>
      </c>
      <c r="B443" s="77" t="s">
        <v>428</v>
      </c>
      <c r="C443" s="18"/>
      <c r="D443" s="18"/>
      <c r="E443" s="18"/>
      <c r="F443" s="18"/>
      <c r="G443" s="18"/>
      <c r="H443" s="18"/>
      <c r="I443" s="18"/>
      <c r="J443" s="18"/>
      <c r="K443" s="18"/>
      <c r="L443" s="18"/>
      <c r="M443" s="18"/>
      <c r="N443" s="18"/>
      <c r="O443" s="18"/>
      <c r="P443" s="19">
        <v>0</v>
      </c>
      <c r="Q443" s="18">
        <v>23.9</v>
      </c>
      <c r="R443" s="18">
        <v>20.556000000000001</v>
      </c>
      <c r="S443" s="18">
        <v>29</v>
      </c>
      <c r="T443" s="18">
        <v>23.3</v>
      </c>
      <c r="U443" s="18">
        <v>20.2</v>
      </c>
      <c r="V443" s="18">
        <v>22.1</v>
      </c>
      <c r="W443" s="18">
        <v>25.6</v>
      </c>
      <c r="X443" s="18">
        <v>25.542000000000002</v>
      </c>
      <c r="Y443" s="18">
        <v>26.018000000000001</v>
      </c>
      <c r="Z443" s="18">
        <v>0</v>
      </c>
      <c r="AA443" s="18">
        <v>0</v>
      </c>
    </row>
    <row r="444" spans="1:27" x14ac:dyDescent="0.25">
      <c r="A444" s="4" t="s">
        <v>319</v>
      </c>
      <c r="B444" s="4" t="s">
        <v>319</v>
      </c>
      <c r="C444" s="18">
        <v>289</v>
      </c>
      <c r="D444" s="18">
        <v>264.42</v>
      </c>
      <c r="E444" s="18">
        <v>274</v>
      </c>
      <c r="F444" s="18">
        <v>264</v>
      </c>
      <c r="G444" s="18">
        <v>239</v>
      </c>
      <c r="H444" s="18">
        <v>280</v>
      </c>
      <c r="I444" s="18">
        <v>265</v>
      </c>
      <c r="J444" s="18">
        <v>269.44600000000003</v>
      </c>
      <c r="K444" s="18">
        <v>264.45999999999998</v>
      </c>
      <c r="L444" s="18">
        <v>259.21300000000002</v>
      </c>
      <c r="M444" s="18">
        <v>258.39999999999998</v>
      </c>
      <c r="N444" s="18">
        <v>252.126</v>
      </c>
      <c r="O444" s="18">
        <v>250.3</v>
      </c>
      <c r="P444" s="19">
        <v>269.666</v>
      </c>
      <c r="Q444" s="18">
        <v>319.39400000000001</v>
      </c>
      <c r="R444" s="18">
        <v>259</v>
      </c>
      <c r="S444" s="18">
        <v>280</v>
      </c>
      <c r="T444" s="18">
        <v>265.10000000000002</v>
      </c>
      <c r="U444" s="18">
        <v>229</v>
      </c>
      <c r="V444" s="18">
        <v>252</v>
      </c>
      <c r="W444" s="18">
        <v>287.63</v>
      </c>
      <c r="X444" s="18">
        <v>286.56</v>
      </c>
      <c r="Y444" s="18">
        <v>302</v>
      </c>
      <c r="Z444" s="18">
        <v>0</v>
      </c>
      <c r="AA444" s="18">
        <v>0</v>
      </c>
    </row>
    <row r="445" spans="1:27" x14ac:dyDescent="0.25">
      <c r="A445" s="4" t="s">
        <v>382</v>
      </c>
      <c r="B445" s="4" t="s">
        <v>492</v>
      </c>
      <c r="C445" s="18"/>
      <c r="D445" s="18"/>
      <c r="E445" s="18"/>
      <c r="F445" s="18"/>
      <c r="G445" s="18"/>
      <c r="H445" s="18"/>
      <c r="I445" s="18"/>
      <c r="J445" s="18"/>
      <c r="K445" s="18"/>
      <c r="L445" s="18"/>
      <c r="M445" s="18">
        <v>0</v>
      </c>
      <c r="N445" s="18">
        <v>1.548</v>
      </c>
      <c r="O445" s="18">
        <v>1.92</v>
      </c>
      <c r="P445" s="19">
        <v>1.97</v>
      </c>
      <c r="Q445" s="18">
        <v>2.657</v>
      </c>
      <c r="R445" s="18">
        <v>2.2160000000000002</v>
      </c>
      <c r="S445" s="18">
        <v>2.4</v>
      </c>
      <c r="T445" s="18">
        <v>2.2789999999999999</v>
      </c>
      <c r="U445" s="18">
        <v>1.893</v>
      </c>
      <c r="V445" s="18">
        <v>2.1480000000000001</v>
      </c>
      <c r="W445" s="18">
        <v>2.4729999999999999</v>
      </c>
      <c r="X445" s="18">
        <v>2.5739999999999998</v>
      </c>
      <c r="Y445" s="18">
        <v>2.4660000000000002</v>
      </c>
      <c r="Z445" s="18">
        <v>0</v>
      </c>
      <c r="AA445" s="18">
        <v>0</v>
      </c>
    </row>
    <row r="446" spans="1:27" x14ac:dyDescent="0.25">
      <c r="A446" s="4" t="s">
        <v>320</v>
      </c>
      <c r="B446" s="4" t="s">
        <v>320</v>
      </c>
      <c r="C446" s="18"/>
      <c r="D446" s="18"/>
      <c r="E446" s="18"/>
      <c r="F446" s="18"/>
      <c r="G446" s="18">
        <v>0</v>
      </c>
      <c r="H446" s="18">
        <v>12</v>
      </c>
      <c r="I446" s="18">
        <v>14</v>
      </c>
      <c r="J446" s="18">
        <v>23.702999999999999</v>
      </c>
      <c r="K446" s="18">
        <v>28</v>
      </c>
      <c r="L446" s="18">
        <v>34.045999999999999</v>
      </c>
      <c r="M446" s="18">
        <v>37.484999999999999</v>
      </c>
      <c r="N446" s="18">
        <v>42.222000000000001</v>
      </c>
      <c r="O446" s="18">
        <v>43.767000000000003</v>
      </c>
      <c r="P446" s="19">
        <v>46.575000000000003</v>
      </c>
      <c r="Q446" s="18">
        <v>54.94</v>
      </c>
      <c r="R446" s="18">
        <v>46.029000000000003</v>
      </c>
      <c r="S446" s="18">
        <v>49</v>
      </c>
      <c r="T446" s="18">
        <v>48.018000000000001</v>
      </c>
      <c r="U446" s="18">
        <v>42.433</v>
      </c>
      <c r="V446" s="18">
        <v>47.430999999999997</v>
      </c>
      <c r="W446" s="18">
        <v>47.862000000000002</v>
      </c>
      <c r="X446" s="18">
        <v>47.639000000000003</v>
      </c>
      <c r="Y446" s="18">
        <v>48.752000000000002</v>
      </c>
      <c r="Z446" s="18">
        <v>0</v>
      </c>
      <c r="AA446" s="18">
        <v>0</v>
      </c>
    </row>
    <row r="447" spans="1:27" x14ac:dyDescent="0.25">
      <c r="A447" s="4" t="s">
        <v>323</v>
      </c>
      <c r="B447" s="4" t="s">
        <v>323</v>
      </c>
      <c r="C447" s="18">
        <v>695</v>
      </c>
      <c r="D447" s="18">
        <v>659</v>
      </c>
      <c r="E447" s="18">
        <v>699</v>
      </c>
      <c r="F447" s="18">
        <v>774</v>
      </c>
      <c r="G447" s="18">
        <v>721</v>
      </c>
      <c r="H447" s="18">
        <v>791</v>
      </c>
      <c r="I447" s="18">
        <v>801</v>
      </c>
      <c r="J447" s="18">
        <v>738.71100000000001</v>
      </c>
      <c r="K447" s="18">
        <v>750.77599999999995</v>
      </c>
      <c r="L447" s="18">
        <v>730.32299999999998</v>
      </c>
      <c r="M447" s="18">
        <v>750.44299999999987</v>
      </c>
      <c r="N447" s="18">
        <v>761.14300000000003</v>
      </c>
      <c r="O447" s="18">
        <v>755.58600000000001</v>
      </c>
      <c r="P447" s="19">
        <v>812.69100000000003</v>
      </c>
      <c r="Q447" s="18">
        <v>945.31799999999998</v>
      </c>
      <c r="R447" s="18">
        <v>820.35</v>
      </c>
      <c r="S447" s="18">
        <v>866</v>
      </c>
      <c r="T447" s="18">
        <v>818.35</v>
      </c>
      <c r="U447" s="18">
        <v>788.96299999999997</v>
      </c>
      <c r="V447" s="18">
        <v>761.05499999999995</v>
      </c>
      <c r="W447" s="18">
        <v>839.721</v>
      </c>
      <c r="X447" s="18">
        <v>848.08</v>
      </c>
      <c r="Y447" s="18">
        <v>854.3</v>
      </c>
      <c r="Z447" s="18">
        <v>0</v>
      </c>
      <c r="AA447" s="18">
        <v>0</v>
      </c>
    </row>
    <row r="448" spans="1:27" x14ac:dyDescent="0.25">
      <c r="A448" s="4" t="s">
        <v>334</v>
      </c>
      <c r="B448" s="4" t="s">
        <v>334</v>
      </c>
      <c r="C448" s="18">
        <v>1758</v>
      </c>
      <c r="D448" s="18">
        <v>1538.78</v>
      </c>
      <c r="E448" s="18">
        <v>1531</v>
      </c>
      <c r="F448" s="18">
        <v>1531</v>
      </c>
      <c r="G448" s="18">
        <v>1485</v>
      </c>
      <c r="H448" s="18">
        <v>1530.856</v>
      </c>
      <c r="I448" s="18">
        <v>1583</v>
      </c>
      <c r="J448" s="18">
        <v>1596</v>
      </c>
      <c r="K448" s="18">
        <v>1435.0709999999999</v>
      </c>
      <c r="L448" s="18">
        <v>1906.6802414218448</v>
      </c>
      <c r="M448" s="18">
        <v>1544.135</v>
      </c>
      <c r="N448" s="18">
        <v>1443.4</v>
      </c>
      <c r="O448" s="18">
        <v>1288.5</v>
      </c>
      <c r="P448" s="19">
        <v>1465</v>
      </c>
      <c r="Q448" s="18">
        <v>1633</v>
      </c>
      <c r="R448" s="18">
        <v>1324.4</v>
      </c>
      <c r="S448" s="18">
        <v>1415</v>
      </c>
      <c r="T448" s="18">
        <v>1357</v>
      </c>
      <c r="U448" s="18">
        <v>1357.7</v>
      </c>
      <c r="V448" s="18">
        <v>1357.5</v>
      </c>
      <c r="W448" s="18">
        <v>1437.25</v>
      </c>
      <c r="X448" s="18">
        <v>1429.4</v>
      </c>
      <c r="Y448" s="18">
        <v>1419.3689999999999</v>
      </c>
      <c r="Z448" s="18">
        <v>0</v>
      </c>
      <c r="AA448" s="18">
        <v>0</v>
      </c>
    </row>
    <row r="449" spans="1:27" x14ac:dyDescent="0.25">
      <c r="A449" s="4" t="s">
        <v>272</v>
      </c>
      <c r="B449" s="4" t="s">
        <v>260</v>
      </c>
      <c r="C449" s="18"/>
      <c r="D449" s="18"/>
      <c r="E449" s="18">
        <v>0</v>
      </c>
      <c r="F449" s="18">
        <v>17</v>
      </c>
      <c r="G449" s="18">
        <v>17</v>
      </c>
      <c r="H449" s="18">
        <v>20.170999999999999</v>
      </c>
      <c r="I449" s="18">
        <v>22</v>
      </c>
      <c r="J449" s="18">
        <v>27</v>
      </c>
      <c r="K449" s="18">
        <v>28.343</v>
      </c>
      <c r="L449" s="18">
        <v>26.164999999999999</v>
      </c>
      <c r="M449" s="18">
        <v>27.640999999999998</v>
      </c>
      <c r="N449" s="18">
        <v>28.695</v>
      </c>
      <c r="O449" s="18">
        <v>28.943999999999999</v>
      </c>
      <c r="P449" s="19">
        <v>29.666</v>
      </c>
      <c r="Q449" s="18">
        <v>32.103999999999999</v>
      </c>
      <c r="R449" s="18">
        <v>26.63</v>
      </c>
      <c r="S449" s="18">
        <v>30</v>
      </c>
      <c r="T449" s="18">
        <v>28.925000000000001</v>
      </c>
      <c r="U449" s="18">
        <v>28.052</v>
      </c>
      <c r="V449" s="18">
        <v>27.04</v>
      </c>
      <c r="W449" s="18">
        <v>30.007000000000001</v>
      </c>
      <c r="X449" s="18">
        <v>31.149000000000001</v>
      </c>
      <c r="Y449" s="18">
        <v>30.95</v>
      </c>
      <c r="Z449" s="18">
        <v>0</v>
      </c>
      <c r="AA449" s="18">
        <v>0</v>
      </c>
    </row>
    <row r="450" spans="1:27" s="76" customFormat="1" x14ac:dyDescent="0.25">
      <c r="A450" s="68" t="s">
        <v>237</v>
      </c>
      <c r="B450" s="68" t="s">
        <v>237</v>
      </c>
      <c r="C450" s="57"/>
      <c r="D450" s="57"/>
      <c r="E450" s="57"/>
      <c r="F450" s="57"/>
      <c r="G450" s="57"/>
      <c r="H450" s="57"/>
      <c r="I450" s="57"/>
      <c r="J450" s="57">
        <v>0</v>
      </c>
      <c r="K450" s="57">
        <v>25.818000000000001</v>
      </c>
      <c r="L450" s="57">
        <v>25.768000000000001</v>
      </c>
      <c r="M450" s="57">
        <v>28.661000000000001</v>
      </c>
      <c r="N450" s="57">
        <v>32.633000000000003</v>
      </c>
      <c r="O450" s="57">
        <v>33.012</v>
      </c>
      <c r="P450" s="70">
        <v>37.097000000000001</v>
      </c>
      <c r="Q450" s="57">
        <v>43.567</v>
      </c>
      <c r="R450" s="57">
        <v>35.9</v>
      </c>
      <c r="S450" s="57">
        <v>38.6</v>
      </c>
      <c r="T450" s="57">
        <v>37.1</v>
      </c>
      <c r="U450" s="57">
        <v>33.799999999999997</v>
      </c>
      <c r="V450" s="57">
        <v>34.9</v>
      </c>
      <c r="W450" s="57">
        <v>38</v>
      </c>
      <c r="X450" s="57">
        <v>35.200000000000003</v>
      </c>
      <c r="Y450" s="57" t="s">
        <v>532</v>
      </c>
      <c r="Z450" s="57">
        <v>0</v>
      </c>
      <c r="AA450" s="57">
        <v>0</v>
      </c>
    </row>
    <row r="451" spans="1:27" x14ac:dyDescent="0.25">
      <c r="A451" s="4" t="s">
        <v>327</v>
      </c>
      <c r="B451" s="4" t="s">
        <v>327</v>
      </c>
      <c r="C451" s="18">
        <v>16</v>
      </c>
      <c r="D451" s="18">
        <v>16.399999999999999</v>
      </c>
      <c r="E451" s="18">
        <v>16</v>
      </c>
      <c r="F451" s="18">
        <v>16</v>
      </c>
      <c r="G451" s="18">
        <v>14</v>
      </c>
      <c r="H451" s="18">
        <v>18</v>
      </c>
      <c r="I451" s="18">
        <v>20</v>
      </c>
      <c r="J451" s="18">
        <v>21</v>
      </c>
      <c r="K451" s="18">
        <v>20.786999999999999</v>
      </c>
      <c r="L451" s="18">
        <v>23.021999999999998</v>
      </c>
      <c r="M451" s="18">
        <v>20.5</v>
      </c>
      <c r="N451" s="18">
        <v>23.8</v>
      </c>
      <c r="O451" s="18">
        <v>23.9</v>
      </c>
      <c r="P451" s="19">
        <v>25.9</v>
      </c>
      <c r="Q451" s="18">
        <v>31.4</v>
      </c>
      <c r="R451" s="18">
        <v>25.4</v>
      </c>
      <c r="S451" s="18">
        <v>30</v>
      </c>
      <c r="T451" s="42">
        <v>29</v>
      </c>
      <c r="U451" s="42">
        <v>26</v>
      </c>
      <c r="V451" s="18">
        <v>27.3</v>
      </c>
      <c r="W451" s="18">
        <v>29.574999999999999</v>
      </c>
      <c r="X451" s="18">
        <v>29.06</v>
      </c>
      <c r="Y451" s="18">
        <v>30.187000000000001</v>
      </c>
      <c r="Z451" s="18">
        <v>0</v>
      </c>
      <c r="AA451" s="18">
        <v>0</v>
      </c>
    </row>
    <row r="452" spans="1:27" x14ac:dyDescent="0.25">
      <c r="A452" s="4" t="s">
        <v>283</v>
      </c>
      <c r="B452" s="4" t="s">
        <v>281</v>
      </c>
      <c r="C452" s="18"/>
      <c r="D452" s="18"/>
      <c r="E452" s="18"/>
      <c r="F452" s="18"/>
      <c r="G452" s="18"/>
      <c r="H452" s="18"/>
      <c r="I452" s="18"/>
      <c r="J452" s="18"/>
      <c r="K452" s="18"/>
      <c r="L452" s="18"/>
      <c r="M452" s="18"/>
      <c r="N452" s="18">
        <v>0</v>
      </c>
      <c r="O452" s="18">
        <v>7.4</v>
      </c>
      <c r="P452" s="19">
        <v>10.32</v>
      </c>
      <c r="Q452" s="18">
        <v>9.1199999999999992</v>
      </c>
      <c r="R452" s="18">
        <v>7.2</v>
      </c>
      <c r="S452" s="18">
        <v>6.95</v>
      </c>
      <c r="T452" s="18">
        <v>6.18</v>
      </c>
      <c r="U452" s="18">
        <v>6.64</v>
      </c>
      <c r="V452" s="18">
        <v>7.44</v>
      </c>
      <c r="W452" s="18">
        <v>8.5399999999999991</v>
      </c>
      <c r="X452" s="18">
        <v>8.91</v>
      </c>
      <c r="Y452" s="18">
        <v>9.2100000000000009</v>
      </c>
      <c r="Z452" s="18">
        <v>0</v>
      </c>
      <c r="AA452" s="18">
        <v>0</v>
      </c>
    </row>
    <row r="453" spans="1:27" x14ac:dyDescent="0.25">
      <c r="A453" s="7" t="s">
        <v>14</v>
      </c>
      <c r="B453" s="94" t="s">
        <v>137</v>
      </c>
      <c r="C453" s="18">
        <v>0</v>
      </c>
      <c r="D453" s="18">
        <v>39.72</v>
      </c>
      <c r="E453" s="18">
        <v>40</v>
      </c>
      <c r="F453" s="18">
        <v>0</v>
      </c>
      <c r="G453" s="18"/>
      <c r="H453" s="18"/>
      <c r="I453" s="18"/>
      <c r="J453" s="18"/>
      <c r="K453" s="18"/>
      <c r="L453" s="18"/>
      <c r="M453" s="18"/>
      <c r="N453" s="18"/>
      <c r="O453" s="18"/>
      <c r="P453" s="19"/>
      <c r="Q453" s="18"/>
      <c r="R453" s="19"/>
      <c r="S453" s="18"/>
      <c r="T453" s="18" t="s">
        <v>532</v>
      </c>
      <c r="U453" s="18" t="s">
        <v>532</v>
      </c>
      <c r="V453" s="18" t="s">
        <v>532</v>
      </c>
      <c r="W453" s="18" t="s">
        <v>532</v>
      </c>
      <c r="X453" s="18" t="s">
        <v>532</v>
      </c>
      <c r="Y453" s="18" t="s">
        <v>532</v>
      </c>
      <c r="Z453" s="18">
        <v>0</v>
      </c>
      <c r="AA453" s="18">
        <v>0</v>
      </c>
    </row>
    <row r="454" spans="1:27" x14ac:dyDescent="0.25">
      <c r="A454" s="4" t="s">
        <v>211</v>
      </c>
      <c r="B454" s="4" t="s">
        <v>494</v>
      </c>
      <c r="C454" s="18"/>
      <c r="D454" s="18"/>
      <c r="E454" s="18"/>
      <c r="F454" s="18"/>
      <c r="G454" s="18"/>
      <c r="H454" s="18">
        <v>0</v>
      </c>
      <c r="I454" s="18">
        <v>11.529</v>
      </c>
      <c r="J454" s="18">
        <v>12.907999999999999</v>
      </c>
      <c r="K454" s="18">
        <v>12.771000000000001</v>
      </c>
      <c r="L454" s="18">
        <v>12.5291476273316</v>
      </c>
      <c r="M454" s="18">
        <v>15.491</v>
      </c>
      <c r="N454" s="18">
        <v>3.5</v>
      </c>
      <c r="O454" s="18">
        <v>14.9</v>
      </c>
      <c r="P454" s="19">
        <v>13.7</v>
      </c>
      <c r="Q454" s="18">
        <v>15.88</v>
      </c>
      <c r="R454" s="42">
        <v>12.9</v>
      </c>
      <c r="S454" s="18">
        <v>13.8</v>
      </c>
      <c r="T454" s="18">
        <v>20.399999999999999</v>
      </c>
      <c r="U454" s="18">
        <v>12.3</v>
      </c>
      <c r="V454" s="18">
        <v>13</v>
      </c>
      <c r="W454" s="18">
        <v>13.4</v>
      </c>
      <c r="X454" s="39">
        <v>13.41</v>
      </c>
      <c r="Y454" s="18">
        <v>13.42</v>
      </c>
      <c r="Z454" s="18">
        <v>0</v>
      </c>
      <c r="AA454" s="18">
        <v>0</v>
      </c>
    </row>
    <row r="455" spans="1:27" s="76" customFormat="1" x14ac:dyDescent="0.25">
      <c r="A455" s="68" t="s">
        <v>168</v>
      </c>
      <c r="B455" s="68" t="s">
        <v>167</v>
      </c>
      <c r="C455" s="57"/>
      <c r="D455" s="57"/>
      <c r="E455" s="57"/>
      <c r="F455" s="57"/>
      <c r="G455" s="57"/>
      <c r="H455" s="57"/>
      <c r="I455" s="57"/>
      <c r="J455" s="57">
        <v>0</v>
      </c>
      <c r="K455" s="57">
        <v>1.423</v>
      </c>
      <c r="L455" s="57">
        <v>1.6279999999999999</v>
      </c>
      <c r="M455" s="57">
        <v>1.64</v>
      </c>
      <c r="N455" s="57">
        <v>1.1599999999999999</v>
      </c>
      <c r="O455" s="57">
        <v>1.1599999999999999</v>
      </c>
      <c r="P455" s="70">
        <v>0</v>
      </c>
      <c r="Q455" s="57"/>
      <c r="R455" s="70"/>
      <c r="S455" s="57">
        <v>2.6</v>
      </c>
      <c r="T455" s="57">
        <v>2.2000000000000002</v>
      </c>
      <c r="U455" s="57">
        <v>5.2</v>
      </c>
      <c r="V455" s="57">
        <v>12.7</v>
      </c>
      <c r="W455" s="57">
        <v>12.8</v>
      </c>
      <c r="X455" s="57">
        <v>0</v>
      </c>
      <c r="Y455" s="57" t="s">
        <v>532</v>
      </c>
      <c r="Z455" s="57">
        <v>0</v>
      </c>
      <c r="AA455" s="57">
        <v>0</v>
      </c>
    </row>
    <row r="456" spans="1:27" x14ac:dyDescent="0.25">
      <c r="A456" s="4" t="s">
        <v>59</v>
      </c>
      <c r="B456" s="4" t="s">
        <v>59</v>
      </c>
      <c r="C456" s="18">
        <v>50.636000000000003</v>
      </c>
      <c r="D456" s="18">
        <v>47.68</v>
      </c>
      <c r="E456" s="18">
        <v>47</v>
      </c>
      <c r="F456" s="18">
        <v>46</v>
      </c>
      <c r="G456" s="18">
        <v>46</v>
      </c>
      <c r="H456" s="18">
        <v>50</v>
      </c>
      <c r="I456" s="18">
        <v>55.576000000000001</v>
      </c>
      <c r="J456" s="18">
        <v>58</v>
      </c>
      <c r="K456" s="18">
        <v>58.219000000000001</v>
      </c>
      <c r="L456" s="18">
        <v>56.432000000000002</v>
      </c>
      <c r="M456" s="18">
        <v>49.2</v>
      </c>
      <c r="N456" s="18">
        <v>49.670999999999999</v>
      </c>
      <c r="O456" s="18">
        <v>42.5</v>
      </c>
      <c r="P456" s="19">
        <v>56</v>
      </c>
      <c r="Q456" s="18">
        <v>68</v>
      </c>
      <c r="R456" s="18">
        <v>56.46</v>
      </c>
      <c r="S456" s="18">
        <v>63</v>
      </c>
      <c r="T456" s="18">
        <v>59.9</v>
      </c>
      <c r="U456" s="18">
        <v>55.6</v>
      </c>
      <c r="V456" s="18">
        <v>55.6</v>
      </c>
      <c r="W456" s="18">
        <v>58.9</v>
      </c>
      <c r="X456" s="18">
        <v>60.7</v>
      </c>
      <c r="Y456" s="18">
        <v>61</v>
      </c>
      <c r="Z456" s="18">
        <v>0</v>
      </c>
      <c r="AA456" s="18">
        <v>0</v>
      </c>
    </row>
    <row r="457" spans="1:27" s="76" customFormat="1" x14ac:dyDescent="0.25">
      <c r="A457" s="68" t="s">
        <v>234</v>
      </c>
      <c r="B457" s="68" t="s">
        <v>234</v>
      </c>
      <c r="C457" s="57"/>
      <c r="D457" s="57"/>
      <c r="E457" s="57"/>
      <c r="F457" s="57"/>
      <c r="G457" s="57"/>
      <c r="H457" s="57"/>
      <c r="I457" s="57"/>
      <c r="J457" s="57"/>
      <c r="K457" s="57"/>
      <c r="L457" s="57"/>
      <c r="M457" s="57"/>
      <c r="N457" s="57">
        <v>0</v>
      </c>
      <c r="O457" s="57">
        <v>17.8</v>
      </c>
      <c r="P457" s="70">
        <v>19.257999999999999</v>
      </c>
      <c r="Q457" s="57">
        <v>22.12</v>
      </c>
      <c r="R457" s="57">
        <v>20.7</v>
      </c>
      <c r="S457" s="57">
        <v>19.82</v>
      </c>
      <c r="T457" s="57">
        <v>18.399999999999999</v>
      </c>
      <c r="U457" s="57">
        <v>16.536000000000001</v>
      </c>
      <c r="V457" s="57">
        <v>17.041</v>
      </c>
      <c r="W457" s="57">
        <v>18.600000000000001</v>
      </c>
      <c r="X457" s="57">
        <v>18</v>
      </c>
      <c r="Y457" s="57" t="s">
        <v>532</v>
      </c>
      <c r="Z457" s="57">
        <v>0</v>
      </c>
      <c r="AA457" s="57">
        <v>0</v>
      </c>
    </row>
    <row r="458" spans="1:27" x14ac:dyDescent="0.25">
      <c r="A458" s="4" t="s">
        <v>329</v>
      </c>
      <c r="B458" s="4" t="s">
        <v>153</v>
      </c>
      <c r="C458" s="18"/>
      <c r="D458" s="18">
        <v>0</v>
      </c>
      <c r="E458" s="18">
        <v>20.5</v>
      </c>
      <c r="F458" s="18">
        <v>20.5</v>
      </c>
      <c r="G458" s="18">
        <v>19</v>
      </c>
      <c r="H458" s="39">
        <v>20.643000000000001</v>
      </c>
      <c r="I458" s="18">
        <v>22.286000000000001</v>
      </c>
      <c r="J458" s="18">
        <v>22.820250000000001</v>
      </c>
      <c r="K458" s="18">
        <v>23.354500000000002</v>
      </c>
      <c r="L458" s="18">
        <v>23.888749999999998</v>
      </c>
      <c r="M458" s="18">
        <v>24.422999999999998</v>
      </c>
      <c r="N458" s="18">
        <v>24.422999999999998</v>
      </c>
      <c r="O458" s="18">
        <v>26</v>
      </c>
      <c r="P458" s="19">
        <v>29</v>
      </c>
      <c r="Q458" s="18">
        <v>36.6</v>
      </c>
      <c r="R458" s="42">
        <v>27.7</v>
      </c>
      <c r="S458" s="18">
        <v>33</v>
      </c>
      <c r="T458" s="18">
        <v>32.4</v>
      </c>
      <c r="U458" s="18">
        <v>35.74</v>
      </c>
      <c r="V458" s="18">
        <v>37.76</v>
      </c>
      <c r="W458" s="18">
        <v>35.68</v>
      </c>
      <c r="X458" s="18">
        <v>38.03</v>
      </c>
      <c r="Y458" s="18">
        <v>31.73</v>
      </c>
      <c r="Z458" s="18">
        <v>0</v>
      </c>
      <c r="AA458" s="18">
        <v>0</v>
      </c>
    </row>
    <row r="459" spans="1:27" x14ac:dyDescent="0.25">
      <c r="A459" s="4" t="s">
        <v>331</v>
      </c>
      <c r="B459" s="4" t="s">
        <v>443</v>
      </c>
      <c r="C459" s="18">
        <v>7</v>
      </c>
      <c r="D459" s="18">
        <v>7.97</v>
      </c>
      <c r="E459" s="18">
        <v>9</v>
      </c>
      <c r="F459" s="18">
        <v>8</v>
      </c>
      <c r="G459" s="18">
        <v>9</v>
      </c>
      <c r="H459" s="18">
        <v>21</v>
      </c>
      <c r="I459" s="18">
        <v>52</v>
      </c>
      <c r="J459" s="18">
        <v>61</v>
      </c>
      <c r="K459" s="18">
        <v>78.599999999999994</v>
      </c>
      <c r="L459" s="18">
        <v>94.3</v>
      </c>
      <c r="M459" s="18">
        <v>103.2</v>
      </c>
      <c r="N459" s="18">
        <v>109.3</v>
      </c>
      <c r="O459" s="18">
        <v>119.6</v>
      </c>
      <c r="P459" s="19">
        <v>126.1</v>
      </c>
      <c r="Q459" s="18">
        <v>160.19999999999999</v>
      </c>
      <c r="R459" s="18">
        <v>134.19999999999999</v>
      </c>
      <c r="S459" s="18">
        <v>153</v>
      </c>
      <c r="T459" s="18">
        <v>162</v>
      </c>
      <c r="U459" s="18">
        <v>134.76</v>
      </c>
      <c r="V459" s="18">
        <v>139.10400000000001</v>
      </c>
      <c r="W459" s="18">
        <v>150.43100000000001</v>
      </c>
      <c r="X459" s="18">
        <v>150.11500000000001</v>
      </c>
      <c r="Y459" s="18">
        <v>152.30000000000001</v>
      </c>
      <c r="Z459" s="18">
        <v>0</v>
      </c>
      <c r="AA459" s="18">
        <v>0</v>
      </c>
    </row>
    <row r="460" spans="1:27" x14ac:dyDescent="0.25">
      <c r="A460" s="4" t="s">
        <v>58</v>
      </c>
      <c r="B460" s="4" t="s">
        <v>58</v>
      </c>
      <c r="C460" s="18">
        <v>2.7</v>
      </c>
      <c r="D460" s="18">
        <v>2.5299999999999998</v>
      </c>
      <c r="E460" s="18">
        <v>2.645</v>
      </c>
      <c r="F460" s="18">
        <v>2</v>
      </c>
      <c r="G460" s="18">
        <v>2.25</v>
      </c>
      <c r="H460" s="18">
        <v>2.25</v>
      </c>
      <c r="I460" s="18">
        <v>0</v>
      </c>
      <c r="J460" s="18">
        <v>0</v>
      </c>
      <c r="K460" s="18">
        <v>0</v>
      </c>
      <c r="L460" s="18">
        <v>0</v>
      </c>
      <c r="M460" s="18">
        <v>26.2</v>
      </c>
      <c r="N460" s="18">
        <v>25.1</v>
      </c>
      <c r="O460" s="18">
        <v>23.7</v>
      </c>
      <c r="P460" s="19">
        <v>24</v>
      </c>
      <c r="Q460" s="18">
        <v>27</v>
      </c>
      <c r="R460" s="18">
        <v>22.91</v>
      </c>
      <c r="S460" s="18">
        <v>24</v>
      </c>
      <c r="T460" s="39">
        <v>23.1</v>
      </c>
      <c r="U460" s="18">
        <v>22.2</v>
      </c>
      <c r="V460" s="18">
        <v>22.6</v>
      </c>
      <c r="W460" s="18">
        <v>25.1</v>
      </c>
      <c r="X460" s="18">
        <v>25.257000000000001</v>
      </c>
      <c r="Y460" s="18">
        <v>23.6</v>
      </c>
      <c r="Z460" s="18">
        <v>0</v>
      </c>
      <c r="AA460" s="18">
        <v>0</v>
      </c>
    </row>
    <row r="461" spans="1:27" x14ac:dyDescent="0.25">
      <c r="A461" s="4" t="s">
        <v>332</v>
      </c>
      <c r="B461" s="4" t="s">
        <v>443</v>
      </c>
      <c r="C461" s="18"/>
      <c r="D461" s="18"/>
      <c r="E461" s="18"/>
      <c r="F461" s="18"/>
      <c r="G461" s="18"/>
      <c r="H461" s="18"/>
      <c r="I461" s="18"/>
      <c r="J461" s="18"/>
      <c r="K461" s="18"/>
      <c r="L461" s="18">
        <v>0</v>
      </c>
      <c r="M461" s="18">
        <v>3.3</v>
      </c>
      <c r="N461" s="18">
        <v>3.9</v>
      </c>
      <c r="O461" s="18">
        <v>3.86</v>
      </c>
      <c r="P461" s="19">
        <v>4.32</v>
      </c>
      <c r="Q461" s="18">
        <v>4.54</v>
      </c>
      <c r="R461" s="18">
        <v>3.7</v>
      </c>
      <c r="S461" s="18">
        <v>3.98</v>
      </c>
      <c r="T461" s="18">
        <v>3.72</v>
      </c>
      <c r="U461" s="18">
        <v>2.7250000000000001</v>
      </c>
      <c r="V461" s="18">
        <v>3.5270000000000001</v>
      </c>
      <c r="W461" s="18">
        <v>3.8</v>
      </c>
      <c r="X461" s="18">
        <v>3.847</v>
      </c>
      <c r="Y461" s="18">
        <v>3.6349999999999998</v>
      </c>
      <c r="Z461" s="18">
        <v>0</v>
      </c>
      <c r="AA461" s="18">
        <v>0</v>
      </c>
    </row>
    <row r="462" spans="1:27" x14ac:dyDescent="0.25">
      <c r="A462" s="4" t="s">
        <v>191</v>
      </c>
      <c r="B462" s="4" t="s">
        <v>189</v>
      </c>
      <c r="C462" s="18">
        <v>0</v>
      </c>
      <c r="D462" s="18">
        <v>2.59</v>
      </c>
      <c r="E462" s="18">
        <v>3</v>
      </c>
      <c r="F462" s="18">
        <v>3</v>
      </c>
      <c r="G462" s="18">
        <v>5</v>
      </c>
      <c r="H462" s="18">
        <v>5</v>
      </c>
      <c r="I462" s="18">
        <v>5</v>
      </c>
      <c r="J462" s="18">
        <v>5</v>
      </c>
      <c r="K462" s="18">
        <v>4.62</v>
      </c>
      <c r="L462" s="18">
        <v>5.0830000000000002</v>
      </c>
      <c r="M462" s="18">
        <v>4.4000000000000004</v>
      </c>
      <c r="N462" s="18">
        <v>4.41</v>
      </c>
      <c r="O462" s="18">
        <v>4.0620000000000003</v>
      </c>
      <c r="P462" s="19">
        <v>4.1470000000000002</v>
      </c>
      <c r="Q462" s="18">
        <v>5.0019999999999998</v>
      </c>
      <c r="R462" s="18">
        <v>4</v>
      </c>
      <c r="S462" s="42">
        <v>4.3</v>
      </c>
      <c r="T462" s="18">
        <v>3.7</v>
      </c>
      <c r="U462" s="18">
        <v>3.319</v>
      </c>
      <c r="V462" s="18">
        <v>3.6</v>
      </c>
      <c r="W462" s="18">
        <v>3.5</v>
      </c>
      <c r="X462" s="18">
        <v>3.7</v>
      </c>
      <c r="Y462" s="18">
        <v>3.8</v>
      </c>
      <c r="Z462" s="18">
        <v>0</v>
      </c>
      <c r="AA462" s="18">
        <v>0</v>
      </c>
    </row>
    <row r="463" spans="1:27" x14ac:dyDescent="0.25">
      <c r="A463" s="4" t="s">
        <v>429</v>
      </c>
      <c r="B463" s="4" t="s">
        <v>371</v>
      </c>
      <c r="C463" s="18"/>
      <c r="D463" s="18"/>
      <c r="E463" s="18"/>
      <c r="F463" s="18"/>
      <c r="G463" s="18"/>
      <c r="H463" s="18"/>
      <c r="I463" s="18"/>
      <c r="J463" s="18"/>
      <c r="K463" s="18"/>
      <c r="L463" s="18"/>
      <c r="M463" s="18"/>
      <c r="N463" s="18"/>
      <c r="O463" s="18"/>
      <c r="P463" s="19">
        <v>0</v>
      </c>
      <c r="Q463" s="18">
        <v>10.36</v>
      </c>
      <c r="R463" s="18">
        <v>8.8719999999999999</v>
      </c>
      <c r="S463" s="18">
        <v>10.199999999999999</v>
      </c>
      <c r="T463" s="18">
        <v>9.6</v>
      </c>
      <c r="U463" s="18">
        <v>8.58</v>
      </c>
      <c r="V463" s="18">
        <v>9</v>
      </c>
      <c r="W463" s="18">
        <v>9.1999999999999993</v>
      </c>
      <c r="X463" s="18">
        <v>9.2829999999999995</v>
      </c>
      <c r="Y463" s="18">
        <v>8.49</v>
      </c>
      <c r="Z463" s="18">
        <v>0</v>
      </c>
      <c r="AA463" s="18">
        <v>0</v>
      </c>
    </row>
    <row r="464" spans="1:27" x14ac:dyDescent="0.25">
      <c r="A464" s="8" t="s">
        <v>529</v>
      </c>
      <c r="B464" s="4" t="s">
        <v>107</v>
      </c>
      <c r="C464" s="18"/>
      <c r="D464" s="18"/>
      <c r="E464" s="18"/>
      <c r="F464" s="18"/>
      <c r="G464" s="18"/>
      <c r="H464" s="18"/>
      <c r="I464" s="18"/>
      <c r="J464" s="18"/>
      <c r="K464" s="18"/>
      <c r="L464" s="18"/>
      <c r="M464" s="18">
        <v>0</v>
      </c>
      <c r="N464" s="18">
        <v>3.2669999999999999</v>
      </c>
      <c r="O464" s="18">
        <v>3.298</v>
      </c>
      <c r="P464" s="19">
        <v>3.38</v>
      </c>
      <c r="Q464" s="18">
        <v>4.1609999999999996</v>
      </c>
      <c r="R464" s="18">
        <v>3.3759999999999999</v>
      </c>
      <c r="S464" s="18">
        <v>3.65</v>
      </c>
      <c r="T464" s="18">
        <v>3.62</v>
      </c>
      <c r="U464" s="18">
        <v>3.0760000000000001</v>
      </c>
      <c r="V464" s="18">
        <v>3.2469999999999999</v>
      </c>
      <c r="W464" s="18">
        <v>3.6560000000000001</v>
      </c>
      <c r="X464" s="18">
        <v>3.468</v>
      </c>
      <c r="Y464" s="43">
        <v>3.2919999999999998</v>
      </c>
      <c r="Z464" s="18">
        <v>0</v>
      </c>
      <c r="AA464" s="18">
        <v>0</v>
      </c>
    </row>
    <row r="465" spans="1:27" x14ac:dyDescent="0.25">
      <c r="A465" s="4" t="s">
        <v>347</v>
      </c>
      <c r="B465" s="4" t="s">
        <v>347</v>
      </c>
      <c r="C465" s="18">
        <v>53</v>
      </c>
      <c r="D465" s="18">
        <v>49.73</v>
      </c>
      <c r="E465" s="18">
        <v>54</v>
      </c>
      <c r="F465" s="18">
        <v>54</v>
      </c>
      <c r="G465" s="18">
        <v>52</v>
      </c>
      <c r="H465" s="18">
        <v>56.110999999999997</v>
      </c>
      <c r="I465" s="18">
        <v>58.54</v>
      </c>
      <c r="J465" s="18">
        <v>65</v>
      </c>
      <c r="K465" s="18">
        <v>71.846000000000004</v>
      </c>
      <c r="L465" s="18">
        <v>79.995999999999995</v>
      </c>
      <c r="M465" s="18">
        <v>90</v>
      </c>
      <c r="N465" s="18">
        <v>107.626</v>
      </c>
      <c r="O465" s="18">
        <v>112</v>
      </c>
      <c r="P465" s="19">
        <v>112.88500000000001</v>
      </c>
      <c r="Q465" s="18">
        <v>134.14500000000001</v>
      </c>
      <c r="R465" s="18">
        <v>112.023</v>
      </c>
      <c r="S465" s="18">
        <v>121</v>
      </c>
      <c r="T465" s="18">
        <v>122.6</v>
      </c>
      <c r="U465" s="18">
        <v>111</v>
      </c>
      <c r="V465" s="18">
        <v>113.5</v>
      </c>
      <c r="W465" s="18">
        <v>125.7</v>
      </c>
      <c r="X465" s="18">
        <v>127.3</v>
      </c>
      <c r="Y465" s="18">
        <v>127.8</v>
      </c>
      <c r="Z465" s="18">
        <v>0</v>
      </c>
      <c r="AA465" s="18">
        <v>0</v>
      </c>
    </row>
    <row r="466" spans="1:27" s="76" customFormat="1" x14ac:dyDescent="0.25">
      <c r="A466" s="68" t="s">
        <v>45</v>
      </c>
      <c r="B466" s="68" t="s">
        <v>45</v>
      </c>
      <c r="C466" s="57">
        <v>47</v>
      </c>
      <c r="D466" s="57">
        <v>46.9</v>
      </c>
      <c r="E466" s="57">
        <v>49</v>
      </c>
      <c r="F466" s="57">
        <v>49</v>
      </c>
      <c r="G466" s="57">
        <v>47</v>
      </c>
      <c r="H466" s="57">
        <v>53.3</v>
      </c>
      <c r="I466" s="57">
        <v>54</v>
      </c>
      <c r="J466" s="57">
        <v>55.46</v>
      </c>
      <c r="K466" s="57">
        <v>56.588999999999999</v>
      </c>
      <c r="L466" s="57">
        <v>56</v>
      </c>
      <c r="M466" s="57">
        <v>56.1</v>
      </c>
      <c r="N466" s="57">
        <v>61.3</v>
      </c>
      <c r="O466" s="57">
        <v>58.5</v>
      </c>
      <c r="P466" s="70">
        <v>65</v>
      </c>
      <c r="Q466" s="57">
        <v>68</v>
      </c>
      <c r="R466" s="57">
        <v>61.75</v>
      </c>
      <c r="S466" s="57">
        <v>63</v>
      </c>
      <c r="T466" s="79">
        <v>38.799999999999997</v>
      </c>
      <c r="U466" s="79">
        <v>31.3</v>
      </c>
      <c r="V466" s="79">
        <v>35.799999999999997</v>
      </c>
      <c r="W466" s="79">
        <v>38.799999999999997</v>
      </c>
      <c r="X466" s="79">
        <v>39.200000000000003</v>
      </c>
      <c r="Y466" s="57" t="s">
        <v>532</v>
      </c>
      <c r="Z466" s="57">
        <v>0</v>
      </c>
      <c r="AA466" s="57">
        <v>0</v>
      </c>
    </row>
    <row r="467" spans="1:27" x14ac:dyDescent="0.25">
      <c r="A467" s="4" t="s">
        <v>349</v>
      </c>
      <c r="B467" s="4" t="s">
        <v>349</v>
      </c>
      <c r="C467" s="18">
        <v>50</v>
      </c>
      <c r="D467" s="18">
        <v>46.33</v>
      </c>
      <c r="E467" s="18">
        <v>49</v>
      </c>
      <c r="F467" s="18">
        <v>50</v>
      </c>
      <c r="G467" s="18">
        <v>50</v>
      </c>
      <c r="H467" s="18">
        <v>58</v>
      </c>
      <c r="I467" s="18">
        <v>59</v>
      </c>
      <c r="J467" s="18">
        <v>67.611999999999995</v>
      </c>
      <c r="K467" s="18">
        <v>70.203999999999994</v>
      </c>
      <c r="L467" s="18">
        <v>76.263000000000005</v>
      </c>
      <c r="M467" s="18">
        <v>78.599999999999994</v>
      </c>
      <c r="N467" s="18">
        <v>73</v>
      </c>
      <c r="O467" s="18">
        <v>74.8</v>
      </c>
      <c r="P467" s="19">
        <v>85.7</v>
      </c>
      <c r="Q467" s="18">
        <v>95.4</v>
      </c>
      <c r="R467" s="18">
        <v>79.56</v>
      </c>
      <c r="S467" s="18">
        <v>83</v>
      </c>
      <c r="T467" s="18">
        <v>86.213999999999999</v>
      </c>
      <c r="U467" s="18">
        <v>76.347999999999999</v>
      </c>
      <c r="V467" s="18">
        <v>97.671000000000006</v>
      </c>
      <c r="W467" s="18">
        <v>109.283</v>
      </c>
      <c r="X467" s="18">
        <v>105.078</v>
      </c>
      <c r="Y467" s="18">
        <v>102.31</v>
      </c>
      <c r="Z467" s="18">
        <v>0</v>
      </c>
      <c r="AA467" s="18">
        <v>0</v>
      </c>
    </row>
    <row r="468" spans="1:27" x14ac:dyDescent="0.25">
      <c r="A468" s="4" t="s">
        <v>259</v>
      </c>
      <c r="B468" s="4" t="s">
        <v>259</v>
      </c>
      <c r="C468" s="18"/>
      <c r="D468" s="18"/>
      <c r="E468" s="18"/>
      <c r="F468" s="18"/>
      <c r="G468" s="18"/>
      <c r="H468" s="18">
        <v>0</v>
      </c>
      <c r="I468" s="18">
        <v>13</v>
      </c>
      <c r="J468" s="18">
        <v>14</v>
      </c>
      <c r="K468" s="18">
        <v>14.642899999999999</v>
      </c>
      <c r="L468" s="18">
        <v>12.6105</v>
      </c>
      <c r="M468" s="18">
        <v>13.436999999999999</v>
      </c>
      <c r="N468" s="18">
        <v>14.813000000000001</v>
      </c>
      <c r="O468" s="18">
        <v>14.321</v>
      </c>
      <c r="P468" s="19">
        <v>15.673999999999999</v>
      </c>
      <c r="Q468" s="18">
        <v>17.181999999999999</v>
      </c>
      <c r="R468" s="18">
        <v>14.56</v>
      </c>
      <c r="S468" s="18">
        <v>16.04</v>
      </c>
      <c r="T468" s="18">
        <v>15.217000000000001</v>
      </c>
      <c r="U468" s="18">
        <v>14.253</v>
      </c>
      <c r="V468" s="18">
        <v>13.901</v>
      </c>
      <c r="W468" s="18">
        <v>14.85</v>
      </c>
      <c r="X468" s="18">
        <v>14.388999999999999</v>
      </c>
      <c r="Y468" s="18">
        <v>13.664</v>
      </c>
      <c r="Z468" s="18">
        <v>0</v>
      </c>
      <c r="AA468" s="18">
        <v>0</v>
      </c>
    </row>
    <row r="469" spans="1:27" s="76" customFormat="1" x14ac:dyDescent="0.25">
      <c r="A469" s="68" t="s">
        <v>239</v>
      </c>
      <c r="B469" s="68" t="s">
        <v>239</v>
      </c>
      <c r="C469" s="57"/>
      <c r="D469" s="57"/>
      <c r="E469" s="57"/>
      <c r="F469" s="57"/>
      <c r="G469" s="57"/>
      <c r="H469" s="57"/>
      <c r="I469" s="57"/>
      <c r="J469" s="57"/>
      <c r="K469" s="57"/>
      <c r="L469" s="57">
        <v>0</v>
      </c>
      <c r="M469" s="57">
        <v>20.093</v>
      </c>
      <c r="N469" s="57">
        <v>18.204000000000001</v>
      </c>
      <c r="O469" s="57">
        <v>21.114000000000001</v>
      </c>
      <c r="P469" s="70">
        <v>22.771000000000001</v>
      </c>
      <c r="Q469" s="57">
        <v>26.890999999999998</v>
      </c>
      <c r="R469" s="57">
        <v>22</v>
      </c>
      <c r="S469" s="57">
        <v>24</v>
      </c>
      <c r="T469" s="57">
        <v>24.1</v>
      </c>
      <c r="U469" s="57">
        <v>21.6</v>
      </c>
      <c r="V469" s="57">
        <v>21</v>
      </c>
      <c r="W469" s="57">
        <v>22</v>
      </c>
      <c r="X469" s="57">
        <v>21.3</v>
      </c>
      <c r="Y469" s="57" t="s">
        <v>532</v>
      </c>
      <c r="Z469" s="57">
        <v>0</v>
      </c>
      <c r="AA469" s="57">
        <v>0</v>
      </c>
    </row>
    <row r="470" spans="1:27" x14ac:dyDescent="0.25">
      <c r="A470" s="4" t="s">
        <v>550</v>
      </c>
      <c r="B470" s="4" t="s">
        <v>150</v>
      </c>
      <c r="C470" s="18"/>
      <c r="D470" s="18"/>
      <c r="E470" s="18"/>
      <c r="F470" s="18"/>
      <c r="G470" s="18"/>
      <c r="H470" s="18"/>
      <c r="I470" s="18"/>
      <c r="J470" s="18"/>
      <c r="K470" s="18"/>
      <c r="L470" s="18"/>
      <c r="M470" s="18"/>
      <c r="N470" s="18"/>
      <c r="O470" s="18"/>
      <c r="P470" s="19"/>
      <c r="Q470" s="18"/>
      <c r="R470" s="19"/>
      <c r="S470" s="18"/>
      <c r="T470" s="18"/>
      <c r="U470" s="18"/>
      <c r="V470" s="18"/>
      <c r="W470" s="18"/>
      <c r="X470" s="18">
        <v>7.29</v>
      </c>
      <c r="Y470" s="18">
        <v>7.74</v>
      </c>
      <c r="Z470" s="18">
        <v>0</v>
      </c>
      <c r="AA470" s="18"/>
    </row>
    <row r="471" spans="1:27" s="55" customFormat="1" x14ac:dyDescent="0.25">
      <c r="A471" s="50" t="s">
        <v>296</v>
      </c>
      <c r="B471" s="50" t="s">
        <v>356</v>
      </c>
      <c r="C471" s="53"/>
      <c r="D471" s="53"/>
      <c r="E471" s="53"/>
      <c r="F471" s="53"/>
      <c r="G471" s="53"/>
      <c r="H471" s="53"/>
      <c r="I471" s="53"/>
      <c r="J471" s="53">
        <v>0</v>
      </c>
      <c r="K471" s="53">
        <v>3.8</v>
      </c>
      <c r="L471" s="53">
        <v>3.8</v>
      </c>
      <c r="M471" s="53">
        <v>2.9</v>
      </c>
      <c r="N471" s="53">
        <v>3.2</v>
      </c>
      <c r="O471" s="53">
        <v>3.5</v>
      </c>
      <c r="P471" s="54">
        <v>3.8</v>
      </c>
      <c r="Q471" s="65">
        <v>3.8</v>
      </c>
      <c r="R471" s="53">
        <v>3.5</v>
      </c>
      <c r="S471" s="53">
        <v>3</v>
      </c>
      <c r="T471" s="53">
        <v>2.8</v>
      </c>
      <c r="U471" s="53" t="s">
        <v>532</v>
      </c>
      <c r="V471" s="53" t="s">
        <v>532</v>
      </c>
      <c r="W471" s="53" t="s">
        <v>532</v>
      </c>
      <c r="X471" s="53" t="s">
        <v>532</v>
      </c>
      <c r="Y471" s="53" t="s">
        <v>532</v>
      </c>
      <c r="Z471" s="53">
        <v>0</v>
      </c>
      <c r="AA471" s="53">
        <v>0</v>
      </c>
    </row>
    <row r="472" spans="1:27" x14ac:dyDescent="0.25">
      <c r="A472" s="4" t="s">
        <v>132</v>
      </c>
      <c r="B472" s="4" t="s">
        <v>132</v>
      </c>
      <c r="C472" s="18">
        <v>197</v>
      </c>
      <c r="D472" s="18">
        <v>180.83</v>
      </c>
      <c r="E472" s="18">
        <v>194</v>
      </c>
      <c r="F472" s="18">
        <v>181</v>
      </c>
      <c r="G472" s="18">
        <v>181</v>
      </c>
      <c r="H472" s="18">
        <v>186</v>
      </c>
      <c r="I472" s="18">
        <v>227</v>
      </c>
      <c r="J472" s="18">
        <v>231.34700000000001</v>
      </c>
      <c r="K472" s="18">
        <v>213</v>
      </c>
      <c r="L472" s="18">
        <v>177.57339003946814</v>
      </c>
      <c r="M472" s="18">
        <v>166.7</v>
      </c>
      <c r="N472" s="18">
        <v>163.80000000000001</v>
      </c>
      <c r="O472" s="18">
        <v>162.5</v>
      </c>
      <c r="P472" s="19">
        <v>170.7</v>
      </c>
      <c r="Q472" s="18">
        <v>187.9</v>
      </c>
      <c r="R472" s="18">
        <v>175.6</v>
      </c>
      <c r="S472" s="18">
        <v>181</v>
      </c>
      <c r="T472" s="18">
        <v>174</v>
      </c>
      <c r="U472" s="18">
        <v>165.9</v>
      </c>
      <c r="V472" s="18">
        <v>161.30000000000001</v>
      </c>
      <c r="W472" s="18">
        <v>172.3</v>
      </c>
      <c r="X472" s="18">
        <v>173.37</v>
      </c>
      <c r="Y472" s="18">
        <v>170.99700000000001</v>
      </c>
      <c r="Z472" s="18">
        <v>0</v>
      </c>
      <c r="AA472" s="18">
        <v>0</v>
      </c>
    </row>
    <row r="473" spans="1:27" x14ac:dyDescent="0.25">
      <c r="A473" s="4" t="s">
        <v>4</v>
      </c>
      <c r="B473" s="4" t="s">
        <v>2</v>
      </c>
      <c r="C473" s="18"/>
      <c r="D473" s="18"/>
      <c r="E473" s="18"/>
      <c r="F473" s="18"/>
      <c r="G473" s="18"/>
      <c r="H473" s="18"/>
      <c r="I473" s="18">
        <v>0</v>
      </c>
      <c r="J473" s="18">
        <v>12</v>
      </c>
      <c r="K473" s="18">
        <v>18.646999999999998</v>
      </c>
      <c r="L473" s="18">
        <v>18.646999999999998</v>
      </c>
      <c r="M473" s="18">
        <v>21</v>
      </c>
      <c r="N473" s="18">
        <v>27</v>
      </c>
      <c r="O473" s="18">
        <v>29</v>
      </c>
      <c r="P473" s="19">
        <v>29</v>
      </c>
      <c r="Q473" s="18">
        <v>33</v>
      </c>
      <c r="R473" s="18">
        <v>15.66</v>
      </c>
      <c r="S473" s="18">
        <v>17.600000000000001</v>
      </c>
      <c r="T473" s="49">
        <v>13.5</v>
      </c>
      <c r="U473" s="49">
        <v>13.5</v>
      </c>
      <c r="V473" s="49">
        <v>19.7</v>
      </c>
      <c r="W473" s="18">
        <v>19.62</v>
      </c>
      <c r="X473" s="18">
        <v>18.600000000000001</v>
      </c>
      <c r="Y473" s="18">
        <v>10.67</v>
      </c>
      <c r="Z473" s="18">
        <v>0</v>
      </c>
      <c r="AA473" s="18">
        <v>0</v>
      </c>
    </row>
    <row r="474" spans="1:27" s="55" customFormat="1" x14ac:dyDescent="0.25">
      <c r="A474" s="52" t="s">
        <v>99</v>
      </c>
      <c r="B474" s="93" t="s">
        <v>162</v>
      </c>
      <c r="C474" s="53"/>
      <c r="D474" s="53"/>
      <c r="E474" s="53"/>
      <c r="F474" s="53"/>
      <c r="G474" s="53"/>
      <c r="H474" s="53"/>
      <c r="I474" s="53"/>
      <c r="J474" s="53"/>
      <c r="K474" s="53"/>
      <c r="L474" s="53"/>
      <c r="M474" s="53"/>
      <c r="N474" s="53"/>
      <c r="O474" s="53">
        <v>0</v>
      </c>
      <c r="P474" s="54">
        <v>3</v>
      </c>
      <c r="Q474" s="53">
        <v>2.8</v>
      </c>
      <c r="R474" s="53">
        <v>0</v>
      </c>
      <c r="S474" s="53" t="s">
        <v>532</v>
      </c>
      <c r="T474" s="53" t="s">
        <v>532</v>
      </c>
      <c r="U474" s="53" t="s">
        <v>532</v>
      </c>
      <c r="V474" s="53" t="s">
        <v>532</v>
      </c>
      <c r="W474" s="53" t="s">
        <v>532</v>
      </c>
      <c r="X474" s="53" t="s">
        <v>532</v>
      </c>
      <c r="Y474" s="53" t="s">
        <v>532</v>
      </c>
      <c r="Z474" s="53">
        <v>0</v>
      </c>
      <c r="AA474" s="53">
        <v>0</v>
      </c>
    </row>
    <row r="475" spans="1:27" x14ac:dyDescent="0.25">
      <c r="A475" s="4" t="s">
        <v>304</v>
      </c>
      <c r="B475" s="4" t="s">
        <v>488</v>
      </c>
      <c r="C475" s="18"/>
      <c r="D475" s="18"/>
      <c r="E475" s="18">
        <v>0</v>
      </c>
      <c r="F475" s="18">
        <v>7</v>
      </c>
      <c r="G475" s="18">
        <v>7</v>
      </c>
      <c r="H475" s="18">
        <v>6.66</v>
      </c>
      <c r="I475" s="18">
        <v>6.68</v>
      </c>
      <c r="J475" s="18">
        <v>7</v>
      </c>
      <c r="K475" s="18">
        <v>6.7149999999999999</v>
      </c>
      <c r="L475" s="18">
        <v>6.1159999999999997</v>
      </c>
      <c r="M475" s="18">
        <v>6.3</v>
      </c>
      <c r="N475" s="18">
        <v>6.49</v>
      </c>
      <c r="O475" s="18">
        <v>6.7389999999999999</v>
      </c>
      <c r="P475" s="19">
        <v>6.234</v>
      </c>
      <c r="Q475" s="18">
        <v>6.5789999999999997</v>
      </c>
      <c r="R475" s="18">
        <v>6.157</v>
      </c>
      <c r="S475" s="18">
        <v>6.63</v>
      </c>
      <c r="T475" s="18">
        <v>5.8460000000000001</v>
      </c>
      <c r="U475" s="18">
        <v>5.8079999999999998</v>
      </c>
      <c r="V475" s="18">
        <v>5.3719999999999999</v>
      </c>
      <c r="W475" s="18">
        <v>5.4340000000000002</v>
      </c>
      <c r="X475" s="18">
        <v>5.4569999999999999</v>
      </c>
      <c r="Y475" s="18">
        <v>5.7569999999999997</v>
      </c>
      <c r="Z475" s="18">
        <v>0</v>
      </c>
      <c r="AA475" s="18">
        <v>0</v>
      </c>
    </row>
    <row r="476" spans="1:27" s="55" customFormat="1" x14ac:dyDescent="0.25">
      <c r="A476" s="50" t="s">
        <v>431</v>
      </c>
      <c r="B476" s="92" t="s">
        <v>300</v>
      </c>
      <c r="C476" s="53">
        <v>0</v>
      </c>
      <c r="D476" s="53">
        <v>5.82</v>
      </c>
      <c r="E476" s="53">
        <v>0</v>
      </c>
      <c r="F476" s="53"/>
      <c r="G476" s="53"/>
      <c r="H476" s="53"/>
      <c r="I476" s="53"/>
      <c r="J476" s="53"/>
      <c r="K476" s="53"/>
      <c r="L476" s="53"/>
      <c r="M476" s="53"/>
      <c r="N476" s="53"/>
      <c r="O476" s="53"/>
      <c r="P476" s="54"/>
      <c r="Q476" s="53"/>
      <c r="R476" s="53"/>
      <c r="S476" s="53" t="s">
        <v>532</v>
      </c>
      <c r="T476" s="53" t="s">
        <v>532</v>
      </c>
      <c r="U476" s="53" t="s">
        <v>532</v>
      </c>
      <c r="V476" s="53" t="s">
        <v>532</v>
      </c>
      <c r="W476" s="53" t="s">
        <v>532</v>
      </c>
      <c r="X476" s="53" t="s">
        <v>532</v>
      </c>
      <c r="Y476" s="53" t="s">
        <v>532</v>
      </c>
      <c r="Z476" s="53">
        <v>0</v>
      </c>
      <c r="AA476" s="53">
        <v>0</v>
      </c>
    </row>
    <row r="477" spans="1:27" s="76" customFormat="1" x14ac:dyDescent="0.25">
      <c r="A477" s="68" t="s">
        <v>247</v>
      </c>
      <c r="B477" s="68" t="s">
        <v>247</v>
      </c>
      <c r="C477" s="57"/>
      <c r="D477" s="57"/>
      <c r="E477" s="57"/>
      <c r="F477" s="57"/>
      <c r="G477" s="57"/>
      <c r="H477" s="57"/>
      <c r="I477" s="57"/>
      <c r="J477" s="57">
        <v>0</v>
      </c>
      <c r="K477" s="57">
        <v>14.9</v>
      </c>
      <c r="L477" s="57">
        <v>16.951000000000001</v>
      </c>
      <c r="M477" s="57">
        <v>16.951000000000001</v>
      </c>
      <c r="N477" s="57">
        <v>14.44</v>
      </c>
      <c r="O477" s="57">
        <v>15.031000000000001</v>
      </c>
      <c r="P477" s="70"/>
      <c r="Q477" s="57"/>
      <c r="R477" s="70"/>
      <c r="S477" s="57">
        <v>42</v>
      </c>
      <c r="T477" s="57" t="s">
        <v>532</v>
      </c>
      <c r="U477" s="57" t="s">
        <v>532</v>
      </c>
      <c r="V477" s="57">
        <v>35.700000000000003</v>
      </c>
      <c r="W477" s="57" t="s">
        <v>532</v>
      </c>
      <c r="X477" s="57"/>
      <c r="Y477" s="57" t="s">
        <v>532</v>
      </c>
      <c r="Z477" s="57">
        <v>0</v>
      </c>
      <c r="AA477" s="57">
        <v>0</v>
      </c>
    </row>
    <row r="478" spans="1:27" s="55" customFormat="1" x14ac:dyDescent="0.25">
      <c r="A478" s="50" t="s">
        <v>432</v>
      </c>
      <c r="B478" s="55" t="s">
        <v>237</v>
      </c>
      <c r="C478" s="53">
        <v>0</v>
      </c>
      <c r="D478" s="53">
        <v>0.71</v>
      </c>
      <c r="E478" s="53">
        <v>0</v>
      </c>
      <c r="F478" s="53"/>
      <c r="G478" s="53"/>
      <c r="H478" s="53"/>
      <c r="I478" s="53"/>
      <c r="J478" s="53"/>
      <c r="K478" s="53">
        <v>0</v>
      </c>
      <c r="L478" s="53">
        <v>4.8019999999999996</v>
      </c>
      <c r="M478" s="53">
        <v>0</v>
      </c>
      <c r="N478" s="53"/>
      <c r="O478" s="53"/>
      <c r="P478" s="54"/>
      <c r="Q478" s="53"/>
      <c r="R478" s="53"/>
      <c r="S478" s="53" t="s">
        <v>532</v>
      </c>
      <c r="T478" s="53" t="s">
        <v>532</v>
      </c>
      <c r="U478" s="53" t="s">
        <v>532</v>
      </c>
      <c r="V478" s="53" t="s">
        <v>532</v>
      </c>
      <c r="W478" s="53" t="s">
        <v>532</v>
      </c>
      <c r="X478" s="53" t="s">
        <v>532</v>
      </c>
      <c r="Y478" s="53" t="s">
        <v>532</v>
      </c>
      <c r="Z478" s="53">
        <v>0</v>
      </c>
      <c r="AA478" s="53">
        <v>0</v>
      </c>
    </row>
    <row r="479" spans="1:27" x14ac:dyDescent="0.25">
      <c r="A479" s="4" t="s">
        <v>337</v>
      </c>
      <c r="B479" s="4" t="s">
        <v>337</v>
      </c>
      <c r="C479" s="18">
        <v>137</v>
      </c>
      <c r="D479" s="18">
        <v>137.13</v>
      </c>
      <c r="E479" s="39">
        <v>134.90533333333332</v>
      </c>
      <c r="F479" s="39">
        <v>132.68066666666667</v>
      </c>
      <c r="G479" s="18">
        <v>130.45599999999999</v>
      </c>
      <c r="H479" s="18">
        <v>151.77199999999999</v>
      </c>
      <c r="I479" s="18">
        <v>147.56100000000001</v>
      </c>
      <c r="J479" s="18">
        <v>146.90899999999999</v>
      </c>
      <c r="K479" s="18">
        <v>149.58099999999999</v>
      </c>
      <c r="L479" s="18">
        <v>111.38755933026722</v>
      </c>
      <c r="M479" s="18">
        <v>160.202</v>
      </c>
      <c r="N479" s="18">
        <v>140.30000000000001</v>
      </c>
      <c r="O479" s="18">
        <v>137.9</v>
      </c>
      <c r="P479" s="19">
        <v>150.1</v>
      </c>
      <c r="Q479" s="18">
        <v>176.42</v>
      </c>
      <c r="R479" s="18">
        <v>158.27199999999999</v>
      </c>
      <c r="S479" s="18">
        <v>145</v>
      </c>
      <c r="T479" s="18">
        <v>140.94999999999999</v>
      </c>
      <c r="U479" s="18">
        <v>126.6</v>
      </c>
      <c r="V479" s="18">
        <v>129.69999999999999</v>
      </c>
      <c r="W479" s="18">
        <v>131.43</v>
      </c>
      <c r="X479" s="18">
        <v>134.5</v>
      </c>
      <c r="Y479" s="18">
        <v>135.69</v>
      </c>
      <c r="Z479" s="18">
        <v>0</v>
      </c>
      <c r="AA479" s="18">
        <v>0</v>
      </c>
    </row>
    <row r="480" spans="1:27" s="76" customFormat="1" x14ac:dyDescent="0.25">
      <c r="A480" s="68" t="s">
        <v>433</v>
      </c>
      <c r="B480" s="68" t="s">
        <v>334</v>
      </c>
      <c r="C480" s="57"/>
      <c r="D480" s="57"/>
      <c r="E480" s="57"/>
      <c r="F480" s="57"/>
      <c r="G480" s="57"/>
      <c r="H480" s="57"/>
      <c r="I480" s="57"/>
      <c r="J480" s="57"/>
      <c r="K480" s="57">
        <v>0</v>
      </c>
      <c r="L480" s="57">
        <v>2.0699651628696225</v>
      </c>
      <c r="M480" s="57">
        <v>3.17</v>
      </c>
      <c r="N480" s="57">
        <v>2.2000000000000002</v>
      </c>
      <c r="O480" s="57">
        <v>2.2000000000000002</v>
      </c>
      <c r="P480" s="39">
        <v>2.15</v>
      </c>
      <c r="Q480" s="57">
        <v>2.1</v>
      </c>
      <c r="R480" s="57">
        <v>2.2000000000000002</v>
      </c>
      <c r="S480" s="57">
        <v>2.2000000000000002</v>
      </c>
      <c r="T480" s="57">
        <v>2.2999999999999998</v>
      </c>
      <c r="U480" s="57">
        <v>2.19</v>
      </c>
      <c r="V480" s="57">
        <v>2.1779999999999999</v>
      </c>
      <c r="W480" s="57">
        <v>2.3860000000000001</v>
      </c>
      <c r="X480" s="57">
        <v>2.2999999999999998</v>
      </c>
      <c r="Y480" s="57" t="s">
        <v>532</v>
      </c>
      <c r="Z480" s="57">
        <v>0</v>
      </c>
      <c r="AA480" s="57">
        <v>0</v>
      </c>
    </row>
    <row r="481" spans="1:27" s="76" customFormat="1" x14ac:dyDescent="0.25">
      <c r="A481" s="68" t="s">
        <v>50</v>
      </c>
      <c r="B481" s="68" t="s">
        <v>50</v>
      </c>
      <c r="C481" s="57">
        <v>31</v>
      </c>
      <c r="D481" s="57">
        <v>28.52</v>
      </c>
      <c r="E481" s="57">
        <v>30</v>
      </c>
      <c r="F481" s="57">
        <v>34</v>
      </c>
      <c r="G481" s="57">
        <v>31</v>
      </c>
      <c r="H481" s="57">
        <v>35</v>
      </c>
      <c r="I481" s="57">
        <v>38</v>
      </c>
      <c r="J481" s="57">
        <v>39</v>
      </c>
      <c r="K481" s="57">
        <v>37.570999999999998</v>
      </c>
      <c r="L481" s="57">
        <v>46.199630204009985</v>
      </c>
      <c r="M481" s="57">
        <v>32.799999999999997</v>
      </c>
      <c r="N481" s="57">
        <v>30.4</v>
      </c>
      <c r="O481" s="57">
        <v>39</v>
      </c>
      <c r="P481" s="70">
        <v>42</v>
      </c>
      <c r="Q481" s="57">
        <v>43.7</v>
      </c>
      <c r="R481" s="57">
        <v>36.51</v>
      </c>
      <c r="S481" s="57">
        <v>40</v>
      </c>
      <c r="T481" s="57">
        <v>43.9</v>
      </c>
      <c r="U481" s="39">
        <v>42.95</v>
      </c>
      <c r="V481" s="57">
        <v>42</v>
      </c>
      <c r="W481" s="57">
        <v>43.8</v>
      </c>
      <c r="X481" s="57">
        <v>42.9</v>
      </c>
      <c r="Y481" s="57" t="s">
        <v>532</v>
      </c>
      <c r="Z481" s="57">
        <v>0</v>
      </c>
      <c r="AA481" s="57">
        <v>0</v>
      </c>
    </row>
    <row r="482" spans="1:27" s="55" customFormat="1" x14ac:dyDescent="0.25">
      <c r="A482" s="50" t="s">
        <v>379</v>
      </c>
      <c r="B482" s="50" t="s">
        <v>50</v>
      </c>
      <c r="C482" s="53"/>
      <c r="D482" s="53"/>
      <c r="E482" s="53"/>
      <c r="F482" s="53"/>
      <c r="G482" s="53"/>
      <c r="H482" s="53"/>
      <c r="I482" s="53"/>
      <c r="J482" s="53"/>
      <c r="K482" s="53"/>
      <c r="L482" s="53">
        <v>0</v>
      </c>
      <c r="M482" s="53">
        <v>3.15</v>
      </c>
      <c r="N482" s="53">
        <v>2.8</v>
      </c>
      <c r="O482" s="53">
        <v>4.4000000000000004</v>
      </c>
      <c r="P482" s="59">
        <v>4.875</v>
      </c>
      <c r="Q482" s="53">
        <v>5.35</v>
      </c>
      <c r="R482" s="53">
        <v>4.41</v>
      </c>
      <c r="S482" s="53" t="s">
        <v>532</v>
      </c>
      <c r="T482" s="53" t="s">
        <v>532</v>
      </c>
      <c r="U482" s="53" t="s">
        <v>532</v>
      </c>
      <c r="V482" s="53" t="s">
        <v>532</v>
      </c>
      <c r="W482" s="53" t="s">
        <v>532</v>
      </c>
      <c r="X482" s="53" t="s">
        <v>532</v>
      </c>
      <c r="Y482" s="53" t="s">
        <v>532</v>
      </c>
      <c r="Z482" s="53">
        <v>0</v>
      </c>
      <c r="AA482" s="53">
        <v>0</v>
      </c>
    </row>
    <row r="483" spans="1:27" x14ac:dyDescent="0.25">
      <c r="A483" s="88" t="s">
        <v>354</v>
      </c>
      <c r="B483" s="4" t="s">
        <v>354</v>
      </c>
      <c r="C483" s="18">
        <v>98</v>
      </c>
      <c r="D483" s="18">
        <v>87.89</v>
      </c>
      <c r="E483" s="18">
        <v>91</v>
      </c>
      <c r="F483" s="18">
        <v>87</v>
      </c>
      <c r="G483" s="18">
        <v>82</v>
      </c>
      <c r="H483" s="18">
        <v>91</v>
      </c>
      <c r="I483" s="18">
        <v>95</v>
      </c>
      <c r="J483" s="18">
        <v>100</v>
      </c>
      <c r="K483" s="18">
        <v>106.416</v>
      </c>
      <c r="L483" s="18">
        <v>111.137</v>
      </c>
      <c r="M483" s="18">
        <v>117.3</v>
      </c>
      <c r="N483" s="18">
        <v>119.98154</v>
      </c>
      <c r="O483" s="18">
        <v>127.422518</v>
      </c>
      <c r="P483" s="19">
        <v>137.97691900000001</v>
      </c>
      <c r="Q483" s="18">
        <v>165.741704</v>
      </c>
      <c r="R483" s="18">
        <v>138.79082600000001</v>
      </c>
      <c r="S483" s="18">
        <v>154</v>
      </c>
      <c r="T483" s="18">
        <v>151.40799999999999</v>
      </c>
      <c r="U483" s="18">
        <v>134.1</v>
      </c>
      <c r="V483" s="18">
        <v>142.86080100000001</v>
      </c>
      <c r="W483" s="18">
        <v>149.369</v>
      </c>
      <c r="X483" s="18">
        <v>153.68899999999999</v>
      </c>
      <c r="Y483" s="18">
        <v>145.291</v>
      </c>
      <c r="Z483" s="18">
        <v>0</v>
      </c>
      <c r="AA483" s="18">
        <v>0</v>
      </c>
    </row>
    <row r="484" spans="1:27" s="55" customFormat="1" x14ac:dyDescent="0.25">
      <c r="A484" s="50" t="s">
        <v>434</v>
      </c>
      <c r="B484" s="50" t="s">
        <v>279</v>
      </c>
      <c r="C484" s="53">
        <v>249.411</v>
      </c>
      <c r="D484" s="53">
        <v>201</v>
      </c>
      <c r="E484" s="53">
        <v>211.86799999999999</v>
      </c>
      <c r="F484" s="53">
        <v>199</v>
      </c>
      <c r="G484" s="53">
        <v>199</v>
      </c>
      <c r="H484" s="53">
        <v>0</v>
      </c>
      <c r="I484" s="53">
        <v>0</v>
      </c>
      <c r="J484" s="53">
        <v>186</v>
      </c>
      <c r="K484" s="53">
        <v>0</v>
      </c>
      <c r="L484" s="53"/>
      <c r="M484" s="53"/>
      <c r="N484" s="53"/>
      <c r="O484" s="53"/>
      <c r="P484" s="54"/>
      <c r="Q484" s="53"/>
      <c r="R484" s="53"/>
      <c r="S484" s="53" t="s">
        <v>532</v>
      </c>
      <c r="T484" s="53" t="s">
        <v>532</v>
      </c>
      <c r="U484" s="53" t="s">
        <v>532</v>
      </c>
      <c r="V484" s="53" t="s">
        <v>532</v>
      </c>
      <c r="W484" s="53" t="s">
        <v>532</v>
      </c>
      <c r="X484" s="53" t="s">
        <v>532</v>
      </c>
      <c r="Y484" s="53" t="s">
        <v>532</v>
      </c>
      <c r="Z484" s="53">
        <v>0</v>
      </c>
      <c r="AA484" s="53">
        <v>0</v>
      </c>
    </row>
    <row r="485" spans="1:27" s="55" customFormat="1" x14ac:dyDescent="0.25">
      <c r="A485" s="50" t="s">
        <v>248</v>
      </c>
      <c r="B485" s="50" t="s">
        <v>234</v>
      </c>
      <c r="C485" s="53"/>
      <c r="D485" s="53"/>
      <c r="E485" s="53"/>
      <c r="F485" s="53"/>
      <c r="G485" s="53"/>
      <c r="H485" s="53"/>
      <c r="I485" s="53"/>
      <c r="J485" s="53"/>
      <c r="K485" s="53"/>
      <c r="L485" s="53">
        <v>0</v>
      </c>
      <c r="M485" s="53">
        <v>15.3</v>
      </c>
      <c r="N485" s="53">
        <v>15.3</v>
      </c>
      <c r="O485" s="53">
        <v>0</v>
      </c>
      <c r="P485" s="54">
        <v>19</v>
      </c>
      <c r="Q485" s="53">
        <v>0</v>
      </c>
      <c r="R485" s="54"/>
      <c r="S485" s="53" t="s">
        <v>532</v>
      </c>
      <c r="T485" s="53" t="s">
        <v>532</v>
      </c>
      <c r="U485" s="53" t="s">
        <v>532</v>
      </c>
      <c r="V485" s="53" t="s">
        <v>532</v>
      </c>
      <c r="W485" s="53" t="s">
        <v>532</v>
      </c>
      <c r="X485" s="53" t="s">
        <v>532</v>
      </c>
      <c r="Y485" s="53" t="s">
        <v>532</v>
      </c>
      <c r="Z485" s="53">
        <v>0</v>
      </c>
      <c r="AA485" s="53">
        <v>0</v>
      </c>
    </row>
    <row r="486" spans="1:27" s="55" customFormat="1" x14ac:dyDescent="0.25">
      <c r="A486" s="50" t="s">
        <v>74</v>
      </c>
      <c r="B486" s="50" t="s">
        <v>361</v>
      </c>
      <c r="C486" s="53"/>
      <c r="D486" s="53"/>
      <c r="E486" s="53"/>
      <c r="F486" s="53"/>
      <c r="G486" s="53"/>
      <c r="H486" s="53"/>
      <c r="I486" s="53"/>
      <c r="J486" s="53"/>
      <c r="K486" s="53"/>
      <c r="L486" s="53">
        <v>0</v>
      </c>
      <c r="M486" s="53">
        <v>0.5</v>
      </c>
      <c r="N486" s="53">
        <v>0.5</v>
      </c>
      <c r="O486" s="53">
        <v>0.5</v>
      </c>
      <c r="P486" s="54">
        <v>0.5</v>
      </c>
      <c r="Q486" s="53">
        <v>1.1125</v>
      </c>
      <c r="R486" s="53">
        <v>0.9</v>
      </c>
      <c r="S486" s="53">
        <v>1.26</v>
      </c>
      <c r="T486" s="53" t="s">
        <v>532</v>
      </c>
      <c r="U486" s="53">
        <v>1.22</v>
      </c>
      <c r="V486" s="53" t="s">
        <v>532</v>
      </c>
      <c r="W486" s="53" t="s">
        <v>532</v>
      </c>
      <c r="X486" s="53" t="s">
        <v>532</v>
      </c>
      <c r="Y486" s="53" t="s">
        <v>532</v>
      </c>
      <c r="Z486" s="53">
        <v>0</v>
      </c>
      <c r="AA486" s="53">
        <v>0</v>
      </c>
    </row>
    <row r="487" spans="1:27" x14ac:dyDescent="0.25">
      <c r="A487" s="4" t="s">
        <v>361</v>
      </c>
      <c r="B487" s="4" t="s">
        <v>494</v>
      </c>
      <c r="C487" s="18">
        <v>195</v>
      </c>
      <c r="D487" s="18">
        <v>146.47999999999999</v>
      </c>
      <c r="E487" s="18">
        <v>161</v>
      </c>
      <c r="F487" s="18">
        <v>155</v>
      </c>
      <c r="G487" s="18">
        <v>149</v>
      </c>
      <c r="H487" s="18">
        <v>168</v>
      </c>
      <c r="I487" s="18">
        <v>166</v>
      </c>
      <c r="J487" s="18">
        <v>175</v>
      </c>
      <c r="K487" s="18">
        <v>170.399</v>
      </c>
      <c r="L487" s="18">
        <v>164.10400000000001</v>
      </c>
      <c r="M487" s="18">
        <v>163.93299999999999</v>
      </c>
      <c r="N487" s="18">
        <v>162.351</v>
      </c>
      <c r="O487" s="18">
        <v>159.70699999999999</v>
      </c>
      <c r="P487" s="19">
        <v>174.084</v>
      </c>
      <c r="Q487" s="18">
        <v>207.88</v>
      </c>
      <c r="R487" s="18">
        <v>176.05600000000001</v>
      </c>
      <c r="S487" s="18">
        <v>187</v>
      </c>
      <c r="T487" s="18">
        <v>184.5</v>
      </c>
      <c r="U487" s="18">
        <v>168.3</v>
      </c>
      <c r="V487" s="18">
        <v>167.3</v>
      </c>
      <c r="W487" s="18">
        <v>181.09899999999999</v>
      </c>
      <c r="X487" s="18">
        <v>177.6</v>
      </c>
      <c r="Y487" s="18">
        <v>177.5</v>
      </c>
      <c r="Z487" s="18">
        <v>0</v>
      </c>
      <c r="AA487" s="18">
        <v>0</v>
      </c>
    </row>
    <row r="488" spans="1:27" x14ac:dyDescent="0.25">
      <c r="A488" s="4" t="s">
        <v>206</v>
      </c>
      <c r="B488" s="4" t="s">
        <v>206</v>
      </c>
      <c r="C488" s="18">
        <v>1617</v>
      </c>
      <c r="D488" s="18">
        <v>1448.39</v>
      </c>
      <c r="E488" s="18">
        <v>1516</v>
      </c>
      <c r="F488" s="18">
        <v>1516</v>
      </c>
      <c r="G488" s="18">
        <v>1342.1659999999999</v>
      </c>
      <c r="H488" s="18">
        <v>1490</v>
      </c>
      <c r="I488" s="18">
        <v>1451</v>
      </c>
      <c r="J488" s="18">
        <v>1459.1880000000001</v>
      </c>
      <c r="K488" s="18">
        <v>1543.8330000000001</v>
      </c>
      <c r="L488" s="18">
        <v>1491.546</v>
      </c>
      <c r="M488" s="18">
        <v>1501</v>
      </c>
      <c r="N488" s="18">
        <v>1582</v>
      </c>
      <c r="O488" s="18">
        <v>1483</v>
      </c>
      <c r="P488" s="19">
        <v>1624</v>
      </c>
      <c r="Q488" s="18">
        <v>1790</v>
      </c>
      <c r="R488" s="18">
        <v>1309</v>
      </c>
      <c r="S488" s="18">
        <v>1535</v>
      </c>
      <c r="T488" s="18">
        <v>1455</v>
      </c>
      <c r="U488" s="18">
        <v>1360.5</v>
      </c>
      <c r="V488" s="18">
        <v>1347.9</v>
      </c>
      <c r="W488" s="18">
        <v>1445.8</v>
      </c>
      <c r="X488" s="18">
        <v>1473.6401000000001</v>
      </c>
      <c r="Y488" s="18">
        <v>1419.33</v>
      </c>
      <c r="Z488" s="18">
        <v>0</v>
      </c>
      <c r="AA488" s="18">
        <v>0</v>
      </c>
    </row>
    <row r="489" spans="1:27" x14ac:dyDescent="0.25">
      <c r="A489" s="4" t="s">
        <v>362</v>
      </c>
      <c r="B489" s="4" t="s">
        <v>362</v>
      </c>
      <c r="C489" s="18">
        <v>429.42200000000003</v>
      </c>
      <c r="D489" s="18">
        <v>414.03</v>
      </c>
      <c r="E489" s="18">
        <v>409</v>
      </c>
      <c r="F489" s="18">
        <v>392</v>
      </c>
      <c r="G489" s="18">
        <v>380</v>
      </c>
      <c r="H489" s="18">
        <v>426</v>
      </c>
      <c r="I489" s="18">
        <v>429.697</v>
      </c>
      <c r="J489" s="18">
        <v>470.39</v>
      </c>
      <c r="K489" s="18">
        <v>503.07900000000001</v>
      </c>
      <c r="L489" s="18">
        <v>458.11700000000002</v>
      </c>
      <c r="M489" s="18">
        <v>483</v>
      </c>
      <c r="N489" s="18">
        <v>483</v>
      </c>
      <c r="O489" s="18">
        <v>485.22</v>
      </c>
      <c r="P489" s="19">
        <v>527.00699999999995</v>
      </c>
      <c r="Q489" s="18">
        <v>566.86699999999996</v>
      </c>
      <c r="R489" s="18">
        <v>592.66200000000003</v>
      </c>
      <c r="S489" s="18">
        <v>557</v>
      </c>
      <c r="T489" s="18">
        <v>553.02300000000002</v>
      </c>
      <c r="U489" s="18">
        <v>532.09799999999996</v>
      </c>
      <c r="V489" s="18">
        <v>509.45299999999997</v>
      </c>
      <c r="W489" s="18">
        <v>538.08699999999999</v>
      </c>
      <c r="X489" s="42">
        <v>557.10599999999999</v>
      </c>
      <c r="Y489" s="18">
        <v>534.84799999999996</v>
      </c>
      <c r="Z489" s="18">
        <v>0</v>
      </c>
      <c r="AA489" s="18">
        <v>0</v>
      </c>
    </row>
    <row r="490" spans="1:27" x14ac:dyDescent="0.25">
      <c r="A490" s="4" t="s">
        <v>366</v>
      </c>
      <c r="B490" s="4" t="s">
        <v>34</v>
      </c>
      <c r="C490" s="18">
        <v>102</v>
      </c>
      <c r="D490" s="18">
        <v>89.38</v>
      </c>
      <c r="E490" s="18">
        <v>90</v>
      </c>
      <c r="F490" s="18">
        <v>96</v>
      </c>
      <c r="G490" s="18">
        <v>95</v>
      </c>
      <c r="H490" s="18">
        <v>102</v>
      </c>
      <c r="I490" s="18">
        <v>106</v>
      </c>
      <c r="J490" s="18">
        <v>114.56399999999999</v>
      </c>
      <c r="K490" s="18">
        <v>118.661</v>
      </c>
      <c r="L490" s="18">
        <v>120.4</v>
      </c>
      <c r="M490" s="18">
        <v>117</v>
      </c>
      <c r="N490" s="18">
        <v>115</v>
      </c>
      <c r="O490" s="18">
        <v>117</v>
      </c>
      <c r="P490" s="19">
        <v>128</v>
      </c>
      <c r="Q490" s="18">
        <v>149</v>
      </c>
      <c r="R490" s="18">
        <v>132.142</v>
      </c>
      <c r="S490" s="18">
        <v>137</v>
      </c>
      <c r="T490" s="18">
        <v>137.30000000000001</v>
      </c>
      <c r="U490" s="18">
        <v>122.8</v>
      </c>
      <c r="V490" s="18">
        <v>127.248</v>
      </c>
      <c r="W490" s="18">
        <v>131.964</v>
      </c>
      <c r="X490" s="18">
        <v>134.52000000000001</v>
      </c>
      <c r="Y490" s="18">
        <v>133.149</v>
      </c>
      <c r="Z490" s="18">
        <v>0</v>
      </c>
      <c r="AA490" s="18">
        <v>0</v>
      </c>
    </row>
    <row r="491" spans="1:27" s="55" customFormat="1" x14ac:dyDescent="0.25">
      <c r="A491" s="50" t="s">
        <v>36</v>
      </c>
      <c r="B491" s="50" t="s">
        <v>284</v>
      </c>
      <c r="C491" s="53"/>
      <c r="D491" s="53"/>
      <c r="E491" s="53"/>
      <c r="F491" s="53"/>
      <c r="G491" s="53"/>
      <c r="H491" s="53"/>
      <c r="I491" s="53"/>
      <c r="J491" s="53">
        <v>0</v>
      </c>
      <c r="K491" s="53">
        <v>8.6910000000000007</v>
      </c>
      <c r="L491" s="53">
        <v>10.026</v>
      </c>
      <c r="M491" s="53">
        <v>10.278</v>
      </c>
      <c r="N491" s="53">
        <v>12.374000000000001</v>
      </c>
      <c r="O491" s="53">
        <v>13.381</v>
      </c>
      <c r="P491" s="54">
        <v>15.513</v>
      </c>
      <c r="Q491" s="53">
        <v>0</v>
      </c>
      <c r="R491" s="54"/>
      <c r="S491" s="53" t="s">
        <v>532</v>
      </c>
      <c r="T491" s="53" t="s">
        <v>532</v>
      </c>
      <c r="U491" s="53" t="s">
        <v>532</v>
      </c>
      <c r="V491" s="53" t="s">
        <v>532</v>
      </c>
      <c r="W491" s="53" t="s">
        <v>532</v>
      </c>
      <c r="X491" s="53" t="s">
        <v>532</v>
      </c>
      <c r="Y491" s="53" t="s">
        <v>532</v>
      </c>
      <c r="Z491" s="53">
        <v>0</v>
      </c>
      <c r="AA491" s="53">
        <v>0</v>
      </c>
    </row>
    <row r="492" spans="1:27" s="55" customFormat="1" x14ac:dyDescent="0.25">
      <c r="A492" s="50" t="s">
        <v>286</v>
      </c>
      <c r="B492" s="50" t="s">
        <v>310</v>
      </c>
      <c r="C492" s="53"/>
      <c r="D492" s="53"/>
      <c r="E492" s="53"/>
      <c r="F492" s="53"/>
      <c r="G492" s="53"/>
      <c r="H492" s="53"/>
      <c r="I492" s="53"/>
      <c r="J492" s="53">
        <v>0</v>
      </c>
      <c r="K492" s="53">
        <v>2.5219999999999998</v>
      </c>
      <c r="L492" s="53">
        <v>6.5780000000000003</v>
      </c>
      <c r="M492" s="53">
        <v>6.5780000000000003</v>
      </c>
      <c r="N492" s="53">
        <v>6.5780000000000003</v>
      </c>
      <c r="O492" s="53">
        <v>5.7</v>
      </c>
      <c r="P492" s="54">
        <v>8</v>
      </c>
      <c r="Q492" s="53">
        <v>0</v>
      </c>
      <c r="R492" s="54"/>
      <c r="S492" s="53" t="s">
        <v>532</v>
      </c>
      <c r="T492" s="53" t="s">
        <v>532</v>
      </c>
      <c r="U492" s="53" t="s">
        <v>532</v>
      </c>
      <c r="V492" s="53" t="s">
        <v>532</v>
      </c>
      <c r="W492" s="53" t="s">
        <v>532</v>
      </c>
      <c r="X492" s="53" t="s">
        <v>532</v>
      </c>
      <c r="Y492" s="53" t="s">
        <v>532</v>
      </c>
      <c r="Z492" s="53">
        <v>0</v>
      </c>
      <c r="AA492" s="53">
        <v>0</v>
      </c>
    </row>
    <row r="493" spans="1:27" s="55" customFormat="1" x14ac:dyDescent="0.25">
      <c r="A493" s="50" t="s">
        <v>435</v>
      </c>
      <c r="B493" s="50" t="s">
        <v>57</v>
      </c>
      <c r="C493" s="53">
        <v>54.13</v>
      </c>
      <c r="D493" s="53">
        <v>48.814</v>
      </c>
      <c r="E493" s="53">
        <v>49.527999999999999</v>
      </c>
      <c r="F493" s="53">
        <v>46.933</v>
      </c>
      <c r="G493" s="53">
        <v>0</v>
      </c>
      <c r="H493" s="53"/>
      <c r="I493" s="53"/>
      <c r="J493" s="53"/>
      <c r="K493" s="53"/>
      <c r="L493" s="53"/>
      <c r="M493" s="53"/>
      <c r="N493" s="53"/>
      <c r="O493" s="53"/>
      <c r="P493" s="54"/>
      <c r="Q493" s="53"/>
      <c r="R493" s="53"/>
      <c r="S493" s="53" t="s">
        <v>532</v>
      </c>
      <c r="T493" s="53" t="s">
        <v>532</v>
      </c>
      <c r="U493" s="53" t="s">
        <v>532</v>
      </c>
      <c r="V493" s="53" t="s">
        <v>532</v>
      </c>
      <c r="W493" s="53" t="s">
        <v>532</v>
      </c>
      <c r="X493" s="53" t="s">
        <v>532</v>
      </c>
      <c r="Y493" s="53" t="s">
        <v>532</v>
      </c>
      <c r="Z493" s="53">
        <v>0</v>
      </c>
      <c r="AA493" s="53">
        <v>0</v>
      </c>
    </row>
    <row r="494" spans="1:27" x14ac:dyDescent="0.25">
      <c r="A494" s="4" t="s">
        <v>280</v>
      </c>
      <c r="B494" s="4" t="s">
        <v>280</v>
      </c>
      <c r="C494" s="18"/>
      <c r="D494" s="18"/>
      <c r="E494" s="18"/>
      <c r="F494" s="18"/>
      <c r="G494" s="18"/>
      <c r="H494" s="18"/>
      <c r="I494" s="18"/>
      <c r="J494" s="18"/>
      <c r="K494" s="18">
        <v>0</v>
      </c>
      <c r="L494" s="18">
        <v>30.955067427104868</v>
      </c>
      <c r="M494" s="18">
        <v>27.068999999999999</v>
      </c>
      <c r="N494" s="18">
        <v>30.8</v>
      </c>
      <c r="O494" s="18">
        <v>41.86</v>
      </c>
      <c r="P494" s="19">
        <v>46.78</v>
      </c>
      <c r="Q494" s="18">
        <v>51.7</v>
      </c>
      <c r="R494" s="18">
        <v>39.1</v>
      </c>
      <c r="S494" s="18">
        <v>43</v>
      </c>
      <c r="T494" s="18">
        <v>42.76</v>
      </c>
      <c r="U494" s="18">
        <v>38.57</v>
      </c>
      <c r="V494" s="18">
        <v>38.46</v>
      </c>
      <c r="W494" s="18">
        <v>43.3</v>
      </c>
      <c r="X494" s="18">
        <v>41.34</v>
      </c>
      <c r="Y494" s="18">
        <v>42.33</v>
      </c>
      <c r="Z494" s="18">
        <v>0</v>
      </c>
      <c r="AA494" s="18">
        <v>0</v>
      </c>
    </row>
    <row r="495" spans="1:27" x14ac:dyDescent="0.25">
      <c r="A495" s="4" t="s">
        <v>369</v>
      </c>
      <c r="B495" s="4" t="s">
        <v>369</v>
      </c>
      <c r="C495" s="18">
        <v>19</v>
      </c>
      <c r="D495" s="18">
        <v>16.8</v>
      </c>
      <c r="E495" s="18">
        <v>19</v>
      </c>
      <c r="F495" s="18">
        <v>23</v>
      </c>
      <c r="G495" s="18">
        <v>25</v>
      </c>
      <c r="H495" s="18">
        <v>28.183</v>
      </c>
      <c r="I495" s="18">
        <v>26</v>
      </c>
      <c r="J495" s="18">
        <v>28.164000000000001</v>
      </c>
      <c r="K495" s="18">
        <v>21.254000000000001</v>
      </c>
      <c r="L495" s="18">
        <v>21.631</v>
      </c>
      <c r="M495" s="18">
        <v>23</v>
      </c>
      <c r="N495" s="18">
        <v>24.518999999999998</v>
      </c>
      <c r="O495" s="18">
        <v>24.199000000000002</v>
      </c>
      <c r="P495" s="19">
        <v>24.277999999999999</v>
      </c>
      <c r="Q495" s="18">
        <v>26.904</v>
      </c>
      <c r="R495" s="18">
        <v>21.367999999999999</v>
      </c>
      <c r="S495" s="18">
        <v>24</v>
      </c>
      <c r="T495" s="42">
        <v>22.3</v>
      </c>
      <c r="U495" s="18">
        <v>21.67</v>
      </c>
      <c r="V495" s="18">
        <v>20.7</v>
      </c>
      <c r="W495" s="18">
        <v>22.411000000000001</v>
      </c>
      <c r="X495" s="18">
        <v>23.01</v>
      </c>
      <c r="Y495" s="18">
        <v>23.193000000000001</v>
      </c>
      <c r="Z495" s="18">
        <v>0</v>
      </c>
      <c r="AA495" s="18">
        <v>0</v>
      </c>
    </row>
    <row r="496" spans="1:27" x14ac:dyDescent="0.25">
      <c r="A496" s="4" t="s">
        <v>273</v>
      </c>
      <c r="B496" s="4" t="s">
        <v>261</v>
      </c>
      <c r="C496" s="18"/>
      <c r="D496" s="18"/>
      <c r="E496" s="18"/>
      <c r="F496" s="18"/>
      <c r="G496" s="18"/>
      <c r="H496" s="18"/>
      <c r="I496" s="18"/>
      <c r="J496" s="18"/>
      <c r="K496" s="18"/>
      <c r="L496" s="18">
        <v>0</v>
      </c>
      <c r="M496" s="18">
        <v>2.585</v>
      </c>
      <c r="N496" s="18">
        <v>2.8679999999999999</v>
      </c>
      <c r="O496" s="18">
        <v>2.4740000000000002</v>
      </c>
      <c r="P496" s="19">
        <v>2.5089999999999999</v>
      </c>
      <c r="Q496" s="18">
        <v>2.5569999999999999</v>
      </c>
      <c r="R496" s="18">
        <v>2.4</v>
      </c>
      <c r="S496" s="18">
        <v>2.5</v>
      </c>
      <c r="T496" s="18">
        <v>2.573</v>
      </c>
      <c r="U496" s="18">
        <v>2.488</v>
      </c>
      <c r="V496" s="18">
        <v>2.3050000000000002</v>
      </c>
      <c r="W496" s="18">
        <v>2.5550000000000002</v>
      </c>
      <c r="X496" s="18">
        <v>2.63</v>
      </c>
      <c r="Y496" s="18">
        <v>2.7559999999999998</v>
      </c>
      <c r="Z496" s="18">
        <v>0</v>
      </c>
      <c r="AA496" s="18">
        <v>0</v>
      </c>
    </row>
    <row r="497" spans="1:27" x14ac:dyDescent="0.25">
      <c r="A497" s="4" t="s">
        <v>155</v>
      </c>
      <c r="B497" s="4" t="s">
        <v>155</v>
      </c>
      <c r="C497" s="18"/>
      <c r="D497" s="18"/>
      <c r="E497" s="18"/>
      <c r="F497" s="18"/>
      <c r="G497" s="18">
        <v>0</v>
      </c>
      <c r="H497" s="18">
        <v>39</v>
      </c>
      <c r="I497" s="18">
        <v>35</v>
      </c>
      <c r="J497" s="18">
        <v>35</v>
      </c>
      <c r="K497" s="18">
        <v>16.989799999999999</v>
      </c>
      <c r="L497" s="18">
        <v>24.366799999999998</v>
      </c>
      <c r="M497" s="18">
        <v>24.366799999999998</v>
      </c>
      <c r="N497" s="18">
        <v>51.4</v>
      </c>
      <c r="O497" s="18">
        <v>50.3</v>
      </c>
      <c r="P497" s="19">
        <v>52.6</v>
      </c>
      <c r="Q497" s="18">
        <v>60.6</v>
      </c>
      <c r="R497" s="18">
        <v>30.8</v>
      </c>
      <c r="S497" s="18">
        <v>56</v>
      </c>
      <c r="T497" s="18">
        <v>54.3</v>
      </c>
      <c r="U497" s="18">
        <v>52.44</v>
      </c>
      <c r="V497" s="18">
        <v>51.56</v>
      </c>
      <c r="W497" s="18">
        <v>54.68</v>
      </c>
      <c r="X497" s="18">
        <v>55.86</v>
      </c>
      <c r="Y497" s="18">
        <v>57.2</v>
      </c>
      <c r="Z497" s="18">
        <v>0</v>
      </c>
      <c r="AA497" s="18">
        <v>0</v>
      </c>
    </row>
    <row r="498" spans="1:27" x14ac:dyDescent="0.25">
      <c r="A498" s="4" t="s">
        <v>216</v>
      </c>
      <c r="B498" s="4" t="s">
        <v>496</v>
      </c>
      <c r="C498" s="18"/>
      <c r="D498" s="18"/>
      <c r="E498" s="18"/>
      <c r="F498" s="18">
        <v>0</v>
      </c>
      <c r="G498" s="18">
        <v>45</v>
      </c>
      <c r="H498" s="18">
        <v>45</v>
      </c>
      <c r="I498" s="18">
        <v>27.744</v>
      </c>
      <c r="J498" s="18">
        <v>43.491</v>
      </c>
      <c r="K498" s="18">
        <v>47.204999999999998</v>
      </c>
      <c r="L498" s="18">
        <v>43.203687984271248</v>
      </c>
      <c r="M498" s="18">
        <v>18.100999999999999</v>
      </c>
      <c r="N498" s="18">
        <v>4.5</v>
      </c>
      <c r="O498" s="18">
        <v>19.899999999999999</v>
      </c>
      <c r="P498" s="19">
        <v>18.600000000000001</v>
      </c>
      <c r="Q498" s="18">
        <v>22.06</v>
      </c>
      <c r="R498" s="42">
        <v>18.399999999999999</v>
      </c>
      <c r="S498" s="42">
        <v>19.600000000000001</v>
      </c>
      <c r="T498" s="18">
        <v>26.5</v>
      </c>
      <c r="U498" s="18">
        <v>16.8</v>
      </c>
      <c r="V498" s="18">
        <v>18.2</v>
      </c>
      <c r="W498" s="18">
        <v>18.3</v>
      </c>
      <c r="X498" s="39">
        <v>17.731999999999999</v>
      </c>
      <c r="Y498" s="18">
        <v>17.164000000000001</v>
      </c>
      <c r="Z498" s="18">
        <v>0</v>
      </c>
      <c r="AA498" s="18">
        <v>0</v>
      </c>
    </row>
    <row r="499" spans="1:27" s="76" customFormat="1" x14ac:dyDescent="0.25">
      <c r="A499" s="68" t="s">
        <v>77</v>
      </c>
      <c r="B499" s="68" t="s">
        <v>164</v>
      </c>
      <c r="C499" s="57"/>
      <c r="D499" s="57"/>
      <c r="E499" s="57"/>
      <c r="F499" s="57"/>
      <c r="G499" s="57"/>
      <c r="H499" s="57"/>
      <c r="I499" s="57"/>
      <c r="J499" s="57"/>
      <c r="K499" s="57">
        <v>0</v>
      </c>
      <c r="L499" s="57">
        <v>15.071310288377372</v>
      </c>
      <c r="M499" s="57">
        <v>11.438000000000001</v>
      </c>
      <c r="N499" s="57">
        <v>11.438000000000001</v>
      </c>
      <c r="O499" s="57">
        <v>11.659000000000001</v>
      </c>
      <c r="P499" s="70">
        <v>14.061</v>
      </c>
      <c r="Q499" s="57">
        <v>15</v>
      </c>
      <c r="R499" s="57">
        <v>12.948539999999999</v>
      </c>
      <c r="S499" s="57">
        <v>14.02</v>
      </c>
      <c r="T499" s="57">
        <v>13.59</v>
      </c>
      <c r="U499" s="39">
        <v>13.245000000000001</v>
      </c>
      <c r="V499" s="57">
        <v>12.9</v>
      </c>
      <c r="W499" s="57">
        <v>14</v>
      </c>
      <c r="X499" s="57">
        <v>13.9</v>
      </c>
      <c r="Y499" s="57" t="s">
        <v>532</v>
      </c>
      <c r="Z499" s="57">
        <v>0</v>
      </c>
      <c r="AA499" s="57">
        <v>0</v>
      </c>
    </row>
    <row r="500" spans="1:27" x14ac:dyDescent="0.25">
      <c r="A500" s="4" t="s">
        <v>468</v>
      </c>
      <c r="B500" s="4" t="s">
        <v>468</v>
      </c>
      <c r="C500" s="18"/>
      <c r="D500" s="18"/>
      <c r="E500" s="18"/>
      <c r="F500" s="18"/>
      <c r="G500" s="18"/>
      <c r="H500" s="18"/>
      <c r="I500" s="18"/>
      <c r="J500" s="18"/>
      <c r="K500" s="18"/>
      <c r="L500" s="18"/>
      <c r="M500" s="18"/>
      <c r="N500" s="18"/>
      <c r="O500" s="18"/>
      <c r="P500" s="18">
        <v>0</v>
      </c>
      <c r="Q500" s="18">
        <v>11.5</v>
      </c>
      <c r="R500" s="18">
        <v>14.3</v>
      </c>
      <c r="S500" s="18">
        <v>18.7</v>
      </c>
      <c r="T500" s="18">
        <v>22.1</v>
      </c>
      <c r="U500" s="18">
        <v>20</v>
      </c>
      <c r="V500" s="18">
        <v>22.7</v>
      </c>
      <c r="W500" s="18">
        <v>22.1</v>
      </c>
      <c r="X500" s="39">
        <v>23.434000000000001</v>
      </c>
      <c r="Y500" s="18">
        <v>24.768000000000001</v>
      </c>
      <c r="Z500" s="18">
        <v>0</v>
      </c>
      <c r="AA500" s="18">
        <v>0</v>
      </c>
    </row>
    <row r="501" spans="1:27" x14ac:dyDescent="0.25">
      <c r="A501" s="4" t="s">
        <v>40</v>
      </c>
      <c r="B501" s="4" t="s">
        <v>164</v>
      </c>
      <c r="C501" s="18"/>
      <c r="D501" s="18"/>
      <c r="E501" s="18"/>
      <c r="F501" s="18"/>
      <c r="G501" s="18"/>
      <c r="H501" s="18"/>
      <c r="I501" s="18"/>
      <c r="J501" s="18"/>
      <c r="K501" s="18"/>
      <c r="L501" s="18">
        <v>0</v>
      </c>
      <c r="M501" s="18">
        <v>0.48</v>
      </c>
      <c r="N501" s="18">
        <v>0.49</v>
      </c>
      <c r="O501" s="18">
        <v>0.49</v>
      </c>
      <c r="P501" s="19">
        <v>0.52</v>
      </c>
      <c r="Q501" s="18">
        <v>0.64</v>
      </c>
      <c r="R501" s="18">
        <v>0.56999999999999995</v>
      </c>
      <c r="S501" s="18">
        <v>0.56000000000000005</v>
      </c>
      <c r="T501" s="18">
        <v>0.53</v>
      </c>
      <c r="U501" s="18">
        <v>0.42799999999999999</v>
      </c>
      <c r="V501" s="39">
        <v>0.49399999999999999</v>
      </c>
      <c r="W501" s="18">
        <v>0.56000000000000005</v>
      </c>
      <c r="X501" s="18">
        <v>0.58799999999999997</v>
      </c>
      <c r="Y501" s="18">
        <v>0.55400000000000005</v>
      </c>
      <c r="Z501" s="18">
        <v>0</v>
      </c>
      <c r="AA501" s="18">
        <v>0</v>
      </c>
    </row>
    <row r="502" spans="1:27" x14ac:dyDescent="0.25">
      <c r="A502" s="4" t="s">
        <v>309</v>
      </c>
      <c r="B502" s="4" t="s">
        <v>309</v>
      </c>
      <c r="C502" s="18"/>
      <c r="D502" s="18"/>
      <c r="E502" s="18"/>
      <c r="F502" s="18"/>
      <c r="G502" s="18"/>
      <c r="H502" s="18"/>
      <c r="I502" s="18"/>
      <c r="J502" s="18"/>
      <c r="K502" s="18"/>
      <c r="L502" s="18"/>
      <c r="M502" s="18"/>
      <c r="N502" s="18">
        <v>0</v>
      </c>
      <c r="O502" s="18">
        <v>28.2</v>
      </c>
      <c r="P502" s="19">
        <v>32.1</v>
      </c>
      <c r="Q502" s="18">
        <v>36.1</v>
      </c>
      <c r="R502" s="18">
        <v>31.3</v>
      </c>
      <c r="S502" s="18">
        <v>35</v>
      </c>
      <c r="T502" s="18">
        <v>32.6</v>
      </c>
      <c r="U502" s="18">
        <v>29.7</v>
      </c>
      <c r="V502" s="18">
        <v>29.3</v>
      </c>
      <c r="W502" s="18">
        <v>31.5</v>
      </c>
      <c r="X502" s="18">
        <v>30.5</v>
      </c>
      <c r="Y502" s="18">
        <v>30.8</v>
      </c>
      <c r="Z502" s="18">
        <v>0</v>
      </c>
      <c r="AA502" s="18">
        <v>0</v>
      </c>
    </row>
    <row r="503" spans="1:27" x14ac:dyDescent="0.25">
      <c r="A503" s="4" t="s">
        <v>79</v>
      </c>
      <c r="B503" s="4" t="s">
        <v>79</v>
      </c>
      <c r="C503" s="18">
        <v>36</v>
      </c>
      <c r="D503" s="18">
        <v>31.96</v>
      </c>
      <c r="E503" s="18">
        <v>32</v>
      </c>
      <c r="F503" s="18">
        <v>32</v>
      </c>
      <c r="G503" s="18">
        <v>29</v>
      </c>
      <c r="H503" s="18">
        <v>33</v>
      </c>
      <c r="I503" s="39">
        <v>32.850999999999999</v>
      </c>
      <c r="J503" s="18">
        <v>32.701999999999998</v>
      </c>
      <c r="K503" s="18">
        <v>48.016707706329491</v>
      </c>
      <c r="L503" s="18">
        <v>48.016707706329491</v>
      </c>
      <c r="M503" s="18">
        <v>40.298999999999999</v>
      </c>
      <c r="N503" s="18">
        <v>40</v>
      </c>
      <c r="O503" s="18">
        <v>51.75</v>
      </c>
      <c r="P503" s="19">
        <v>62.014000000000003</v>
      </c>
      <c r="Q503" s="18">
        <v>74</v>
      </c>
      <c r="R503" s="18">
        <v>67.934353716999993</v>
      </c>
      <c r="S503" s="18">
        <v>74</v>
      </c>
      <c r="T503" s="18">
        <v>88.616</v>
      </c>
      <c r="U503" s="18">
        <v>77.644000000000005</v>
      </c>
      <c r="V503" s="18">
        <v>80.75</v>
      </c>
      <c r="W503" s="18">
        <v>87</v>
      </c>
      <c r="X503" s="18">
        <v>81.433000000000007</v>
      </c>
      <c r="Y503" s="18">
        <v>86.6</v>
      </c>
      <c r="Z503" s="18">
        <v>0</v>
      </c>
      <c r="AA503" s="18">
        <v>0</v>
      </c>
    </row>
    <row r="504" spans="1:27" s="76" customFormat="1" x14ac:dyDescent="0.25">
      <c r="A504" s="81" t="s">
        <v>436</v>
      </c>
      <c r="B504" s="68" t="s">
        <v>436</v>
      </c>
      <c r="C504" s="57"/>
      <c r="D504" s="57"/>
      <c r="E504" s="57"/>
      <c r="F504" s="57"/>
      <c r="G504" s="57"/>
      <c r="H504" s="57"/>
      <c r="I504" s="57"/>
      <c r="J504" s="57"/>
      <c r="K504" s="57"/>
      <c r="L504" s="57"/>
      <c r="M504" s="57"/>
      <c r="N504" s="57"/>
      <c r="O504" s="57"/>
      <c r="P504" s="70">
        <v>0</v>
      </c>
      <c r="Q504" s="57">
        <v>8.0549999999999997</v>
      </c>
      <c r="R504" s="57">
        <v>7.7</v>
      </c>
      <c r="S504" s="57">
        <v>7</v>
      </c>
      <c r="T504" s="57">
        <v>6.1740000000000004</v>
      </c>
      <c r="U504" s="57">
        <v>2.2000000000000002</v>
      </c>
      <c r="V504" s="57" t="s">
        <v>532</v>
      </c>
      <c r="W504" s="57" t="s">
        <v>532</v>
      </c>
      <c r="X504" s="57">
        <v>10.4</v>
      </c>
      <c r="Y504" s="57"/>
      <c r="Z504" s="57">
        <v>0</v>
      </c>
      <c r="AA504" s="57">
        <v>0</v>
      </c>
    </row>
    <row r="505" spans="1:27" s="76" customFormat="1" x14ac:dyDescent="0.25">
      <c r="A505" s="81" t="s">
        <v>530</v>
      </c>
      <c r="B505" s="68" t="s">
        <v>137</v>
      </c>
      <c r="C505" s="57"/>
      <c r="D505" s="57"/>
      <c r="E505" s="57"/>
      <c r="F505" s="57"/>
      <c r="G505" s="57"/>
      <c r="H505" s="57"/>
      <c r="I505" s="57"/>
      <c r="J505" s="57"/>
      <c r="K505" s="57"/>
      <c r="L505" s="57"/>
      <c r="M505" s="57"/>
      <c r="N505" s="57"/>
      <c r="O505" s="57"/>
      <c r="P505" s="70"/>
      <c r="Q505" s="57"/>
      <c r="R505" s="57"/>
      <c r="S505" s="57">
        <v>3</v>
      </c>
      <c r="T505" s="57">
        <v>2.9</v>
      </c>
      <c r="U505" s="57">
        <v>2.73</v>
      </c>
      <c r="V505" s="57">
        <v>2.835</v>
      </c>
      <c r="W505" s="57">
        <v>3.077</v>
      </c>
      <c r="X505" s="57">
        <v>3.2</v>
      </c>
      <c r="Y505" s="57" t="s">
        <v>532</v>
      </c>
      <c r="Z505" s="57">
        <v>0</v>
      </c>
      <c r="AA505" s="57">
        <v>0</v>
      </c>
    </row>
    <row r="506" spans="1:27" s="76" customFormat="1" x14ac:dyDescent="0.25">
      <c r="A506" s="68" t="s">
        <v>370</v>
      </c>
      <c r="B506" s="68" t="s">
        <v>370</v>
      </c>
      <c r="C506" s="57">
        <v>32</v>
      </c>
      <c r="D506" s="57">
        <v>31.14</v>
      </c>
      <c r="E506" s="57">
        <v>31</v>
      </c>
      <c r="F506" s="57">
        <v>35</v>
      </c>
      <c r="G506" s="57">
        <v>33</v>
      </c>
      <c r="H506" s="57">
        <v>39.5</v>
      </c>
      <c r="I506" s="57">
        <v>38.487000000000002</v>
      </c>
      <c r="J506" s="57">
        <v>38.566000000000003</v>
      </c>
      <c r="K506" s="57">
        <v>40.470399999999998</v>
      </c>
      <c r="L506" s="57">
        <v>40.470399999999998</v>
      </c>
      <c r="M506" s="57">
        <v>40.470399999999998</v>
      </c>
      <c r="N506" s="57">
        <v>43.7</v>
      </c>
      <c r="O506" s="57">
        <v>71.5</v>
      </c>
      <c r="P506" s="70">
        <v>70.8</v>
      </c>
      <c r="Q506" s="57">
        <v>80.099999999999994</v>
      </c>
      <c r="R506" s="57">
        <v>76.150000000000006</v>
      </c>
      <c r="S506" s="57">
        <v>72.2</v>
      </c>
      <c r="T506" s="57">
        <v>67.900000000000006</v>
      </c>
      <c r="U506" s="57">
        <v>64.099999999999994</v>
      </c>
      <c r="V506" s="57">
        <v>60.6</v>
      </c>
      <c r="W506" s="57">
        <v>64.7</v>
      </c>
      <c r="X506" s="57">
        <v>65.599999999999994</v>
      </c>
      <c r="Y506" s="57" t="s">
        <v>532</v>
      </c>
      <c r="Z506" s="57">
        <v>0</v>
      </c>
      <c r="AA506" s="57">
        <v>0</v>
      </c>
    </row>
    <row r="507" spans="1:27" x14ac:dyDescent="0.25">
      <c r="A507" s="4" t="s">
        <v>371</v>
      </c>
      <c r="B507" s="4" t="s">
        <v>371</v>
      </c>
      <c r="C507" s="18">
        <v>169</v>
      </c>
      <c r="D507" s="18">
        <v>156.41999999999999</v>
      </c>
      <c r="E507" s="18">
        <v>169</v>
      </c>
      <c r="F507" s="18">
        <v>168</v>
      </c>
      <c r="G507" s="18">
        <v>165</v>
      </c>
      <c r="H507" s="18">
        <v>185</v>
      </c>
      <c r="I507" s="18">
        <v>177</v>
      </c>
      <c r="J507" s="18">
        <v>193</v>
      </c>
      <c r="K507" s="18">
        <v>191.78899999999999</v>
      </c>
      <c r="L507" s="18">
        <v>191.78899999999999</v>
      </c>
      <c r="M507" s="18">
        <v>192</v>
      </c>
      <c r="N507" s="43">
        <v>192</v>
      </c>
      <c r="O507" s="18">
        <v>187.25399999999999</v>
      </c>
      <c r="P507" s="19">
        <v>191.42</v>
      </c>
      <c r="Q507" s="18">
        <v>217.364</v>
      </c>
      <c r="R507" s="18">
        <v>178.78</v>
      </c>
      <c r="S507" s="18">
        <v>194</v>
      </c>
      <c r="T507" s="18">
        <v>185.4</v>
      </c>
      <c r="U507" s="18">
        <v>158.703</v>
      </c>
      <c r="V507" s="18">
        <v>168.25800000000001</v>
      </c>
      <c r="W507" s="18">
        <v>176.101</v>
      </c>
      <c r="X507" s="18">
        <v>176.86</v>
      </c>
      <c r="Y507" s="18">
        <v>171.738</v>
      </c>
      <c r="Z507" s="18">
        <v>0</v>
      </c>
      <c r="AA507" s="18">
        <v>0</v>
      </c>
    </row>
    <row r="508" spans="1:27" x14ac:dyDescent="0.25">
      <c r="A508" s="4" t="s">
        <v>104</v>
      </c>
      <c r="B508" s="4" t="s">
        <v>495</v>
      </c>
      <c r="C508" s="18"/>
      <c r="D508" s="18"/>
      <c r="E508" s="18"/>
      <c r="F508" s="18"/>
      <c r="G508" s="18">
        <v>0</v>
      </c>
      <c r="H508" s="18">
        <v>1</v>
      </c>
      <c r="I508" s="18">
        <v>2</v>
      </c>
      <c r="J508" s="18">
        <v>3</v>
      </c>
      <c r="K508" s="18">
        <v>3.556</v>
      </c>
      <c r="L508" s="18">
        <v>3.7120000000000002</v>
      </c>
      <c r="M508" s="18">
        <v>3.9260000000000002</v>
      </c>
      <c r="N508" s="18">
        <v>4.5529999999999999</v>
      </c>
      <c r="O508" s="18">
        <v>4.3940000000000001</v>
      </c>
      <c r="P508" s="19">
        <v>4.3940000000000001</v>
      </c>
      <c r="Q508" s="18">
        <v>6.73</v>
      </c>
      <c r="R508" s="18">
        <v>6.3710000000000004</v>
      </c>
      <c r="S508" s="18">
        <v>7.2</v>
      </c>
      <c r="T508" s="18">
        <v>6.9</v>
      </c>
      <c r="U508" s="18">
        <v>3.9</v>
      </c>
      <c r="V508" s="18">
        <v>3.95</v>
      </c>
      <c r="W508" s="18">
        <v>5.7</v>
      </c>
      <c r="X508" s="18">
        <v>5.8</v>
      </c>
      <c r="Y508" s="18">
        <v>5.8570000000000002</v>
      </c>
      <c r="Z508" s="18">
        <v>0</v>
      </c>
      <c r="AA508" s="18">
        <v>0</v>
      </c>
    </row>
    <row r="509" spans="1:27" x14ac:dyDescent="0.25">
      <c r="A509" s="4" t="s">
        <v>176</v>
      </c>
      <c r="B509" s="4" t="s">
        <v>176</v>
      </c>
      <c r="C509" s="18"/>
      <c r="D509" s="18"/>
      <c r="E509" s="18"/>
      <c r="F509" s="18"/>
      <c r="G509" s="18"/>
      <c r="H509" s="18"/>
      <c r="I509" s="18"/>
      <c r="J509" s="18"/>
      <c r="K509" s="18"/>
      <c r="L509" s="18">
        <v>0</v>
      </c>
      <c r="M509" s="18">
        <v>11.984</v>
      </c>
      <c r="N509" s="18">
        <v>11.984</v>
      </c>
      <c r="O509" s="39">
        <v>12.532</v>
      </c>
      <c r="P509" s="19">
        <v>13.08</v>
      </c>
      <c r="Q509" s="18">
        <v>15.388</v>
      </c>
      <c r="R509" s="18">
        <v>12.349</v>
      </c>
      <c r="S509" s="18">
        <v>13.16</v>
      </c>
      <c r="T509" s="18">
        <v>12.973000000000001</v>
      </c>
      <c r="U509" s="18">
        <v>11.433</v>
      </c>
      <c r="V509" s="18">
        <v>11.563000000000001</v>
      </c>
      <c r="W509" s="18">
        <v>12.29</v>
      </c>
      <c r="X509" s="18">
        <v>11.9</v>
      </c>
      <c r="Y509" s="18">
        <v>11.76</v>
      </c>
      <c r="Z509" s="18">
        <v>0</v>
      </c>
      <c r="AA509" s="18">
        <v>0</v>
      </c>
    </row>
    <row r="510" spans="1:27" x14ac:dyDescent="0.25">
      <c r="A510" s="4" t="s">
        <v>437</v>
      </c>
      <c r="B510" s="4" t="s">
        <v>314</v>
      </c>
      <c r="C510" s="18">
        <v>6</v>
      </c>
      <c r="D510" s="18">
        <v>5.46</v>
      </c>
      <c r="E510" s="18">
        <v>5</v>
      </c>
      <c r="F510" s="18">
        <v>5</v>
      </c>
      <c r="G510" s="18">
        <v>5</v>
      </c>
      <c r="H510" s="18">
        <v>6</v>
      </c>
      <c r="I510" s="18">
        <v>7</v>
      </c>
      <c r="J510" s="18">
        <v>6.7169999999999996</v>
      </c>
      <c r="K510" s="18">
        <v>6.5620000000000003</v>
      </c>
      <c r="L510" s="18">
        <v>6.5620000000000003</v>
      </c>
      <c r="M510" s="39">
        <v>6.5</v>
      </c>
      <c r="N510" s="39">
        <v>6.5</v>
      </c>
      <c r="O510" s="18">
        <v>6.165</v>
      </c>
      <c r="P510" s="19">
        <v>6.89</v>
      </c>
      <c r="Q510" s="18">
        <v>8.3680000000000003</v>
      </c>
      <c r="R510" s="18">
        <v>6.9240000000000004</v>
      </c>
      <c r="S510" s="18">
        <v>7.71</v>
      </c>
      <c r="T510" s="18">
        <v>7.641</v>
      </c>
      <c r="U510" s="18">
        <v>7.1029999999999998</v>
      </c>
      <c r="V510" s="18">
        <v>7.343</v>
      </c>
      <c r="W510" s="18">
        <v>7.7</v>
      </c>
      <c r="X510" s="42">
        <v>6.3</v>
      </c>
      <c r="Y510" s="18">
        <v>0</v>
      </c>
      <c r="Z510" s="18">
        <v>0</v>
      </c>
      <c r="AA510" s="18">
        <v>0</v>
      </c>
    </row>
    <row r="511" spans="1:27" x14ac:dyDescent="0.25">
      <c r="A511" s="4" t="s">
        <v>373</v>
      </c>
      <c r="B511" s="4" t="s">
        <v>445</v>
      </c>
      <c r="C511" s="18">
        <v>18</v>
      </c>
      <c r="D511" s="18">
        <v>17.38</v>
      </c>
      <c r="E511" s="18">
        <v>18</v>
      </c>
      <c r="F511" s="18">
        <v>18</v>
      </c>
      <c r="G511" s="18">
        <v>17</v>
      </c>
      <c r="H511" s="18">
        <v>20</v>
      </c>
      <c r="I511" s="18">
        <v>21</v>
      </c>
      <c r="J511" s="18">
        <v>21.018999999999998</v>
      </c>
      <c r="K511" s="18">
        <v>20.79</v>
      </c>
      <c r="L511" s="18">
        <v>19.931999999999999</v>
      </c>
      <c r="M511" s="18">
        <v>21.175000000000001</v>
      </c>
      <c r="N511" s="18">
        <v>20.7</v>
      </c>
      <c r="O511" s="18">
        <v>23.294</v>
      </c>
      <c r="P511" s="19">
        <v>25.478999999999999</v>
      </c>
      <c r="Q511" s="18">
        <v>30.364999999999998</v>
      </c>
      <c r="R511" s="18">
        <v>26.1</v>
      </c>
      <c r="S511" s="18">
        <v>28.7</v>
      </c>
      <c r="T511" s="18">
        <v>28.6</v>
      </c>
      <c r="U511" s="18">
        <v>24.9</v>
      </c>
      <c r="V511" s="18">
        <v>27.1</v>
      </c>
      <c r="W511" s="18">
        <v>28.6</v>
      </c>
      <c r="X511" s="18">
        <v>27.7</v>
      </c>
      <c r="Y511" s="18">
        <v>27.2</v>
      </c>
      <c r="Z511" s="18">
        <v>0</v>
      </c>
      <c r="AA511" s="18">
        <v>0</v>
      </c>
    </row>
    <row r="512" spans="1:27" x14ac:dyDescent="0.25">
      <c r="A512" s="4" t="s">
        <v>375</v>
      </c>
      <c r="B512" s="4" t="s">
        <v>375</v>
      </c>
      <c r="C512" s="18">
        <v>172</v>
      </c>
      <c r="D512" s="18">
        <v>163.28</v>
      </c>
      <c r="E512" s="18">
        <v>171</v>
      </c>
      <c r="F512" s="18">
        <v>170</v>
      </c>
      <c r="G512" s="18">
        <v>164</v>
      </c>
      <c r="H512" s="18">
        <v>182.47399999999999</v>
      </c>
      <c r="I512" s="18">
        <v>196</v>
      </c>
      <c r="J512" s="18">
        <v>203</v>
      </c>
      <c r="K512" s="18">
        <v>215</v>
      </c>
      <c r="L512" s="18">
        <v>212.5</v>
      </c>
      <c r="M512" s="18">
        <v>215.8</v>
      </c>
      <c r="N512" s="18">
        <v>198.39</v>
      </c>
      <c r="O512" s="18">
        <v>204.386</v>
      </c>
      <c r="P512" s="19">
        <v>222.15711999999999</v>
      </c>
      <c r="Q512" s="39">
        <v>236.13954525000003</v>
      </c>
      <c r="R512" s="47">
        <v>193.45400000000001</v>
      </c>
      <c r="S512" s="18">
        <v>245.874</v>
      </c>
      <c r="T512" s="39">
        <v>235.73</v>
      </c>
      <c r="U512" s="18">
        <v>216.57499999999999</v>
      </c>
      <c r="V512" s="18">
        <v>212.696</v>
      </c>
      <c r="W512" s="18">
        <v>232.59800000000001</v>
      </c>
      <c r="X512" s="18">
        <v>229.161</v>
      </c>
      <c r="Y512" s="18">
        <v>234.08</v>
      </c>
      <c r="Z512" s="18">
        <v>0</v>
      </c>
      <c r="AA512" s="18">
        <v>0</v>
      </c>
    </row>
    <row r="513" spans="1:27" x14ac:dyDescent="0.25">
      <c r="A513" s="35" t="s">
        <v>438</v>
      </c>
      <c r="B513" s="36" t="s">
        <v>100</v>
      </c>
      <c r="C513" s="18"/>
      <c r="D513" s="18"/>
      <c r="E513" s="18"/>
      <c r="F513" s="18"/>
      <c r="G513" s="18"/>
      <c r="H513" s="18"/>
      <c r="I513" s="18"/>
      <c r="J513" s="18"/>
      <c r="K513" s="18"/>
      <c r="L513" s="18"/>
      <c r="M513" s="18"/>
      <c r="N513" s="18"/>
      <c r="O513" s="18"/>
      <c r="P513" s="19">
        <v>0</v>
      </c>
      <c r="Q513" s="18">
        <v>3.794</v>
      </c>
      <c r="R513" s="18">
        <v>3.5870000000000002</v>
      </c>
      <c r="S513" s="18">
        <v>5.86</v>
      </c>
      <c r="T513" s="18">
        <v>5.6559999999999997</v>
      </c>
      <c r="U513" s="18">
        <v>5.05</v>
      </c>
      <c r="V513" s="18">
        <v>5.0949999999999998</v>
      </c>
      <c r="W513" s="18">
        <v>5.12</v>
      </c>
      <c r="X513" s="18">
        <v>5.43</v>
      </c>
      <c r="Y513" s="18">
        <v>5.41</v>
      </c>
      <c r="Z513" s="18">
        <v>0</v>
      </c>
      <c r="AA513" s="18">
        <v>0</v>
      </c>
    </row>
    <row r="514" spans="1:27" x14ac:dyDescent="0.25">
      <c r="A514" s="4" t="s">
        <v>217</v>
      </c>
      <c r="B514" s="36" t="s">
        <v>500</v>
      </c>
      <c r="C514" s="18"/>
      <c r="D514" s="18"/>
      <c r="E514" s="18"/>
      <c r="F514" s="18">
        <v>0</v>
      </c>
      <c r="G514" s="18">
        <v>8.7149999999999999</v>
      </c>
      <c r="H514" s="18">
        <v>10.053000000000001</v>
      </c>
      <c r="I514" s="18">
        <v>9.843</v>
      </c>
      <c r="J514" s="18">
        <v>25.082000000000001</v>
      </c>
      <c r="K514" s="18">
        <v>9.7561754280156912</v>
      </c>
      <c r="L514" s="18">
        <v>9.7561754280156912</v>
      </c>
      <c r="M514" s="18">
        <v>9.1</v>
      </c>
      <c r="N514" s="18">
        <v>2.1</v>
      </c>
      <c r="O514" s="18">
        <v>9.3000000000000007</v>
      </c>
      <c r="P514" s="19">
        <v>8.36</v>
      </c>
      <c r="Q514" s="18">
        <v>9.1999999999999993</v>
      </c>
      <c r="R514" s="91">
        <v>7.6</v>
      </c>
      <c r="S514" s="18">
        <v>7.1016197956941101</v>
      </c>
      <c r="T514" s="18">
        <v>8.4684587521875372</v>
      </c>
      <c r="U514" s="18">
        <v>5.6159252777664719</v>
      </c>
      <c r="V514" s="18">
        <v>5.7050669488421306</v>
      </c>
      <c r="W514" s="91">
        <v>6.4776280981645025</v>
      </c>
      <c r="X514" s="39">
        <v>6.8893140490822518</v>
      </c>
      <c r="Y514" s="18">
        <v>7.3010000000000002</v>
      </c>
      <c r="Z514" s="18">
        <v>0</v>
      </c>
      <c r="AA514" s="18">
        <v>0</v>
      </c>
    </row>
    <row r="515" spans="1:27" x14ac:dyDescent="0.25">
      <c r="A515" s="4" t="s">
        <v>156</v>
      </c>
      <c r="B515" s="36" t="s">
        <v>156</v>
      </c>
      <c r="C515" s="18">
        <v>480</v>
      </c>
      <c r="D515" s="18">
        <v>445.8</v>
      </c>
      <c r="E515" s="18">
        <v>471.19400000000002</v>
      </c>
      <c r="F515" s="18">
        <v>480</v>
      </c>
      <c r="G515" s="18">
        <v>477</v>
      </c>
      <c r="H515" s="18">
        <v>522</v>
      </c>
      <c r="I515" s="18">
        <v>509</v>
      </c>
      <c r="J515" s="18">
        <v>507.89400000000001</v>
      </c>
      <c r="K515" s="18">
        <v>494.00690000000003</v>
      </c>
      <c r="L515" s="18">
        <v>490.38299999999998</v>
      </c>
      <c r="M515" s="18">
        <v>500</v>
      </c>
      <c r="N515" s="18">
        <v>500</v>
      </c>
      <c r="O515" s="18">
        <v>506.5</v>
      </c>
      <c r="P515" s="19">
        <v>522</v>
      </c>
      <c r="Q515" s="18">
        <v>599</v>
      </c>
      <c r="R515" s="18">
        <v>502</v>
      </c>
      <c r="S515" s="18">
        <v>594.79999999999995</v>
      </c>
      <c r="T515" s="18">
        <v>531.1</v>
      </c>
      <c r="U515" s="18">
        <v>510.04</v>
      </c>
      <c r="V515" s="18">
        <v>514.15</v>
      </c>
      <c r="W515" s="18">
        <v>539.73</v>
      </c>
      <c r="X515" s="18">
        <v>549.75</v>
      </c>
      <c r="Y515" s="18">
        <v>551.14</v>
      </c>
      <c r="Z515" s="18">
        <v>0</v>
      </c>
      <c r="AA515" s="18">
        <v>0</v>
      </c>
    </row>
    <row r="516" spans="1:27" x14ac:dyDescent="0.25">
      <c r="A516" s="4" t="s">
        <v>57</v>
      </c>
      <c r="B516" s="36" t="s">
        <v>57</v>
      </c>
      <c r="C516" s="18"/>
      <c r="D516" s="18"/>
      <c r="E516" s="18"/>
      <c r="F516" s="18">
        <v>0</v>
      </c>
      <c r="G516" s="18">
        <v>45.8</v>
      </c>
      <c r="H516" s="18">
        <v>50</v>
      </c>
      <c r="I516" s="18">
        <v>0</v>
      </c>
      <c r="J516" s="18"/>
      <c r="K516" s="18"/>
      <c r="L516" s="18">
        <v>0</v>
      </c>
      <c r="M516" s="18">
        <v>58.4</v>
      </c>
      <c r="N516" s="18">
        <v>54</v>
      </c>
      <c r="O516" s="18">
        <v>58.1</v>
      </c>
      <c r="P516" s="39">
        <v>63.849999999999994</v>
      </c>
      <c r="Q516" s="18">
        <v>69.599999999999994</v>
      </c>
      <c r="R516" s="18">
        <v>62</v>
      </c>
      <c r="S516" s="18">
        <v>69.8</v>
      </c>
      <c r="T516" s="39">
        <v>66.150000000000006</v>
      </c>
      <c r="U516" s="18">
        <v>62.5</v>
      </c>
      <c r="V516" s="18">
        <v>61.2</v>
      </c>
      <c r="W516" s="18">
        <v>65.7</v>
      </c>
      <c r="X516" s="18">
        <v>65.2</v>
      </c>
      <c r="Y516" s="18">
        <v>68</v>
      </c>
      <c r="Z516" s="18">
        <v>0</v>
      </c>
      <c r="AA516" s="18">
        <v>0</v>
      </c>
    </row>
    <row r="517" spans="1:27" x14ac:dyDescent="0.25">
      <c r="A517" s="4" t="s">
        <v>501</v>
      </c>
      <c r="B517" s="36" t="s">
        <v>501</v>
      </c>
      <c r="C517" s="18"/>
      <c r="D517" s="18"/>
      <c r="E517" s="18"/>
      <c r="F517" s="18"/>
      <c r="G517" s="18"/>
      <c r="H517" s="18"/>
      <c r="I517" s="18"/>
      <c r="J517" s="18"/>
      <c r="K517" s="18"/>
      <c r="L517" s="18"/>
      <c r="M517" s="18">
        <v>0</v>
      </c>
      <c r="N517" s="18">
        <v>0.5</v>
      </c>
      <c r="O517" s="18">
        <v>2.4</v>
      </c>
      <c r="P517" s="18">
        <v>1.87</v>
      </c>
      <c r="Q517" s="18">
        <v>2.3199999999999998</v>
      </c>
      <c r="R517" s="91">
        <v>2.68</v>
      </c>
      <c r="S517" s="18">
        <v>4.66</v>
      </c>
      <c r="T517" s="18">
        <v>5.56</v>
      </c>
      <c r="U517" s="18">
        <v>3.69</v>
      </c>
      <c r="V517" s="18">
        <v>3.74</v>
      </c>
      <c r="W517" s="91">
        <v>4.25</v>
      </c>
      <c r="X517" s="39">
        <v>4.5205000000000002</v>
      </c>
      <c r="Y517" s="18">
        <v>4.7910000000000004</v>
      </c>
      <c r="Z517" s="18">
        <v>0</v>
      </c>
      <c r="AA517" s="18">
        <v>0</v>
      </c>
    </row>
    <row r="518" spans="1:27" x14ac:dyDescent="0.25">
      <c r="A518" s="45" t="s">
        <v>343</v>
      </c>
      <c r="B518" s="36" t="s">
        <v>343</v>
      </c>
      <c r="C518" s="18">
        <v>9.6790000000000003</v>
      </c>
      <c r="D518" s="18">
        <v>11.08</v>
      </c>
      <c r="E518" s="18">
        <v>14.547000000000001</v>
      </c>
      <c r="F518" s="18">
        <v>15.217000000000001</v>
      </c>
      <c r="G518" s="18">
        <v>15</v>
      </c>
      <c r="H518" s="18">
        <v>16</v>
      </c>
      <c r="I518" s="18">
        <v>23.343</v>
      </c>
      <c r="J518" s="18">
        <v>23.503</v>
      </c>
      <c r="K518" s="18">
        <v>26.209</v>
      </c>
      <c r="L518" s="18">
        <v>26.209</v>
      </c>
      <c r="M518" s="18">
        <v>26.3</v>
      </c>
      <c r="N518" s="18">
        <v>26.7</v>
      </c>
      <c r="O518" s="18">
        <v>26</v>
      </c>
      <c r="P518" s="19">
        <v>26.3</v>
      </c>
      <c r="Q518" s="18">
        <v>27.9</v>
      </c>
      <c r="R518" s="18">
        <v>24</v>
      </c>
      <c r="S518" s="18">
        <v>24.4</v>
      </c>
      <c r="T518" s="18">
        <v>23.5</v>
      </c>
      <c r="U518" s="18">
        <v>23.2</v>
      </c>
      <c r="V518" s="18">
        <v>23</v>
      </c>
      <c r="W518" s="18">
        <v>24.4</v>
      </c>
      <c r="X518" s="42">
        <v>27.8</v>
      </c>
      <c r="Y518" s="18" t="s">
        <v>532</v>
      </c>
      <c r="Z518" s="18">
        <v>0</v>
      </c>
      <c r="AA518" s="18">
        <v>0</v>
      </c>
    </row>
    <row r="519" spans="1:27" x14ac:dyDescent="0.25">
      <c r="A519" s="46" t="s">
        <v>346</v>
      </c>
      <c r="B519" s="36" t="s">
        <v>410</v>
      </c>
      <c r="C519" s="18">
        <v>21.565000000000001</v>
      </c>
      <c r="D519" s="18">
        <v>24.172999999999998</v>
      </c>
      <c r="E519" s="18">
        <v>36.976999999999997</v>
      </c>
      <c r="F519" s="18">
        <v>32.798999999999999</v>
      </c>
      <c r="G519" s="18">
        <v>29</v>
      </c>
      <c r="H519" s="18">
        <v>28.393999999999998</v>
      </c>
      <c r="I519" s="18">
        <v>28.4</v>
      </c>
      <c r="J519" s="18">
        <v>24.469000000000001</v>
      </c>
      <c r="K519" s="18">
        <v>25.652999999999999</v>
      </c>
      <c r="L519" s="18">
        <v>25.652999999999999</v>
      </c>
      <c r="M519" s="18">
        <v>25</v>
      </c>
      <c r="N519" s="18">
        <v>24.9</v>
      </c>
      <c r="O519" s="18">
        <v>25.6</v>
      </c>
      <c r="P519" s="19">
        <v>26.3</v>
      </c>
      <c r="Q519" s="18">
        <v>28.3</v>
      </c>
      <c r="R519" s="18">
        <v>24.5</v>
      </c>
      <c r="S519" s="42">
        <v>27</v>
      </c>
      <c r="T519" s="18">
        <v>24.9</v>
      </c>
      <c r="U519" s="18">
        <v>23.8</v>
      </c>
      <c r="V519" s="42">
        <v>23.8</v>
      </c>
      <c r="W519" s="42">
        <v>24.6</v>
      </c>
      <c r="X519" s="18">
        <v>25.2</v>
      </c>
      <c r="Y519" s="18"/>
      <c r="Z519" s="18">
        <v>0</v>
      </c>
      <c r="AA519" s="18">
        <v>0</v>
      </c>
    </row>
    <row r="520" spans="1:27" x14ac:dyDescent="0.25">
      <c r="A520" s="5" t="s">
        <v>456</v>
      </c>
      <c r="B520" s="5"/>
      <c r="C520" s="23">
        <v>40047.635999999991</v>
      </c>
      <c r="D520" s="23">
        <v>37233.184999999998</v>
      </c>
      <c r="E520" s="23">
        <v>38772.968000000001</v>
      </c>
      <c r="F520" s="23">
        <v>39190.877999999997</v>
      </c>
      <c r="G520" s="23">
        <v>37721.728833333334</v>
      </c>
      <c r="H520" s="23">
        <v>40959.208666666666</v>
      </c>
      <c r="I520" s="23">
        <v>41472.049898876372</v>
      </c>
      <c r="J520" s="23">
        <v>42459.418550782539</v>
      </c>
      <c r="K520" s="23">
        <v>39116.51423160205</v>
      </c>
      <c r="L520" s="23">
        <v>39678.462121489727</v>
      </c>
      <c r="M520" s="23">
        <v>39743.228857571659</v>
      </c>
      <c r="N520" s="23">
        <v>39936.45766666672</v>
      </c>
      <c r="O520" s="23">
        <v>40179.157979000069</v>
      </c>
      <c r="P520" s="23">
        <v>50542.926880999999</v>
      </c>
      <c r="Q520" s="23">
        <v>58619.206955561378</v>
      </c>
      <c r="R520" s="23">
        <v>50671.819751099785</v>
      </c>
      <c r="S520" s="23">
        <v>52533.181835578544</v>
      </c>
      <c r="T520" s="23">
        <v>50734.120993833545</v>
      </c>
      <c r="U520" s="23">
        <v>46566.797607707143</v>
      </c>
      <c r="V520" s="23">
        <v>47179.953839586095</v>
      </c>
      <c r="W520" s="23">
        <v>50049.542169092543</v>
      </c>
      <c r="X520" s="23">
        <v>50113.136205046278</v>
      </c>
      <c r="Y520" s="23">
        <v>47521.156009999999</v>
      </c>
      <c r="Z520" s="23">
        <v>0</v>
      </c>
      <c r="AA520" s="23">
        <v>0</v>
      </c>
    </row>
    <row r="521" spans="1:27" x14ac:dyDescent="0.25">
      <c r="A521" s="4"/>
      <c r="B521" s="4"/>
      <c r="D521" s="14"/>
      <c r="E521" s="14"/>
      <c r="F521" s="14"/>
      <c r="G521" s="14"/>
      <c r="H521" s="14"/>
      <c r="I521" s="14"/>
      <c r="J521" s="14"/>
      <c r="K521" s="14"/>
      <c r="L521" s="14"/>
      <c r="M521" s="14"/>
      <c r="N521" s="14"/>
      <c r="O521" s="14"/>
      <c r="P521" s="14"/>
      <c r="R521" s="14"/>
    </row>
    <row r="522" spans="1:27" x14ac:dyDescent="0.25">
      <c r="A522" s="5" t="s">
        <v>457</v>
      </c>
      <c r="B522" s="4"/>
      <c r="C522" s="22">
        <v>44174</v>
      </c>
      <c r="D522" s="22">
        <v>40975</v>
      </c>
      <c r="E522" s="22">
        <v>43012</v>
      </c>
      <c r="F522" s="22">
        <v>43278</v>
      </c>
      <c r="G522" s="22">
        <v>41425</v>
      </c>
      <c r="H522" s="22">
        <v>46580</v>
      </c>
      <c r="I522" s="22">
        <v>47008</v>
      </c>
      <c r="J522" s="22">
        <v>47468.061000000002</v>
      </c>
      <c r="K522" s="22">
        <v>47768</v>
      </c>
      <c r="L522" s="22">
        <v>48543</v>
      </c>
      <c r="M522" s="22">
        <v>47460.082920000059</v>
      </c>
      <c r="N522" s="22">
        <v>51201.502640000028</v>
      </c>
      <c r="O522" s="22">
        <v>51359.540839000074</v>
      </c>
      <c r="P522" s="22">
        <v>53332.048200000041</v>
      </c>
      <c r="Q522" s="22">
        <v>60151</v>
      </c>
      <c r="R522" s="22">
        <v>50631.317377999978</v>
      </c>
      <c r="S522" s="30">
        <v>53003.346991999984</v>
      </c>
      <c r="T522" s="30">
        <v>51800</v>
      </c>
      <c r="U522" s="30">
        <v>48500</v>
      </c>
      <c r="V522" s="30">
        <v>48800</v>
      </c>
      <c r="W522" s="30">
        <v>51400</v>
      </c>
      <c r="X522" s="41">
        <v>50775</v>
      </c>
      <c r="Y522" s="30">
        <v>50951</v>
      </c>
      <c r="Z522" s="30">
        <v>0</v>
      </c>
      <c r="AA522" s="30">
        <v>0</v>
      </c>
    </row>
    <row r="523" spans="1:27" x14ac:dyDescent="0.25">
      <c r="A523" s="4" t="s">
        <v>458</v>
      </c>
      <c r="B523" s="4"/>
      <c r="C523" s="24">
        <v>4126.3640000000087</v>
      </c>
      <c r="D523" s="24">
        <v>3741.8150000000023</v>
      </c>
      <c r="E523" s="24">
        <v>4239.0319999999992</v>
      </c>
      <c r="F523" s="24">
        <v>4087.122000000003</v>
      </c>
      <c r="G523" s="24">
        <v>3703.2711666666655</v>
      </c>
      <c r="H523" s="24">
        <v>5620.7913333333345</v>
      </c>
      <c r="I523" s="24">
        <v>5535.950101123628</v>
      </c>
      <c r="J523" s="24">
        <v>5008.6424492174629</v>
      </c>
      <c r="K523" s="24">
        <v>8651.4857683979499</v>
      </c>
      <c r="L523" s="24">
        <v>8864.537878510273</v>
      </c>
      <c r="M523" s="24">
        <v>7716.8540624283996</v>
      </c>
      <c r="N523" s="24">
        <v>11265.044973333308</v>
      </c>
      <c r="O523" s="24">
        <v>11180.382860000005</v>
      </c>
      <c r="P523" s="24">
        <v>2789.1213190000417</v>
      </c>
      <c r="Q523" s="24">
        <v>1531.793044438622</v>
      </c>
      <c r="R523" s="24">
        <v>0</v>
      </c>
      <c r="S523" s="24">
        <v>470.16515642144077</v>
      </c>
      <c r="T523" s="24">
        <v>1065.8790061664549</v>
      </c>
      <c r="U523" s="24">
        <v>1933.2023922928565</v>
      </c>
      <c r="V523" s="24">
        <v>1620.0461604139055</v>
      </c>
      <c r="W523" s="24">
        <v>1350.4578309074568</v>
      </c>
      <c r="X523" s="24">
        <v>661.86379495372239</v>
      </c>
      <c r="Y523" s="24">
        <v>3429.8439900000012</v>
      </c>
      <c r="Z523" s="24">
        <v>0</v>
      </c>
      <c r="AA523" s="24">
        <v>0</v>
      </c>
    </row>
    <row r="524" spans="1:27" x14ac:dyDescent="0.25">
      <c r="C524" s="6"/>
      <c r="D524" s="6"/>
      <c r="E524" s="14"/>
      <c r="F524" s="14"/>
      <c r="G524" s="14"/>
      <c r="H524" s="14"/>
      <c r="I524" s="14"/>
      <c r="J524" s="14"/>
      <c r="K524" s="14"/>
      <c r="L524" s="14"/>
      <c r="M524" s="14"/>
      <c r="N524" s="14"/>
      <c r="O524" s="14"/>
      <c r="P524" s="14"/>
      <c r="Q524" s="14"/>
      <c r="R524" s="1"/>
    </row>
    <row r="525" spans="1:27" x14ac:dyDescent="0.25">
      <c r="A525" s="3" t="s">
        <v>486</v>
      </c>
      <c r="B525" s="25">
        <v>0.7</v>
      </c>
      <c r="C525" s="6"/>
      <c r="D525" s="6"/>
      <c r="E525" s="6"/>
      <c r="F525" s="6"/>
      <c r="G525" s="6"/>
      <c r="H525" s="6"/>
      <c r="I525" s="6"/>
      <c r="J525" s="6"/>
      <c r="K525" s="6"/>
      <c r="L525" s="14"/>
      <c r="M525" s="6"/>
      <c r="N525" s="6"/>
      <c r="O525" s="6"/>
      <c r="P525" s="6"/>
      <c r="Q525" s="6"/>
      <c r="R525" s="1"/>
    </row>
    <row r="526" spans="1:27" x14ac:dyDescent="0.25">
      <c r="A526" s="3" t="s">
        <v>540</v>
      </c>
      <c r="B526" s="33">
        <v>0.30000000000000004</v>
      </c>
      <c r="C526" s="6"/>
      <c r="D526" s="6"/>
      <c r="E526" s="6"/>
      <c r="F526" s="6"/>
      <c r="G526" s="6"/>
      <c r="H526" s="6"/>
      <c r="I526" s="6"/>
      <c r="J526" s="6"/>
      <c r="K526" s="6"/>
      <c r="L526" s="6"/>
      <c r="M526" s="6"/>
      <c r="N526" s="6"/>
      <c r="O526" s="6"/>
      <c r="P526" s="6"/>
      <c r="Q526" s="6"/>
      <c r="R526" s="1"/>
      <c r="V526" s="34"/>
    </row>
    <row r="527" spans="1:27" x14ac:dyDescent="0.25">
      <c r="C527" s="6"/>
      <c r="D527" s="6"/>
      <c r="E527" s="6"/>
      <c r="F527" s="6"/>
      <c r="G527" s="6"/>
      <c r="H527" s="6"/>
      <c r="I527" s="6"/>
      <c r="J527" s="6"/>
      <c r="K527" s="6"/>
      <c r="L527" s="6"/>
      <c r="M527" s="6"/>
      <c r="N527" s="6"/>
      <c r="O527" s="6"/>
      <c r="P527" s="6"/>
      <c r="Q527" s="6"/>
      <c r="R527" s="1"/>
    </row>
    <row r="528" spans="1:27" x14ac:dyDescent="0.25">
      <c r="C528" s="6"/>
      <c r="D528" s="6"/>
      <c r="E528" s="6"/>
      <c r="F528" s="6"/>
      <c r="G528" s="6"/>
      <c r="H528" s="6"/>
      <c r="I528" s="6"/>
      <c r="J528" s="6"/>
      <c r="K528" s="6"/>
      <c r="L528" s="6"/>
      <c r="M528" s="6"/>
      <c r="N528" s="6"/>
      <c r="O528" s="6"/>
      <c r="P528" s="6"/>
      <c r="Q528" s="6"/>
      <c r="R528" s="1"/>
    </row>
    <row r="529" spans="1:26" x14ac:dyDescent="0.25">
      <c r="A529" s="1" t="s">
        <v>544</v>
      </c>
      <c r="C529" s="6">
        <v>200</v>
      </c>
      <c r="D529" s="6">
        <v>215</v>
      </c>
      <c r="E529" s="6">
        <v>233</v>
      </c>
      <c r="F529" s="6">
        <v>250</v>
      </c>
      <c r="G529" s="6">
        <v>259</v>
      </c>
      <c r="H529" s="6">
        <v>261</v>
      </c>
      <c r="I529" s="6">
        <v>270</v>
      </c>
      <c r="J529" s="6">
        <v>295</v>
      </c>
      <c r="K529" s="6">
        <v>322</v>
      </c>
      <c r="L529" s="6">
        <v>366</v>
      </c>
      <c r="M529" s="6">
        <v>375</v>
      </c>
      <c r="N529" s="6">
        <v>374</v>
      </c>
      <c r="O529" s="6">
        <v>387</v>
      </c>
      <c r="P529" s="6">
        <v>416</v>
      </c>
      <c r="Q529" s="6">
        <v>416</v>
      </c>
      <c r="R529" s="6">
        <v>411</v>
      </c>
      <c r="S529" s="6">
        <v>412</v>
      </c>
      <c r="T529" s="6">
        <v>411</v>
      </c>
      <c r="U529" s="6">
        <v>415</v>
      </c>
      <c r="V529" s="6">
        <v>416</v>
      </c>
      <c r="W529" s="6">
        <v>412</v>
      </c>
      <c r="X529" s="6">
        <v>410</v>
      </c>
      <c r="Y529" s="6">
        <v>350</v>
      </c>
      <c r="Z529" s="6"/>
    </row>
    <row r="530" spans="1:26" x14ac:dyDescent="0.25">
      <c r="A530" s="1" t="s">
        <v>545</v>
      </c>
      <c r="C530" s="6">
        <v>182</v>
      </c>
      <c r="D530" s="6">
        <v>202</v>
      </c>
      <c r="E530" s="6">
        <v>211</v>
      </c>
      <c r="F530" s="6">
        <v>225</v>
      </c>
      <c r="G530" s="6">
        <v>240</v>
      </c>
      <c r="H530" s="6">
        <v>249</v>
      </c>
      <c r="I530" s="6">
        <v>253</v>
      </c>
      <c r="J530" s="6">
        <v>266</v>
      </c>
      <c r="K530" s="6">
        <v>275</v>
      </c>
      <c r="L530" s="6">
        <v>314</v>
      </c>
      <c r="M530" s="6">
        <v>349</v>
      </c>
      <c r="N530" s="6">
        <v>362</v>
      </c>
      <c r="O530" s="6">
        <v>368</v>
      </c>
      <c r="P530" s="6">
        <v>382</v>
      </c>
      <c r="Q530" s="6">
        <v>400</v>
      </c>
      <c r="R530" s="6">
        <v>396</v>
      </c>
      <c r="S530" s="6">
        <v>412</v>
      </c>
      <c r="T530" s="6">
        <v>411</v>
      </c>
      <c r="U530" s="6">
        <v>412</v>
      </c>
      <c r="V530" s="6">
        <v>416</v>
      </c>
      <c r="W530" s="6">
        <v>412</v>
      </c>
      <c r="X530" s="6">
        <v>407</v>
      </c>
      <c r="Y530" s="6">
        <v>345</v>
      </c>
      <c r="Z530" s="6"/>
    </row>
    <row r="531" spans="1:26" x14ac:dyDescent="0.25">
      <c r="C531" s="6"/>
      <c r="D531" s="6"/>
      <c r="E531" s="6"/>
      <c r="F531" s="6"/>
      <c r="G531" s="6"/>
      <c r="H531" s="6"/>
      <c r="I531" s="6"/>
      <c r="J531" s="6"/>
      <c r="K531" s="6"/>
      <c r="L531" s="6"/>
      <c r="M531" s="6"/>
      <c r="N531" s="6"/>
      <c r="O531" s="6"/>
      <c r="P531" s="6"/>
      <c r="Q531" s="6"/>
      <c r="R531" s="1"/>
    </row>
    <row r="532" spans="1:26" x14ac:dyDescent="0.25">
      <c r="C532" s="6"/>
      <c r="D532" s="6"/>
      <c r="E532" s="6"/>
      <c r="F532" s="6"/>
      <c r="G532" s="6"/>
      <c r="H532" s="6"/>
      <c r="I532" s="6"/>
      <c r="J532" s="6"/>
      <c r="K532" s="6"/>
      <c r="L532" s="6"/>
      <c r="M532" s="6"/>
      <c r="N532" s="6"/>
      <c r="O532" s="6"/>
      <c r="P532" s="6"/>
      <c r="Q532" s="6"/>
      <c r="R532" s="1"/>
    </row>
    <row r="533" spans="1:26" x14ac:dyDescent="0.25">
      <c r="A533" s="1" t="s">
        <v>572</v>
      </c>
      <c r="C533" s="6"/>
      <c r="D533" s="6"/>
      <c r="E533" s="22">
        <v>43012</v>
      </c>
      <c r="F533" s="22">
        <v>43278</v>
      </c>
      <c r="G533" s="22">
        <v>41425</v>
      </c>
      <c r="H533" s="22">
        <v>46580</v>
      </c>
      <c r="I533" s="22">
        <v>47008</v>
      </c>
      <c r="J533" s="22">
        <v>47468.061000000002</v>
      </c>
      <c r="K533" s="22">
        <v>47768</v>
      </c>
      <c r="L533" s="22">
        <v>48543</v>
      </c>
      <c r="M533" s="22">
        <v>47460.082920000059</v>
      </c>
      <c r="N533" s="22">
        <v>51201.502640000028</v>
      </c>
      <c r="O533" s="22">
        <v>51359.540839000074</v>
      </c>
      <c r="P533" s="22">
        <v>53332.048200000041</v>
      </c>
      <c r="Q533" s="22">
        <v>60151</v>
      </c>
      <c r="R533" s="22">
        <v>50631.317377999978</v>
      </c>
      <c r="S533" s="30">
        <v>53003.346991999984</v>
      </c>
    </row>
    <row r="534" spans="1:26" x14ac:dyDescent="0.25">
      <c r="C534" s="6"/>
      <c r="D534" s="6"/>
      <c r="E534" s="6"/>
      <c r="F534" s="6"/>
      <c r="G534" s="6"/>
      <c r="H534" s="6"/>
      <c r="I534" s="6"/>
      <c r="J534" s="6"/>
      <c r="K534" s="6"/>
      <c r="L534" s="6"/>
      <c r="M534" s="6"/>
      <c r="N534" s="6"/>
      <c r="O534" s="6"/>
      <c r="P534" s="6"/>
      <c r="Q534" s="6"/>
      <c r="R534" s="1"/>
    </row>
    <row r="535" spans="1:26" x14ac:dyDescent="0.25">
      <c r="C535" s="6"/>
      <c r="D535" s="6"/>
      <c r="E535" s="6"/>
      <c r="F535" s="6"/>
      <c r="G535" s="6"/>
      <c r="H535" s="6"/>
      <c r="I535" s="6"/>
      <c r="J535" s="6"/>
      <c r="K535" s="6"/>
      <c r="L535" s="6"/>
      <c r="M535" s="6"/>
      <c r="N535" s="6"/>
      <c r="O535" s="6"/>
      <c r="P535" s="6"/>
      <c r="Q535" s="6"/>
      <c r="R535" s="1"/>
    </row>
    <row r="536" spans="1:26" x14ac:dyDescent="0.25">
      <c r="C536" s="6"/>
      <c r="D536" s="6"/>
      <c r="E536" s="6"/>
      <c r="F536" s="6"/>
      <c r="G536" s="6"/>
      <c r="H536" s="6"/>
      <c r="I536" s="6"/>
      <c r="J536" s="6"/>
      <c r="K536" s="6"/>
      <c r="L536" s="6"/>
      <c r="M536" s="6"/>
      <c r="N536" s="6"/>
      <c r="O536" s="6"/>
      <c r="P536" s="6"/>
      <c r="Q536" s="6"/>
      <c r="R536" s="1"/>
    </row>
    <row r="537" spans="1:26" x14ac:dyDescent="0.25">
      <c r="C537" s="6"/>
      <c r="D537" s="6"/>
      <c r="E537" s="6"/>
      <c r="F537" s="6"/>
      <c r="G537" s="6"/>
      <c r="H537" s="6"/>
      <c r="I537" s="6"/>
      <c r="J537" s="6"/>
      <c r="K537" s="6"/>
      <c r="L537" s="6"/>
      <c r="M537" s="6"/>
      <c r="N537" s="6"/>
      <c r="O537" s="6"/>
      <c r="P537" s="6"/>
      <c r="Q537" s="6"/>
      <c r="R537" s="1"/>
    </row>
    <row r="538" spans="1:26" x14ac:dyDescent="0.25">
      <c r="C538" s="6"/>
      <c r="D538" s="6"/>
      <c r="E538" s="6"/>
      <c r="F538" s="6"/>
      <c r="G538" s="6"/>
      <c r="H538" s="6"/>
      <c r="I538" s="6"/>
      <c r="J538" s="6"/>
      <c r="K538" s="6"/>
      <c r="L538" s="6"/>
      <c r="M538" s="6"/>
      <c r="N538" s="6"/>
      <c r="O538" s="6"/>
      <c r="P538" s="6"/>
      <c r="Q538" s="6"/>
      <c r="R538" s="1"/>
    </row>
    <row r="539" spans="1:26" x14ac:dyDescent="0.25">
      <c r="C539" s="6"/>
      <c r="D539" s="6"/>
      <c r="E539" s="6"/>
      <c r="F539" s="6"/>
      <c r="G539" s="6"/>
      <c r="H539" s="6"/>
      <c r="I539" s="6"/>
      <c r="J539" s="6"/>
      <c r="K539" s="6"/>
      <c r="L539" s="6"/>
      <c r="M539" s="6"/>
      <c r="N539" s="6"/>
      <c r="O539" s="6"/>
      <c r="P539" s="6"/>
      <c r="Q539" s="6"/>
      <c r="R539" s="1"/>
    </row>
    <row r="540" spans="1:26" x14ac:dyDescent="0.25">
      <c r="C540" s="6"/>
      <c r="D540" s="6"/>
      <c r="E540" s="6"/>
      <c r="F540" s="6"/>
      <c r="G540" s="6"/>
      <c r="H540" s="6"/>
      <c r="I540" s="6"/>
      <c r="J540" s="6"/>
      <c r="K540" s="6"/>
      <c r="L540" s="6"/>
      <c r="M540" s="6"/>
      <c r="N540" s="6"/>
      <c r="O540" s="6"/>
      <c r="P540" s="6"/>
      <c r="Q540" s="6"/>
      <c r="R540" s="1"/>
    </row>
    <row r="541" spans="1:26" x14ac:dyDescent="0.25">
      <c r="C541" s="6"/>
      <c r="D541" s="6"/>
      <c r="E541" s="6"/>
      <c r="F541" s="6"/>
      <c r="G541" s="6"/>
      <c r="H541" s="6"/>
      <c r="I541" s="6"/>
      <c r="J541" s="6"/>
      <c r="K541" s="6"/>
      <c r="L541" s="6"/>
      <c r="M541" s="6"/>
      <c r="N541" s="6"/>
      <c r="O541" s="6"/>
      <c r="P541" s="6"/>
      <c r="Q541" s="6"/>
      <c r="R541" s="1"/>
    </row>
    <row r="542" spans="1:26" x14ac:dyDescent="0.25">
      <c r="C542" s="6"/>
      <c r="D542" s="6"/>
      <c r="E542" s="6"/>
      <c r="F542" s="6"/>
      <c r="G542" s="6"/>
      <c r="H542" s="6"/>
      <c r="I542" s="6"/>
      <c r="J542" s="6"/>
      <c r="K542" s="6"/>
      <c r="L542" s="6"/>
      <c r="M542" s="6"/>
      <c r="N542" s="6"/>
      <c r="O542" s="6"/>
      <c r="P542" s="6"/>
      <c r="Q542" s="6"/>
      <c r="R542" s="1"/>
    </row>
    <row r="543" spans="1:26" x14ac:dyDescent="0.25">
      <c r="C543" s="6"/>
      <c r="D543" s="6"/>
      <c r="E543" s="6"/>
      <c r="F543" s="6"/>
      <c r="G543" s="6"/>
      <c r="H543" s="6"/>
      <c r="I543" s="6"/>
      <c r="J543" s="6"/>
      <c r="K543" s="6"/>
      <c r="L543" s="6"/>
      <c r="M543" s="6"/>
      <c r="N543" s="6"/>
      <c r="O543" s="6"/>
      <c r="P543" s="6"/>
      <c r="Q543" s="6"/>
      <c r="R543" s="1"/>
    </row>
    <row r="544" spans="1:26" x14ac:dyDescent="0.25">
      <c r="C544" s="6"/>
      <c r="D544" s="6"/>
      <c r="E544" s="6"/>
      <c r="F544" s="6"/>
      <c r="G544" s="6"/>
      <c r="H544" s="6"/>
      <c r="I544" s="6"/>
      <c r="J544" s="6"/>
      <c r="K544" s="6"/>
      <c r="L544" s="6"/>
      <c r="M544" s="6"/>
      <c r="N544" s="6"/>
      <c r="O544" s="6"/>
      <c r="P544" s="6"/>
      <c r="Q544" s="6"/>
      <c r="R544" s="1"/>
    </row>
    <row r="545" spans="3:18" x14ac:dyDescent="0.25">
      <c r="C545" s="6"/>
      <c r="D545" s="6"/>
      <c r="E545" s="6"/>
      <c r="F545" s="6"/>
      <c r="G545" s="6"/>
      <c r="H545" s="6"/>
      <c r="I545" s="6"/>
      <c r="J545" s="6"/>
      <c r="K545" s="6"/>
      <c r="L545" s="6"/>
      <c r="M545" s="6"/>
      <c r="N545" s="6"/>
      <c r="O545" s="6"/>
      <c r="P545" s="6"/>
      <c r="R545" s="1"/>
    </row>
    <row r="546" spans="3:18" x14ac:dyDescent="0.25">
      <c r="C546" s="6"/>
      <c r="D546" s="6"/>
      <c r="E546" s="6"/>
      <c r="F546" s="6"/>
      <c r="G546" s="6"/>
      <c r="H546" s="6"/>
      <c r="I546" s="6"/>
      <c r="J546" s="6"/>
      <c r="K546" s="6"/>
      <c r="L546" s="6"/>
      <c r="M546" s="6"/>
      <c r="N546" s="6"/>
      <c r="O546" s="6"/>
      <c r="P546" s="6"/>
      <c r="R546" s="1"/>
    </row>
    <row r="547" spans="3:18" x14ac:dyDescent="0.25">
      <c r="C547" s="6"/>
      <c r="D547" s="6"/>
      <c r="E547" s="6"/>
      <c r="F547" s="6"/>
      <c r="G547" s="6"/>
      <c r="H547" s="6"/>
      <c r="I547" s="6"/>
      <c r="J547" s="6"/>
      <c r="K547" s="6"/>
      <c r="L547" s="6"/>
      <c r="M547" s="6"/>
      <c r="N547" s="6"/>
      <c r="O547" s="6"/>
      <c r="P547" s="6"/>
      <c r="R547" s="1"/>
    </row>
    <row r="548" spans="3:18" x14ac:dyDescent="0.25">
      <c r="C548" s="6"/>
      <c r="D548" s="6"/>
      <c r="E548" s="6"/>
      <c r="F548" s="6"/>
      <c r="G548" s="6"/>
      <c r="H548" s="6"/>
      <c r="I548" s="6"/>
      <c r="J548" s="6"/>
      <c r="K548" s="6"/>
      <c r="L548" s="6"/>
      <c r="M548" s="6"/>
      <c r="N548" s="6"/>
      <c r="O548" s="6"/>
      <c r="P548" s="6"/>
      <c r="R548" s="1"/>
    </row>
    <row r="549" spans="3:18" x14ac:dyDescent="0.25">
      <c r="C549" s="6"/>
      <c r="D549" s="6"/>
      <c r="E549" s="6"/>
      <c r="F549" s="6"/>
      <c r="G549" s="6"/>
      <c r="H549" s="6"/>
      <c r="I549" s="6"/>
      <c r="J549" s="6"/>
      <c r="K549" s="6"/>
      <c r="L549" s="6"/>
      <c r="M549" s="6"/>
      <c r="N549" s="6"/>
      <c r="O549" s="6"/>
      <c r="P549" s="6"/>
      <c r="R549" s="1"/>
    </row>
    <row r="550" spans="3:18" x14ac:dyDescent="0.25">
      <c r="C550" s="6"/>
      <c r="D550" s="6"/>
      <c r="E550" s="6"/>
      <c r="F550" s="6"/>
      <c r="G550" s="6"/>
      <c r="H550" s="6"/>
      <c r="I550" s="6"/>
      <c r="J550" s="6"/>
      <c r="K550" s="6"/>
      <c r="L550" s="6"/>
      <c r="M550" s="6"/>
      <c r="N550" s="6"/>
      <c r="O550" s="6"/>
      <c r="P550" s="6"/>
      <c r="R550" s="1"/>
    </row>
    <row r="551" spans="3:18" x14ac:dyDescent="0.25">
      <c r="C551" s="6"/>
      <c r="D551" s="6"/>
      <c r="E551" s="6"/>
      <c r="F551" s="6"/>
      <c r="G551" s="6"/>
      <c r="H551" s="6"/>
      <c r="I551" s="6"/>
      <c r="J551" s="6"/>
      <c r="K551" s="6"/>
      <c r="L551" s="6"/>
      <c r="M551" s="6"/>
      <c r="N551" s="6"/>
      <c r="O551" s="6"/>
      <c r="P551" s="6"/>
      <c r="R551" s="1"/>
    </row>
    <row r="552" spans="3:18" x14ac:dyDescent="0.25">
      <c r="C552" s="6"/>
      <c r="D552" s="6"/>
      <c r="E552" s="6"/>
      <c r="F552" s="6"/>
      <c r="G552" s="6"/>
      <c r="H552" s="6"/>
      <c r="I552" s="6"/>
      <c r="J552" s="6"/>
      <c r="K552" s="6"/>
      <c r="L552" s="6"/>
      <c r="M552" s="6"/>
      <c r="N552" s="6"/>
      <c r="O552" s="6"/>
      <c r="P552" s="6"/>
      <c r="R552" s="1"/>
    </row>
    <row r="553" spans="3:18" x14ac:dyDescent="0.25">
      <c r="C553" s="6"/>
      <c r="D553" s="6"/>
      <c r="E553" s="6"/>
      <c r="F553" s="6"/>
      <c r="G553" s="6"/>
      <c r="H553" s="6"/>
      <c r="I553" s="6"/>
      <c r="J553" s="6"/>
      <c r="K553" s="6"/>
      <c r="L553" s="6"/>
      <c r="M553" s="6"/>
      <c r="N553" s="6"/>
      <c r="O553" s="6"/>
      <c r="P553" s="6"/>
      <c r="R553" s="1"/>
    </row>
    <row r="554" spans="3:18" x14ac:dyDescent="0.25">
      <c r="C554" s="6"/>
      <c r="D554" s="6"/>
      <c r="E554" s="6"/>
      <c r="F554" s="6"/>
      <c r="G554" s="6"/>
      <c r="H554" s="6"/>
      <c r="I554" s="6"/>
      <c r="J554" s="6"/>
      <c r="K554" s="6"/>
      <c r="L554" s="6"/>
      <c r="M554" s="6"/>
      <c r="N554" s="6"/>
      <c r="O554" s="6"/>
      <c r="P554" s="6"/>
      <c r="R554" s="1"/>
    </row>
    <row r="555" spans="3:18" x14ac:dyDescent="0.25">
      <c r="C555" s="6"/>
      <c r="D555" s="6"/>
      <c r="E555" s="6"/>
      <c r="F555" s="6"/>
      <c r="G555" s="6"/>
      <c r="H555" s="6"/>
      <c r="I555" s="6"/>
      <c r="J555" s="6"/>
      <c r="K555" s="6"/>
      <c r="L555" s="6"/>
      <c r="M555" s="6"/>
      <c r="N555" s="6"/>
      <c r="O555" s="6"/>
      <c r="P555" s="6"/>
      <c r="R555" s="1"/>
    </row>
    <row r="556" spans="3:18" x14ac:dyDescent="0.25">
      <c r="C556" s="6"/>
      <c r="D556" s="6"/>
      <c r="E556" s="6"/>
      <c r="F556" s="6"/>
      <c r="G556" s="6"/>
      <c r="H556" s="6"/>
      <c r="I556" s="6"/>
      <c r="J556" s="6"/>
      <c r="K556" s="6"/>
      <c r="L556" s="6"/>
      <c r="M556" s="6"/>
      <c r="N556" s="6"/>
      <c r="O556" s="6"/>
      <c r="P556" s="6"/>
      <c r="R556" s="1"/>
    </row>
    <row r="557" spans="3:18" x14ac:dyDescent="0.25">
      <c r="C557" s="6"/>
      <c r="D557" s="6"/>
      <c r="E557" s="6"/>
      <c r="F557" s="6"/>
      <c r="G557" s="6"/>
      <c r="H557" s="6"/>
      <c r="I557" s="6"/>
      <c r="J557" s="6"/>
      <c r="K557" s="6"/>
      <c r="L557" s="6"/>
      <c r="M557" s="6"/>
      <c r="N557" s="6"/>
      <c r="O557" s="6"/>
      <c r="P557" s="6"/>
      <c r="R557" s="1"/>
    </row>
    <row r="558" spans="3:18" x14ac:dyDescent="0.25">
      <c r="C558" s="6"/>
      <c r="D558" s="6"/>
      <c r="E558" s="6"/>
      <c r="F558" s="6"/>
      <c r="G558" s="6"/>
      <c r="H558" s="6"/>
      <c r="I558" s="6"/>
      <c r="J558" s="6"/>
      <c r="K558" s="6"/>
      <c r="L558" s="6"/>
      <c r="M558" s="6"/>
      <c r="N558" s="6"/>
      <c r="O558" s="6"/>
      <c r="P558" s="6"/>
      <c r="R558" s="1"/>
    </row>
    <row r="559" spans="3:18" x14ac:dyDescent="0.25">
      <c r="C559" s="6"/>
      <c r="D559" s="6"/>
      <c r="E559" s="6"/>
      <c r="F559" s="6"/>
      <c r="G559" s="6"/>
      <c r="H559" s="6"/>
      <c r="I559" s="6"/>
      <c r="J559" s="6"/>
      <c r="K559" s="6"/>
      <c r="L559" s="6"/>
      <c r="M559" s="6"/>
      <c r="N559" s="6"/>
      <c r="O559" s="6"/>
      <c r="P559" s="6"/>
      <c r="R559" s="1"/>
    </row>
    <row r="560" spans="3:18" x14ac:dyDescent="0.25">
      <c r="C560" s="6"/>
      <c r="D560" s="6"/>
      <c r="E560" s="6"/>
      <c r="F560" s="6"/>
      <c r="G560" s="6"/>
      <c r="H560" s="6"/>
      <c r="I560" s="6"/>
      <c r="J560" s="6"/>
      <c r="K560" s="6"/>
      <c r="L560" s="6"/>
      <c r="M560" s="6"/>
      <c r="N560" s="6"/>
      <c r="O560" s="6"/>
      <c r="P560" s="6"/>
      <c r="R560" s="1"/>
    </row>
    <row r="561" spans="3:18" x14ac:dyDescent="0.25">
      <c r="C561" s="6"/>
      <c r="D561" s="6"/>
      <c r="E561" s="6"/>
      <c r="F561" s="6"/>
      <c r="G561" s="6"/>
      <c r="H561" s="6"/>
      <c r="I561" s="6"/>
      <c r="J561" s="6"/>
      <c r="K561" s="6"/>
      <c r="L561" s="6"/>
      <c r="M561" s="6"/>
      <c r="N561" s="6"/>
      <c r="O561" s="6"/>
      <c r="P561" s="6"/>
      <c r="R561" s="1"/>
    </row>
    <row r="562" spans="3:18" x14ac:dyDescent="0.25">
      <c r="C562" s="6"/>
      <c r="D562" s="6"/>
      <c r="E562" s="6"/>
      <c r="F562" s="6"/>
      <c r="G562" s="6"/>
      <c r="H562" s="6"/>
      <c r="I562" s="6"/>
      <c r="J562" s="6"/>
      <c r="K562" s="6"/>
      <c r="L562" s="6"/>
      <c r="M562" s="6"/>
      <c r="N562" s="6"/>
      <c r="O562" s="6"/>
      <c r="P562" s="6"/>
      <c r="R562" s="1"/>
    </row>
    <row r="563" spans="3:18" x14ac:dyDescent="0.25">
      <c r="C563" s="6"/>
      <c r="D563" s="6"/>
      <c r="E563" s="6"/>
      <c r="F563" s="6"/>
      <c r="G563" s="6"/>
      <c r="H563" s="6"/>
      <c r="I563" s="6"/>
      <c r="J563" s="6"/>
      <c r="K563" s="6"/>
      <c r="L563" s="6"/>
      <c r="M563" s="6"/>
      <c r="N563" s="6"/>
      <c r="O563" s="6"/>
      <c r="P563" s="6"/>
      <c r="R563" s="1"/>
    </row>
    <row r="564" spans="3:18" x14ac:dyDescent="0.25">
      <c r="C564" s="6"/>
      <c r="D564" s="6"/>
      <c r="E564" s="6"/>
      <c r="F564" s="6"/>
      <c r="G564" s="6"/>
      <c r="H564" s="6"/>
      <c r="I564" s="6"/>
      <c r="J564" s="6"/>
      <c r="K564" s="6"/>
      <c r="L564" s="6"/>
      <c r="M564" s="6"/>
      <c r="N564" s="6"/>
      <c r="O564" s="6"/>
      <c r="P564" s="6"/>
    </row>
    <row r="565" spans="3:18" x14ac:dyDescent="0.25">
      <c r="C565" s="6"/>
      <c r="D565" s="6"/>
      <c r="E565" s="6"/>
      <c r="F565" s="6"/>
      <c r="G565" s="6"/>
      <c r="H565" s="6"/>
      <c r="I565" s="6"/>
      <c r="J565" s="6"/>
      <c r="K565" s="6"/>
      <c r="L565" s="6"/>
      <c r="M565" s="6"/>
      <c r="N565" s="6"/>
      <c r="O565" s="6"/>
      <c r="P565" s="6"/>
    </row>
  </sheetData>
  <sortState xmlns:xlrd2="http://schemas.microsoft.com/office/spreadsheetml/2017/richdata2" ref="A4:AA519">
    <sortCondition ref="A4:A519"/>
  </sortState>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g 1 Y x T S f o L l W o A A A A + A A A A B I A H A B D b 2 5 m a W c v U G F j a 2 F n Z S 5 4 b W w g o h g A K K A U A A A A A A A A A A A A A A A A A A A A A A A A A A A A h Y / R C o I w G I V f R X b v 5 l Z J y e + 8 i O 4 S A i G 6 H b p 0 p D P c d L 5 b F z 1 S r 5 B Q V n d d n s N 3 4 D u P 2 x 2 S s a m 9 Q X Z G t T p G F A f I k z p v C 6 X L G P X 2 7 K 9 R w u E g 8 o s o p T f B 2 k S j U T G q r L 1 G h D j n s F v g t i s J C w J K T u k + y y v Z C F 9 p Y 4 X O J f q s i v 8 r x O H 4 k u E M h x S v 6 I b h Z U i B z D W k S n 8 R N h n j A M h P C d u + t n 0 n u R n 8 b A d k j k D e L / g T U E s D B B Q A A g A I A I N W M U 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D V j F N K I p H u A 4 A A A A R A A A A E w A c A E Z v c m 1 1 b G F z L 1 N l Y 3 R p b 2 4 x L m 0 g o h g A K K A U A A A A A A A A A A A A A A A A A A A A A A A A A A A A K 0 5 N L s n M z 1 M I h t C G 1 g B Q S w E C L Q A U A A I A C A C D V j F N J + g u V a g A A A D 4 A A A A E g A A A A A A A A A A A A A A A A A A A A A A Q 2 9 u Z m l n L 1 B h Y 2 t h Z 2 U u e G 1 s U E s B A i 0 A F A A C A A g A g 1 Y x T Q / K 6 a u k A A A A 6 Q A A A B M A A A A A A A A A A A A A A A A A 9 A A A A F t D b 2 5 0 Z W 5 0 X 1 R 5 c G V z X S 5 4 b W x Q S w E C L Q A U A A I A C A C D V j F N 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4 Q / Z z J X 5 + E a U U L q u T J x M n A A A A A A C A A A A A A A D Z g A A w A A A A B A A A A A 4 r 8 Y S C C 1 L e z e w U L D b 8 8 R f A A A A A A S A A A C g A A A A E A A A A N c M F x x 4 M k z V L D B L 2 J T 9 k g N Q A A A A W Y J Y 6 R s b n K w 5 a k + e T y J 1 s V u F S J j 3 8 Q v 8 C O n e Z Z v 9 4 v 1 8 M R n G q J v o M r c e D o 7 I K F + y h w m x L p u 4 u Y S l I D R K h R X S W I Z k k 0 I K + n o r K I V + c z c f 5 l 8 U A A A A I p A D D b U 3 M E D j U h Z V 3 F h 2 o P + H F s 4 = < / D a t a M a s h u p > 
</file>

<file path=customXml/itemProps1.xml><?xml version="1.0" encoding="utf-8"?>
<ds:datastoreItem xmlns:ds="http://schemas.openxmlformats.org/officeDocument/2006/customXml" ds:itemID="{4F703A06-1C11-4145-817A-05436F44CD6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3</vt:i4>
      </vt:variant>
    </vt:vector>
  </HeadingPairs>
  <TitlesOfParts>
    <vt:vector size="9" baseType="lpstr">
      <vt:lpstr>Om statistiken</vt:lpstr>
      <vt:lpstr>Resultatblad</vt:lpstr>
      <vt:lpstr>Funktionsblad</vt:lpstr>
      <vt:lpstr>Korrigerade leveranser GD</vt:lpstr>
      <vt:lpstr>Korrigerade leveranser EI</vt:lpstr>
      <vt:lpstr>Leveranser per nät</vt:lpstr>
      <vt:lpstr>Andel_beroende_av_klimat</vt:lpstr>
      <vt:lpstr>Andel_oberoende_av_klimat</vt:lpstr>
      <vt:lpstr>Leveranser_per_nät</vt:lpstr>
    </vt:vector>
  </TitlesOfParts>
  <Company>AB ÅF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Jernelius</dc:creator>
  <cp:lastModifiedBy>Nicole Burstein</cp:lastModifiedBy>
  <dcterms:created xsi:type="dcterms:W3CDTF">2013-03-25T14:11:50Z</dcterms:created>
  <dcterms:modified xsi:type="dcterms:W3CDTF">2019-12-03T08:44:28Z</dcterms:modified>
</cp:coreProperties>
</file>