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umma värmebränslen" sheetId="2" r:id="rId1"/>
    <sheet name="Värmebränslen per nät" sheetId="1" r:id="rId2"/>
    <sheet name="Summa elbränslen" sheetId="4" r:id="rId3"/>
    <sheet name="Elbränslen per nät" sheetId="3" r:id="rId4"/>
    <sheet name="Totalbränsle till el och värme" sheetId="5" r:id="rId5"/>
  </sheets>
  <definedNames>
    <definedName name="_xlnm._FilterDatabase" localSheetId="3" hidden="1">'Elbränslen per nät'!$A$3:$S$462</definedName>
    <definedName name="_xlnm._FilterDatabase" localSheetId="1" hidden="1">'Värmebränslen per nät'!$A$3:$AA$450</definedName>
  </definedNames>
  <calcPr calcId="125725"/>
</workbook>
</file>

<file path=xl/calcChain.xml><?xml version="1.0" encoding="utf-8"?>
<calcChain xmlns="http://schemas.openxmlformats.org/spreadsheetml/2006/main">
  <c r="B21" i="2"/>
  <c r="B26" s="1"/>
  <c r="B28" s="1"/>
  <c r="B23" i="4"/>
  <c r="B29" i="5" s="1"/>
  <c r="B21" i="4"/>
  <c r="B28" i="5"/>
  <c r="B20" i="4"/>
  <c r="B27" i="5" s="1"/>
  <c r="B18" i="4"/>
  <c r="B17"/>
  <c r="B16"/>
  <c r="B15"/>
  <c r="B14"/>
  <c r="B13"/>
  <c r="B11"/>
  <c r="B10"/>
  <c r="B8"/>
  <c r="B7"/>
  <c r="B6"/>
  <c r="B5"/>
  <c r="B19" s="1"/>
  <c r="B4"/>
  <c r="D454" i="1"/>
  <c r="B23" i="2"/>
  <c r="E454" i="1"/>
  <c r="B22" i="2"/>
  <c r="F454" i="1"/>
  <c r="B25" i="2"/>
  <c r="G454" i="1"/>
  <c r="H454"/>
  <c r="I454"/>
  <c r="J454"/>
  <c r="K454"/>
  <c r="B12" i="2"/>
  <c r="L454" i="1"/>
  <c r="B13" i="2"/>
  <c r="M454" i="1"/>
  <c r="N454"/>
  <c r="O454"/>
  <c r="B16" i="2"/>
  <c r="P454" i="1"/>
  <c r="B18" i="2"/>
  <c r="Q454" i="1"/>
  <c r="B19" i="2"/>
  <c r="R454" i="1"/>
  <c r="B20" i="2"/>
  <c r="S454" i="1"/>
  <c r="T454"/>
  <c r="U454"/>
  <c r="B17" i="2"/>
  <c r="V454" i="1"/>
  <c r="W454"/>
  <c r="X454"/>
  <c r="B27" i="2"/>
  <c r="B26" i="5"/>
  <c r="B30" s="1"/>
  <c r="Y454" i="1"/>
  <c r="Z454"/>
  <c r="AA454"/>
  <c r="AB454"/>
  <c r="AC454"/>
  <c r="AD454"/>
  <c r="AE454"/>
  <c r="AF454"/>
  <c r="C454"/>
  <c r="B24" i="2"/>
  <c r="B7"/>
  <c r="B6"/>
  <c r="B8"/>
  <c r="B9"/>
  <c r="B10"/>
  <c r="B4"/>
  <c r="B25" i="5"/>
</calcChain>
</file>

<file path=xl/comments1.xml><?xml version="1.0" encoding="utf-8"?>
<comments xmlns="http://schemas.openxmlformats.org/spreadsheetml/2006/main">
  <authors>
    <author>Sonya Trad</author>
  </authors>
  <commentList>
    <comment ref="C19" authorId="0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elbränslen för E Ons och Gävle energis anläggningar saknas
</t>
        </r>
      </text>
    </comment>
  </commentList>
</comments>
</file>

<file path=xl/sharedStrings.xml><?xml version="1.0" encoding="utf-8"?>
<sst xmlns="http://schemas.openxmlformats.org/spreadsheetml/2006/main" count="8126" uniqueCount="731">
  <si>
    <t>Företag</t>
  </si>
  <si>
    <t>Nät</t>
  </si>
  <si>
    <t>Stenkol</t>
  </si>
  <si>
    <t>Naturgas</t>
  </si>
  <si>
    <t>Övrigt fossilt</t>
  </si>
  <si>
    <t>Avfall</t>
  </si>
  <si>
    <t>Deponigas/rötgas/avfallsgas</t>
  </si>
  <si>
    <t>RT-flis</t>
  </si>
  <si>
    <t>Tallbeckolja</t>
  </si>
  <si>
    <t>Bioolja</t>
  </si>
  <si>
    <t>Åkergrödor</t>
  </si>
  <si>
    <t>Torv och torvbriketter</t>
  </si>
  <si>
    <t>Värmepumpar, elförbrukning</t>
  </si>
  <si>
    <t>Värmepumpar, värmeproduktion</t>
  </si>
  <si>
    <t>Elförbrukning i elpannor</t>
  </si>
  <si>
    <t>Hjälpel inkl schablon</t>
  </si>
  <si>
    <t>Spillvärme</t>
  </si>
  <si>
    <t>Köpt hetvatten odefinierat</t>
  </si>
  <si>
    <t>Köpt hetvatten från andra fjärrvärmeföretag</t>
  </si>
  <si>
    <t>summa total tillförd energi</t>
  </si>
  <si>
    <t>Total levererad värme till slutkund</t>
  </si>
  <si>
    <t>Verkningsgrad</t>
  </si>
  <si>
    <t>Kommentar</t>
  </si>
  <si>
    <t>Annat bränsle</t>
  </si>
  <si>
    <t>Elektra Värme AB</t>
  </si>
  <si>
    <t>Alfta</t>
  </si>
  <si>
    <t>Emmaboda  Energi AB</t>
  </si>
  <si>
    <t>Algustboda</t>
  </si>
  <si>
    <t>Alingsås Energi NätAB</t>
  </si>
  <si>
    <t>Alingsås</t>
  </si>
  <si>
    <t>Alvesta Energi AB</t>
  </si>
  <si>
    <t>Alvesta</t>
  </si>
  <si>
    <t>Västervik Miljö &amp; Energi AB</t>
  </si>
  <si>
    <t>Ankarsrum</t>
  </si>
  <si>
    <t>Nässjö Affärsverk AB</t>
  </si>
  <si>
    <t>Anneberg</t>
  </si>
  <si>
    <t>Arboga Energi AB</t>
  </si>
  <si>
    <t>Arboga</t>
  </si>
  <si>
    <t>Bollnäs Energi AB</t>
  </si>
  <si>
    <t>Arbrå</t>
  </si>
  <si>
    <t>Arvidsjaurs Energi AB</t>
  </si>
  <si>
    <t>Arvidsjaur</t>
  </si>
  <si>
    <t>Fortum Värme, s m Stockholms stad</t>
  </si>
  <si>
    <t>Arvika</t>
  </si>
  <si>
    <t xml:space="preserve"> </t>
  </si>
  <si>
    <t>Vattenfall AB</t>
  </si>
  <si>
    <t>Askersund</t>
  </si>
  <si>
    <t>Marks Värme AB</t>
  </si>
  <si>
    <t>Assbergs nätet</t>
  </si>
  <si>
    <t>Avesta</t>
  </si>
  <si>
    <t>Jönköping Energi AB</t>
  </si>
  <si>
    <t>Bankeryd</t>
  </si>
  <si>
    <t>Bara</t>
  </si>
  <si>
    <t>Bengtsfors Energi</t>
  </si>
  <si>
    <t>Bengtsfors</t>
  </si>
  <si>
    <t>Bionär AB</t>
  </si>
  <si>
    <t>Bergby</t>
  </si>
  <si>
    <t>Umeå Energi AB</t>
  </si>
  <si>
    <t>Bjurholm</t>
  </si>
  <si>
    <t>Falu Energi &amp; Vatten AB</t>
  </si>
  <si>
    <t>Bjursås</t>
  </si>
  <si>
    <t>Neova AB</t>
  </si>
  <si>
    <t>Bjuv</t>
  </si>
  <si>
    <t>Lantmännen Agrovärme AB</t>
  </si>
  <si>
    <t>Bjärnum</t>
  </si>
  <si>
    <t>Övik Energi AB</t>
  </si>
  <si>
    <t>Bjästa</t>
  </si>
  <si>
    <t>Bodafors</t>
  </si>
  <si>
    <t>Skellefteå Kraft AB</t>
  </si>
  <si>
    <t>Boliden</t>
  </si>
  <si>
    <t>Bollnäs</t>
  </si>
  <si>
    <t>Bollstabruk</t>
  </si>
  <si>
    <t>Tekniska Verken i Linköping AB</t>
  </si>
  <si>
    <t>Borensberg</t>
  </si>
  <si>
    <t>Borgholm Energi AB</t>
  </si>
  <si>
    <t>Borgholm</t>
  </si>
  <si>
    <t>Borlänge Energi AB</t>
  </si>
  <si>
    <t>Borlänge</t>
  </si>
  <si>
    <t>Borås Energi och Miljö AB</t>
  </si>
  <si>
    <t>Borås</t>
  </si>
  <si>
    <t>Boxholm</t>
  </si>
  <si>
    <t>Växjö Energi AB</t>
  </si>
  <si>
    <t>Braås</t>
  </si>
  <si>
    <t>Bredbyn</t>
  </si>
  <si>
    <t>Bro</t>
  </si>
  <si>
    <t>Broakulla</t>
  </si>
  <si>
    <t>Broby</t>
  </si>
  <si>
    <t>Bromölla fjärrvärme AB</t>
  </si>
  <si>
    <t>Bromölla</t>
  </si>
  <si>
    <t>Jämtkraft AB</t>
  </si>
  <si>
    <t>Brunflo</t>
  </si>
  <si>
    <t>Bräckekommun</t>
  </si>
  <si>
    <t>Bräcke</t>
  </si>
  <si>
    <t>Ronneby Miljö och Teknik AB</t>
  </si>
  <si>
    <t>Bräkne-Hoby</t>
  </si>
  <si>
    <t>Bureå</t>
  </si>
  <si>
    <t>Burträsk</t>
  </si>
  <si>
    <t>Byske</t>
  </si>
  <si>
    <t>Bålsta</t>
  </si>
  <si>
    <t>Bångbro</t>
  </si>
  <si>
    <t>Inga inrapporterade leveranser, men för litet nät</t>
  </si>
  <si>
    <t>Bällstaberg</t>
  </si>
  <si>
    <t>Coop</t>
  </si>
  <si>
    <t>Degerfors Energi AB</t>
  </si>
  <si>
    <t>Degerfors</t>
  </si>
  <si>
    <t>Delsbo</t>
  </si>
  <si>
    <t>Dorotea</t>
  </si>
  <si>
    <t>Drefviken</t>
  </si>
  <si>
    <t>Ed</t>
  </si>
  <si>
    <t>EDA Energi AB</t>
  </si>
  <si>
    <t>Eda</t>
  </si>
  <si>
    <t>Edsbyn</t>
  </si>
  <si>
    <t>Vetlanda Energi &amp;Teknik AB</t>
  </si>
  <si>
    <t>Ekenäs sjön</t>
  </si>
  <si>
    <t>Eksjö Energi AB</t>
  </si>
  <si>
    <t>Eksjö</t>
  </si>
  <si>
    <t>Emmaboda</t>
  </si>
  <si>
    <t>För hög verkningsgrad i egen hetvattenprod, men rimlig totalverkningsgrad, och har bara egen hetvatten prod, så ingen åtgärd</t>
  </si>
  <si>
    <t>Ena Energi AB</t>
  </si>
  <si>
    <t>Enköping</t>
  </si>
  <si>
    <t>Eskilstuna Energi &amp; Miljö AB</t>
  </si>
  <si>
    <t>Eskilstuna-Torshälla</t>
  </si>
  <si>
    <t>Lunds Energikoncern AB (publ)</t>
  </si>
  <si>
    <t>Eslöv-Lund-Lomma</t>
  </si>
  <si>
    <t>Västerbergslagens Energi AB</t>
  </si>
  <si>
    <t>Fagersta</t>
  </si>
  <si>
    <t>Falkenberg Energi AB</t>
  </si>
  <si>
    <t>Falkenberg</t>
  </si>
  <si>
    <t>Falbygdens Energi AB</t>
  </si>
  <si>
    <t>Falköping</t>
  </si>
  <si>
    <t>Falun</t>
  </si>
  <si>
    <t>Rindi Energi AB</t>
  </si>
  <si>
    <t>Filipstad</t>
  </si>
  <si>
    <t>Finspångs Tekniska Verk AB</t>
  </si>
  <si>
    <t>Finspång</t>
  </si>
  <si>
    <t>C4 Energi AB</t>
  </si>
  <si>
    <t>Fjälkinge</t>
  </si>
  <si>
    <t>Fjärrhundra</t>
  </si>
  <si>
    <t>Flen</t>
  </si>
  <si>
    <t>Floby</t>
  </si>
  <si>
    <t>Lerum Fjärrvärme AB</t>
  </si>
  <si>
    <t>Floda</t>
  </si>
  <si>
    <t>Forsbacka</t>
  </si>
  <si>
    <t>Hög verkningsgrad pga höga leverenser, men för litet nät för åtgärd</t>
  </si>
  <si>
    <t>Fristad</t>
  </si>
  <si>
    <t>Fritsla</t>
  </si>
  <si>
    <t>Ånge Energi AB</t>
  </si>
  <si>
    <t>Fränsta</t>
  </si>
  <si>
    <t>Vimmerby Energi AB</t>
  </si>
  <si>
    <t>Frödinge</t>
  </si>
  <si>
    <t>Linde Energi AB</t>
  </si>
  <si>
    <t>Frövi</t>
  </si>
  <si>
    <t>Ljusdal Energi AB</t>
  </si>
  <si>
    <t>Färila</t>
  </si>
  <si>
    <t>Gamleby</t>
  </si>
  <si>
    <t>Gimo</t>
  </si>
  <si>
    <t>Gislaved Energi AB</t>
  </si>
  <si>
    <t>Gisle</t>
  </si>
  <si>
    <t>Gnesta</t>
  </si>
  <si>
    <t>Grums</t>
  </si>
  <si>
    <t>Grycksbo</t>
  </si>
  <si>
    <t>Grythyttan</t>
  </si>
  <si>
    <t>Gråbo</t>
  </si>
  <si>
    <t>Grängesberg</t>
  </si>
  <si>
    <t>Gränna</t>
  </si>
  <si>
    <t>Grästorp</t>
  </si>
  <si>
    <t>Gullringen</t>
  </si>
  <si>
    <t>Gullspång</t>
  </si>
  <si>
    <t>Hedemora Energi AB</t>
  </si>
  <si>
    <t>Gustafs</t>
  </si>
  <si>
    <t>Gustavsberg</t>
  </si>
  <si>
    <t>Gällivare Värmeverk AB</t>
  </si>
  <si>
    <t>Gällivare-Malmberget</t>
  </si>
  <si>
    <t>Ulricehamns Energi AB</t>
  </si>
  <si>
    <t>Gällstad</t>
  </si>
  <si>
    <t>GävleEnergiAB</t>
  </si>
  <si>
    <t>Gävle</t>
  </si>
  <si>
    <t>GöteborgEnergiAB</t>
  </si>
  <si>
    <t>Göteborg. Partille</t>
  </si>
  <si>
    <t>GöteneVatten&amp;VärmeAB</t>
  </si>
  <si>
    <t>Götene</t>
  </si>
  <si>
    <t>HaboEnergiAB</t>
  </si>
  <si>
    <t>Habo</t>
  </si>
  <si>
    <t>Hagström</t>
  </si>
  <si>
    <t>Inga bränslen inlagda. För litet nät för åtgärd</t>
  </si>
  <si>
    <t>Mälarenergi AB</t>
  </si>
  <si>
    <t>Hallstahammar</t>
  </si>
  <si>
    <t>Norrtälje Energi AB</t>
  </si>
  <si>
    <t>Hallstavik</t>
  </si>
  <si>
    <t>HalmstadsEnergiochMiljöAB</t>
  </si>
  <si>
    <t>Halmstad</t>
  </si>
  <si>
    <t>För hög verkningsgrad i egen hetvattenprod och i kraftvärme,</t>
  </si>
  <si>
    <t>Vattenfall AB.Norrlandsbolagen</t>
  </si>
  <si>
    <t>Haparanda</t>
  </si>
  <si>
    <t>Sala-Heby Energi AB</t>
  </si>
  <si>
    <t>Heby</t>
  </si>
  <si>
    <t>Hede</t>
  </si>
  <si>
    <t>Hedemora</t>
  </si>
  <si>
    <t>Hedesunda</t>
  </si>
  <si>
    <t>Öresundskraft AB</t>
  </si>
  <si>
    <t>Helsingborg</t>
  </si>
  <si>
    <t>Gotlands Energi AB</t>
  </si>
  <si>
    <t>Hemse</t>
  </si>
  <si>
    <t>Henja</t>
  </si>
  <si>
    <t>Hestra</t>
  </si>
  <si>
    <t>HjoEnergiAB</t>
  </si>
  <si>
    <t>Hjo</t>
  </si>
  <si>
    <t>Hjärnarp</t>
  </si>
  <si>
    <t>Hofors Energi AB</t>
  </si>
  <si>
    <t>Hofors</t>
  </si>
  <si>
    <t>För hög verkningsgrad i kraftvärme. Inte mailat, eftersom små, och del av Värmevärden</t>
  </si>
  <si>
    <t>Hofors(Fortum)</t>
  </si>
  <si>
    <t>Holmsund</t>
  </si>
  <si>
    <t>Holsby</t>
  </si>
  <si>
    <t>Låg verkningsgrad, men för litet nät för åtgärd</t>
  </si>
  <si>
    <t>Horndal</t>
  </si>
  <si>
    <t>Horred</t>
  </si>
  <si>
    <t>Pite Energi AB</t>
  </si>
  <si>
    <t>Hortlax</t>
  </si>
  <si>
    <t>Södertörns Fjärrvärme AB</t>
  </si>
  <si>
    <t>Huddinge</t>
  </si>
  <si>
    <t>Alldeles för höga leverenser if förhållande till bränslen! Dessutom samma hjälpel som södertörns andra nät. Har inte mailat om Huddinge efter diskussion med Sonya. Vikrtigtare att Södertörn total blir rätt</t>
  </si>
  <si>
    <t>Hudiksvall</t>
  </si>
  <si>
    <t>Endast hjälpel till kraftvärme inrapporterat, inte till fjärrvärme, men den var förumbart liten enligt Johan Frykholm.</t>
  </si>
  <si>
    <t>Hultsfred</t>
  </si>
  <si>
    <t>Husum</t>
  </si>
  <si>
    <t>KungälvEnergiAB</t>
  </si>
  <si>
    <t>HVC Kode</t>
  </si>
  <si>
    <t>HVC Kärna</t>
  </si>
  <si>
    <t>HVC Stålkullen</t>
  </si>
  <si>
    <t>Hägernäs</t>
  </si>
  <si>
    <t>Hällbybrunn</t>
  </si>
  <si>
    <t>Hällefors</t>
  </si>
  <si>
    <t>Hällekis</t>
  </si>
  <si>
    <t>HärnösandEnergi&amp;MiljöAB</t>
  </si>
  <si>
    <t>Härnösand</t>
  </si>
  <si>
    <t>Hässleholm Miljö AB</t>
  </si>
  <si>
    <t>Hässleholm</t>
  </si>
  <si>
    <t>HöganäsFjärrvärmeAB</t>
  </si>
  <si>
    <t>Höganäs</t>
  </si>
  <si>
    <t>HÖK</t>
  </si>
  <si>
    <t>Hörby</t>
  </si>
  <si>
    <t>Hörnefors</t>
  </si>
  <si>
    <t>Höör</t>
  </si>
  <si>
    <t>Iggesund</t>
  </si>
  <si>
    <t>Industri-Degerfors</t>
  </si>
  <si>
    <t>Ingatorp</t>
  </si>
  <si>
    <t>Ingelstad</t>
  </si>
  <si>
    <t>Något lågt, men för litet nät för åtgärd.</t>
  </si>
  <si>
    <t>Dala Energi</t>
  </si>
  <si>
    <t>Insjön</t>
  </si>
  <si>
    <t>Något lågt både i egen hetvattenprod och leveranser</t>
  </si>
  <si>
    <t>Jokkmokks Värmeverk AB</t>
  </si>
  <si>
    <t>Jokkmokk</t>
  </si>
  <si>
    <t>Något låga leverenser ger en något låg verkningsgrad.</t>
  </si>
  <si>
    <t>Junsele</t>
  </si>
  <si>
    <t>Affärsverken Karlskrona AB</t>
  </si>
  <si>
    <t xml:space="preserve">Jämjö </t>
  </si>
  <si>
    <t>Järfälla</t>
  </si>
  <si>
    <t>TelgeNätAB</t>
  </si>
  <si>
    <t>Järna</t>
  </si>
  <si>
    <t>Järvsö</t>
  </si>
  <si>
    <t>Jönköping</t>
  </si>
  <si>
    <t>Jörn</t>
  </si>
  <si>
    <t>Kalix</t>
  </si>
  <si>
    <t>Kalmar Energi Värme AB</t>
  </si>
  <si>
    <t>Kalmar</t>
  </si>
  <si>
    <t>Kalmarsand</t>
  </si>
  <si>
    <t>Karlsborg</t>
  </si>
  <si>
    <t>Karlshamn Energi AB</t>
  </si>
  <si>
    <t>Karlshamn</t>
  </si>
  <si>
    <t>Karlskoga Energi &amp; Miljö AB</t>
  </si>
  <si>
    <t>Karlskoga</t>
  </si>
  <si>
    <t>Karlskrona</t>
  </si>
  <si>
    <t>Karlstads Energi AB</t>
  </si>
  <si>
    <t>Karlstad</t>
  </si>
  <si>
    <t xml:space="preserve">Katrinefors </t>
  </si>
  <si>
    <t>Katrinefors Kraftvärme (producent)</t>
  </si>
  <si>
    <t>Katrineholm Energi AB</t>
  </si>
  <si>
    <t>Katrineholm</t>
  </si>
  <si>
    <t>Kils Energi AB</t>
  </si>
  <si>
    <t>Kil</t>
  </si>
  <si>
    <t>Kilafors</t>
  </si>
  <si>
    <t>Kinna</t>
  </si>
  <si>
    <t>Tekniska Verken i Kiruna AB</t>
  </si>
  <si>
    <t>Kiruna C</t>
  </si>
  <si>
    <t>Kisa</t>
  </si>
  <si>
    <t>Klintehamn</t>
  </si>
  <si>
    <t>Klippan-Ljungbyhed</t>
  </si>
  <si>
    <t>Knivsta</t>
  </si>
  <si>
    <t>Något låg levererad värme. Låg verkningsgrad även förra året</t>
  </si>
  <si>
    <t>Köpingskommun</t>
  </si>
  <si>
    <t>Kolsva</t>
  </si>
  <si>
    <t>Kopparberg</t>
  </si>
  <si>
    <t>Kramfors</t>
  </si>
  <si>
    <t>Kristianstad</t>
  </si>
  <si>
    <t>Kristineberg</t>
  </si>
  <si>
    <t>KristinehamnsFjärrvärmeAB</t>
  </si>
  <si>
    <t>Kristinehamn</t>
  </si>
  <si>
    <t>Kristinehamn(Fortum)</t>
  </si>
  <si>
    <t>Krokom</t>
  </si>
  <si>
    <t>Statkraft</t>
  </si>
  <si>
    <t>Kungsbacka</t>
  </si>
  <si>
    <t>Kungsängen</t>
  </si>
  <si>
    <t>Kungsör</t>
  </si>
  <si>
    <t>Kungälv</t>
  </si>
  <si>
    <t>Kvicksund</t>
  </si>
  <si>
    <t>Inga bränslen angivna. För litet nät för åtgärd</t>
  </si>
  <si>
    <t>Sundsvall Energi AB</t>
  </si>
  <si>
    <t>Kvissleby</t>
  </si>
  <si>
    <t>Kvänum</t>
  </si>
  <si>
    <t>Kåge</t>
  </si>
  <si>
    <t>Kälarne</t>
  </si>
  <si>
    <t>Köping</t>
  </si>
  <si>
    <t>Lagan</t>
  </si>
  <si>
    <t>Lammhult</t>
  </si>
  <si>
    <t>Landskronakommun</t>
  </si>
  <si>
    <t>Landskrona</t>
  </si>
  <si>
    <t>Landvetter</t>
  </si>
  <si>
    <t>LaxåVärmeAktiebolag</t>
  </si>
  <si>
    <t>Laxå</t>
  </si>
  <si>
    <t>Leksand</t>
  </si>
  <si>
    <t>Lerum</t>
  </si>
  <si>
    <t>Lidbacken</t>
  </si>
  <si>
    <t>LidköpingsVärmeverkAB</t>
  </si>
  <si>
    <t>Lidköping</t>
  </si>
  <si>
    <t>LillaEdetsFjärrvärmeAB</t>
  </si>
  <si>
    <t>Lilla Edet</t>
  </si>
  <si>
    <t>Lindesberg</t>
  </si>
  <si>
    <t>Linköping</t>
  </si>
  <si>
    <t>Ljungaverk</t>
  </si>
  <si>
    <t>LjungbyEnergiAB</t>
  </si>
  <si>
    <t>Ljungby</t>
  </si>
  <si>
    <t>Låg verkningsgrad,pga låga leveranser, men de har kontrollerat och korrigerat. De hade låg verkningsgrad förra året också.</t>
  </si>
  <si>
    <t>Ljungby E ON</t>
  </si>
  <si>
    <t>Uddevalla Energi AB</t>
  </si>
  <si>
    <t>Ljungskile</t>
  </si>
  <si>
    <t>Lågt, men för litet nät för åtgärd</t>
  </si>
  <si>
    <t>Ljusdal</t>
  </si>
  <si>
    <t>Söderhamn Energi AB</t>
  </si>
  <si>
    <t>Ljusne</t>
  </si>
  <si>
    <t>Ludvika</t>
  </si>
  <si>
    <t>Luleå Energi AB</t>
  </si>
  <si>
    <t>Luleå</t>
  </si>
  <si>
    <t>Lycksele</t>
  </si>
  <si>
    <t>Mariestad-Töreboda Energi AB</t>
  </si>
  <si>
    <t>Lyrestad</t>
  </si>
  <si>
    <t>LEVAiLysekilAB</t>
  </si>
  <si>
    <t>Lysekil</t>
  </si>
  <si>
    <t>Långasjö</t>
  </si>
  <si>
    <t>Låg verkningsgrad pga låga leverenser, men för litet nät för åtgärd</t>
  </si>
  <si>
    <t>Långsele</t>
  </si>
  <si>
    <t>Långshyttan</t>
  </si>
  <si>
    <t>Löttorp</t>
  </si>
  <si>
    <t>Lövånger</t>
  </si>
  <si>
    <t>Malma kraft &amp; Värme AB</t>
  </si>
  <si>
    <t>Malmköping</t>
  </si>
  <si>
    <t>Malmö</t>
  </si>
  <si>
    <t>Malung-Sälens kommun Värmeverket</t>
  </si>
  <si>
    <t>Malung</t>
  </si>
  <si>
    <t>Malå</t>
  </si>
  <si>
    <t>Mariannelund</t>
  </si>
  <si>
    <t>Mariestad</t>
  </si>
  <si>
    <t>För hög verkningsgrad fortfarande</t>
  </si>
  <si>
    <t>Markaryd</t>
  </si>
  <si>
    <t>Matfors</t>
  </si>
  <si>
    <t>Mjölby-Svartådalen Energi AB</t>
  </si>
  <si>
    <t>Mjölby-skänninge</t>
  </si>
  <si>
    <t>Moheda</t>
  </si>
  <si>
    <t>Moliden</t>
  </si>
  <si>
    <t>Mora</t>
  </si>
  <si>
    <t>Morgongåva</t>
  </si>
  <si>
    <t>Motala</t>
  </si>
  <si>
    <t>Mullsjö energi och miljö</t>
  </si>
  <si>
    <t>Mullsjö</t>
  </si>
  <si>
    <t>Levererad värme saknas, men han kunde inte rapportera in just nu, han återkommer om ett par veckor</t>
  </si>
  <si>
    <t>Munkedal</t>
  </si>
  <si>
    <t>Munkfors Värmeverk AB</t>
  </si>
  <si>
    <t>Munkfors</t>
  </si>
  <si>
    <t>Mölndal EnergiAB</t>
  </si>
  <si>
    <t>Mölndal</t>
  </si>
  <si>
    <t>Mölnlycke</t>
  </si>
  <si>
    <t>Mönsterås</t>
  </si>
  <si>
    <t>Nora</t>
  </si>
  <si>
    <t>Norberg</t>
  </si>
  <si>
    <t>Nordmaling</t>
  </si>
  <si>
    <t>Norrahammar</t>
  </si>
  <si>
    <t>Alldeles för hög verkningsgrad. Fel i leverenser? För litet nät för åtgärd</t>
  </si>
  <si>
    <t>Norrfjärden</t>
  </si>
  <si>
    <t>Alldeles för hög verkningsgrad i egen hetvattenprod. Det fattas inrapporterade bränslen. Men för litet nät för åtgärd</t>
  </si>
  <si>
    <t>Norrköping</t>
  </si>
  <si>
    <t>För låg verkn.grad i egenprod hetvatten, se kommentar där</t>
  </si>
  <si>
    <t>Norrsundet</t>
  </si>
  <si>
    <t>Norrtälje</t>
  </si>
  <si>
    <t>Norsjö</t>
  </si>
  <si>
    <t>NybroEnergiAB</t>
  </si>
  <si>
    <t>Nybro</t>
  </si>
  <si>
    <t>För låg verkningsgrad i kraftvärme, och totalt. Ring!</t>
  </si>
  <si>
    <t>Nybro (Kalmar Energi)</t>
  </si>
  <si>
    <t>Nykvarn</t>
  </si>
  <si>
    <t>Nyköping</t>
  </si>
  <si>
    <t>Kramfors fjärrvärme AB</t>
  </si>
  <si>
    <t>Nyland</t>
  </si>
  <si>
    <t>Nynäshamn</t>
  </si>
  <si>
    <t>Nässjö</t>
  </si>
  <si>
    <t>Näsviken</t>
  </si>
  <si>
    <t>Näsåker</t>
  </si>
  <si>
    <t>Ockelbo</t>
  </si>
  <si>
    <t>Låga leverenser</t>
  </si>
  <si>
    <t>Odensbacken</t>
  </si>
  <si>
    <t>Olofströms Kraft AB</t>
  </si>
  <si>
    <t>Olofström</t>
  </si>
  <si>
    <t>Ornäs</t>
  </si>
  <si>
    <t>Orsa</t>
  </si>
  <si>
    <t>Fjärrvärme i Osby AB</t>
  </si>
  <si>
    <t>Osby</t>
  </si>
  <si>
    <t>Oskarshamn Energi AB</t>
  </si>
  <si>
    <t>Oskarshamn</t>
  </si>
  <si>
    <t>Oxelö Energi AB</t>
  </si>
  <si>
    <t>Oxelösund</t>
  </si>
  <si>
    <t>Perstorps Fjärrvärme AB</t>
  </si>
  <si>
    <t>Perstorp</t>
  </si>
  <si>
    <t>Piteå</t>
  </si>
  <si>
    <t>Surahammars Kommunal Teknik AB</t>
  </si>
  <si>
    <t>Ramnäs</t>
  </si>
  <si>
    <t>Ramsele</t>
  </si>
  <si>
    <t>Reftele</t>
  </si>
  <si>
    <t>Rimbo</t>
  </si>
  <si>
    <t>Robertsfors</t>
  </si>
  <si>
    <t>Ronneby-Kallinge</t>
  </si>
  <si>
    <t>Rosvik</t>
  </si>
  <si>
    <t>Rottne</t>
  </si>
  <si>
    <t xml:space="preserve">Låg verkningsgrad vid egen hetvattenproduktion. </t>
  </si>
  <si>
    <t>Rundvik</t>
  </si>
  <si>
    <t>Ryd</t>
  </si>
  <si>
    <t>Värnamo Energi AB</t>
  </si>
  <si>
    <t>Rydaholm</t>
  </si>
  <si>
    <t>Råneå</t>
  </si>
  <si>
    <t>Rättviks Teknik AB</t>
  </si>
  <si>
    <t>Rättvik</t>
  </si>
  <si>
    <t xml:space="preserve">Rödeby </t>
  </si>
  <si>
    <t>Rörberg</t>
  </si>
  <si>
    <t>Z-BionärNärvärmeAB-</t>
  </si>
  <si>
    <t>Rörbergsström</t>
  </si>
  <si>
    <t>Sävsjö Energi AB</t>
  </si>
  <si>
    <t>Rörvik</t>
  </si>
  <si>
    <t>Sala</t>
  </si>
  <si>
    <t>För hög verkningsgrad i egen hetvattenprod.</t>
  </si>
  <si>
    <t>Saltsjöbaden</t>
  </si>
  <si>
    <t>SandvikenEnergiAB</t>
  </si>
  <si>
    <t>Sandviken</t>
  </si>
  <si>
    <t>ÖsterlensKraftAB</t>
  </si>
  <si>
    <t>Simrishamn</t>
  </si>
  <si>
    <t>Sjulnäs</t>
  </si>
  <si>
    <t>Sjöbo</t>
  </si>
  <si>
    <t>SkaraEnergiAB</t>
  </si>
  <si>
    <t>Skara</t>
  </si>
  <si>
    <t>Skellefteå</t>
  </si>
  <si>
    <t>Vaggeryds Energi AB</t>
  </si>
  <si>
    <t>Skillingaryd</t>
  </si>
  <si>
    <t>Inga inrapporterade bränslen. Säger att de inte har möjlighet att rapportera in i år, men återkomme gärna nästa år.</t>
  </si>
  <si>
    <t>Skinnskatteberg</t>
  </si>
  <si>
    <t>Hammarö Energi AB</t>
  </si>
  <si>
    <t>Skoghall</t>
  </si>
  <si>
    <t>Skogskyrkogården</t>
  </si>
  <si>
    <t>Skövde Värmeverk AB</t>
  </si>
  <si>
    <t>Skultorp</t>
  </si>
  <si>
    <t>Låga leveranser. För litet när för åtgärd</t>
  </si>
  <si>
    <t>Skurup</t>
  </si>
  <si>
    <t>Skutskär</t>
  </si>
  <si>
    <t>Skåre</t>
  </si>
  <si>
    <t>Skällsta</t>
  </si>
  <si>
    <t>Skärblacka</t>
  </si>
  <si>
    <t>Skövde</t>
  </si>
  <si>
    <t>För hög verkningsgrad i egen hetvattenprod. Fattas inrapporterade bräsnlen? maila!</t>
  </si>
  <si>
    <t>Slite</t>
  </si>
  <si>
    <t>Smedjebacken Energi AB</t>
  </si>
  <si>
    <t>Smedjebacken</t>
  </si>
  <si>
    <t>Sollefteå</t>
  </si>
  <si>
    <t>Sollentuna Energi AB</t>
  </si>
  <si>
    <t>Sollentuna</t>
  </si>
  <si>
    <t>Spillvattennät</t>
  </si>
  <si>
    <t>St Skedvi</t>
  </si>
  <si>
    <t>Staffanstorp</t>
  </si>
  <si>
    <t>Stenkullen</t>
  </si>
  <si>
    <t>För hög verkningsgrad pga för höga leverenser, men för litet nät för åtgärd</t>
  </si>
  <si>
    <t>Stenungsund Energi</t>
  </si>
  <si>
    <t>Stenungsund</t>
  </si>
  <si>
    <t>Stockholm</t>
  </si>
  <si>
    <t>Stora Höga</t>
  </si>
  <si>
    <t>Storebro</t>
  </si>
  <si>
    <t>Storfors</t>
  </si>
  <si>
    <t>Storuman</t>
  </si>
  <si>
    <t>Storvreta</t>
  </si>
  <si>
    <t>Strängnäs Energi AB</t>
  </si>
  <si>
    <t>Strängnäs</t>
  </si>
  <si>
    <t>Strömgården</t>
  </si>
  <si>
    <t>Sturefors</t>
  </si>
  <si>
    <t xml:space="preserve">Sturkö </t>
  </si>
  <si>
    <t>Stöllet</t>
  </si>
  <si>
    <t>Stöpen</t>
  </si>
  <si>
    <t>Sundby Park</t>
  </si>
  <si>
    <t>NorrenergiAB</t>
  </si>
  <si>
    <t>Sundbyberg-Solna</t>
  </si>
  <si>
    <t>Sundsvall</t>
  </si>
  <si>
    <t>För hög verkningsgrad i egen hetvattenprod. Fattas inrapporterade bränslen? Har mailat, men de har bara korrigerat totala bränslen, inte på respektive bränsle. Har inte fått tag i dem sen, och det är bara en liten del, de har mycket mer kraftvärme, så det får vara såhär</t>
  </si>
  <si>
    <t>Sunne</t>
  </si>
  <si>
    <t>Hög verkningsgrad i egen hetvattenprod. Har mailat, och de tycker att siffrorna stämmer.</t>
  </si>
  <si>
    <t>Sura</t>
  </si>
  <si>
    <t>Surahammar</t>
  </si>
  <si>
    <t>Svalöv</t>
  </si>
  <si>
    <t>Svartå</t>
  </si>
  <si>
    <t>Sveg</t>
  </si>
  <si>
    <t>Svenljunga Energi AB</t>
  </si>
  <si>
    <t>Svenljunga</t>
  </si>
  <si>
    <t>Svärdsjö</t>
  </si>
  <si>
    <t>Säffle (Nordic Paper)</t>
  </si>
  <si>
    <t>Säter</t>
  </si>
  <si>
    <t>Sävar</t>
  </si>
  <si>
    <t>Sävsjö</t>
  </si>
  <si>
    <t>Söderala</t>
  </si>
  <si>
    <t>Söderbärke</t>
  </si>
  <si>
    <t>Söderenergi</t>
  </si>
  <si>
    <t xml:space="preserve">Söderenergi </t>
  </si>
  <si>
    <t>Söderfors</t>
  </si>
  <si>
    <t>Söderhamn</t>
  </si>
  <si>
    <t>Söderköping</t>
  </si>
  <si>
    <t>Södertälje</t>
  </si>
  <si>
    <t>Högt, men köpt av söderenergi som har kraftvärme</t>
  </si>
  <si>
    <t>Södertörn Fjärrvärme Totalt</t>
  </si>
  <si>
    <t>Södra Vi</t>
  </si>
  <si>
    <t>Sörforsa</t>
  </si>
  <si>
    <t>Tanumshede</t>
  </si>
  <si>
    <t>Tibro</t>
  </si>
  <si>
    <t>Tidaholms Energi AB</t>
  </si>
  <si>
    <t>Tidaholm</t>
  </si>
  <si>
    <t>Tierps Fjärrvärme AB</t>
  </si>
  <si>
    <t>Tierp</t>
  </si>
  <si>
    <t>Timmersdala</t>
  </si>
  <si>
    <t>Något låg verkningsgrad, men för litet nät för åtgärd</t>
  </si>
  <si>
    <t>Timrå</t>
  </si>
  <si>
    <t>Tollarp</t>
  </si>
  <si>
    <t>Tomelilla</t>
  </si>
  <si>
    <t>Torsby kommun</t>
  </si>
  <si>
    <t>Torsby</t>
  </si>
  <si>
    <t>Låg verkningsgrad, antagligen för hög hjälpel, men för litet nät för åtgärd</t>
  </si>
  <si>
    <t>Torsåker</t>
  </si>
  <si>
    <t>Torsång</t>
  </si>
  <si>
    <t>Tranås Energi AB</t>
  </si>
  <si>
    <t>Tranås</t>
  </si>
  <si>
    <t>Trelleborgs Fjärrvärme AB</t>
  </si>
  <si>
    <t>Trelleborg</t>
  </si>
  <si>
    <t>Trollhättan Energi AB</t>
  </si>
  <si>
    <t>Trollhättan</t>
  </si>
  <si>
    <t>Trosa</t>
  </si>
  <si>
    <t>Varberg Energi AB</t>
  </si>
  <si>
    <t>Träslövsläge</t>
  </si>
  <si>
    <t>Tvååker(Närv)</t>
  </si>
  <si>
    <t>Tyringe</t>
  </si>
  <si>
    <t>Täby</t>
  </si>
  <si>
    <t>Tärnsjö</t>
  </si>
  <si>
    <t>Töreboda</t>
  </si>
  <si>
    <t>Uddevalla</t>
  </si>
  <si>
    <t>Ullared-närvärme</t>
  </si>
  <si>
    <t>Ulricehamn</t>
  </si>
  <si>
    <t>Umeå</t>
  </si>
  <si>
    <t>Dubbel inrapporterad produktion, i kombinerad drift och i kondensdrift. Inget svar från Umeå, men elprod i kondensdrift justerad till 0</t>
  </si>
  <si>
    <t>Uppsala</t>
  </si>
  <si>
    <t>Ursviken-Skelleftehamn</t>
  </si>
  <si>
    <t>Vadstena</t>
  </si>
  <si>
    <t>Vaggeryd</t>
  </si>
  <si>
    <t>Vagnhärad</t>
  </si>
  <si>
    <t>Valbo</t>
  </si>
  <si>
    <t>Valdemarsvik</t>
  </si>
  <si>
    <t>Valla</t>
  </si>
  <si>
    <t>Vallentuna</t>
  </si>
  <si>
    <t>Vansbro</t>
  </si>
  <si>
    <t>Vara Värme AB</t>
  </si>
  <si>
    <t>Vara</t>
  </si>
  <si>
    <t>Inga inrapporterade produktionsdata</t>
  </si>
  <si>
    <t>Varberg (Fjv)</t>
  </si>
  <si>
    <t>Vaxholm</t>
  </si>
  <si>
    <t>Veddige</t>
  </si>
  <si>
    <t>Vedevåg</t>
  </si>
  <si>
    <t>Vejbystrand</t>
  </si>
  <si>
    <t>Vessigebro-närvärme</t>
  </si>
  <si>
    <t>Vetlanda</t>
  </si>
  <si>
    <t>Vilhelmina</t>
  </si>
  <si>
    <t>Vimmerby</t>
  </si>
  <si>
    <t>Vindeln</t>
  </si>
  <si>
    <t>Vingåker</t>
  </si>
  <si>
    <t>Virsbo</t>
  </si>
  <si>
    <t>Visby</t>
  </si>
  <si>
    <t>Vislanda</t>
  </si>
  <si>
    <t>Vissefjärda</t>
  </si>
  <si>
    <t>Vittangi</t>
  </si>
  <si>
    <t>För låg verkningsgrad i egenprod hetvatten. För litet nät för åtgärd</t>
  </si>
  <si>
    <t>Vårgårda</t>
  </si>
  <si>
    <t>Vänersborg</t>
  </si>
  <si>
    <t>Vännäs</t>
  </si>
  <si>
    <t>Vännäsby</t>
  </si>
  <si>
    <t>VännäsInd.</t>
  </si>
  <si>
    <t>Värnamo</t>
  </si>
  <si>
    <t>Västerdala</t>
  </si>
  <si>
    <t>Västerskog</t>
  </si>
  <si>
    <t>Västervik</t>
  </si>
  <si>
    <t>Västerås</t>
  </si>
  <si>
    <t>Växjö</t>
  </si>
  <si>
    <t>Hög verkningsgrad pga kraftvärmeproduktion. Levererat/hetvattenprod=0,92</t>
  </si>
  <si>
    <t>Ystad Energi AB</t>
  </si>
  <si>
    <t>Ystad</t>
  </si>
  <si>
    <t>Åhus</t>
  </si>
  <si>
    <t>Åkers styckebruk</t>
  </si>
  <si>
    <t>Åmål</t>
  </si>
  <si>
    <t>Ånge</t>
  </si>
  <si>
    <t>För lite inrapporterade bränslen i egen hetvattenprod</t>
  </si>
  <si>
    <t>Ånäset</t>
  </si>
  <si>
    <t>Åre</t>
  </si>
  <si>
    <t>Något låg verkningsgrad både vid egen hetvattenprod och leveranser</t>
  </si>
  <si>
    <t>Årjäng</t>
  </si>
  <si>
    <t>Åseda</t>
  </si>
  <si>
    <t>Åstorps BioEnergi</t>
  </si>
  <si>
    <t>Åtorp</t>
  </si>
  <si>
    <t xml:space="preserve">Tekniskavekern i  Linköping </t>
  </si>
  <si>
    <t>Åtvidaberg</t>
  </si>
  <si>
    <t>Älmhult</t>
  </si>
  <si>
    <t>Älvdalen</t>
  </si>
  <si>
    <t>Älvsbyns Fjärrvärme</t>
  </si>
  <si>
    <t>Älvsbyn</t>
  </si>
  <si>
    <t>Ängelholm</t>
  </si>
  <si>
    <t>Något låg verkningsgrad</t>
  </si>
  <si>
    <t>Ärla</t>
  </si>
  <si>
    <t>Inga inrapporterade bränslen, men för litet nät för åtgärd</t>
  </si>
  <si>
    <t>Ödeshög</t>
  </si>
  <si>
    <t>Örbyhus</t>
  </si>
  <si>
    <t>Örebro Kartongbruk</t>
  </si>
  <si>
    <t>Örkelljunga Fjärrvärmeverk AB</t>
  </si>
  <si>
    <t>Örkelljunga</t>
  </si>
  <si>
    <t>Örnsköldsvik</t>
  </si>
  <si>
    <t>Örsundsbro</t>
  </si>
  <si>
    <t>Österbybruk</t>
  </si>
  <si>
    <t>Östersund</t>
  </si>
  <si>
    <t>Östervåla</t>
  </si>
  <si>
    <t>Österåker</t>
  </si>
  <si>
    <t>Östhammar Frösåker</t>
  </si>
  <si>
    <t>Överkalix</t>
  </si>
  <si>
    <t>Något låg verkningsgrad pga något låga leverenser</t>
  </si>
  <si>
    <t>Övertorneå</t>
  </si>
  <si>
    <t>Övriga nät Sundsvall energi</t>
  </si>
  <si>
    <t>Övrigt (närvärme, närkyla m m)</t>
  </si>
  <si>
    <t>Söderenergi AB</t>
  </si>
  <si>
    <t>Bränsle/Energibärare</t>
  </si>
  <si>
    <t>2008</t>
  </si>
  <si>
    <t>2007</t>
  </si>
  <si>
    <t>2006</t>
  </si>
  <si>
    <t>2005</t>
  </si>
  <si>
    <t>2004</t>
  </si>
  <si>
    <t>Industriell spillvärme</t>
  </si>
  <si>
    <t>Solvärme</t>
  </si>
  <si>
    <t>n.a</t>
  </si>
  <si>
    <t>Avfallsgas</t>
  </si>
  <si>
    <t>Deponi och rötgas</t>
  </si>
  <si>
    <t>Torv o Torvbriketter</t>
  </si>
  <si>
    <t>Köpt hetvatten(ospecificerat bränsle)</t>
  </si>
  <si>
    <t>El till värmepumpar</t>
  </si>
  <si>
    <t>Värme från värmepumpar</t>
  </si>
  <si>
    <t>El till elpannor</t>
  </si>
  <si>
    <t>Övrigt fossilt bränsle</t>
  </si>
  <si>
    <t>Totala värmeleveranser</t>
  </si>
  <si>
    <t>Trädbränsle, oförädlat3</t>
  </si>
  <si>
    <t>Trädbränsle, förädlat4</t>
  </si>
  <si>
    <t>Inrapporterad hjälpel till fjärrvärme</t>
  </si>
  <si>
    <t>Allokerad inrapporterad hjälpel till kraftvärme</t>
  </si>
  <si>
    <t>E.ON Syd</t>
  </si>
  <si>
    <t>Blomstermåla</t>
  </si>
  <si>
    <t>E.ON Nord</t>
  </si>
  <si>
    <t>E ON Syd</t>
  </si>
  <si>
    <t>Lågt, men har fått uppgifter om att värdena för deras nät är ok</t>
  </si>
  <si>
    <t>Låg verknigsgrad, men fått mail om att värdena var ok…</t>
  </si>
  <si>
    <t>Fliseryd</t>
  </si>
  <si>
    <t>E.ONÖrebro</t>
  </si>
  <si>
    <t>Låg verknignsgrad, men har fått korr för nätet, så det ska stämma</t>
  </si>
  <si>
    <t>Lidhult</t>
  </si>
  <si>
    <t>E.ON Malmö</t>
  </si>
  <si>
    <t>Lågt, men är korrigerat, och ska alltså vara såhär</t>
  </si>
  <si>
    <t>E.ONNorrköping</t>
  </si>
  <si>
    <t>Strömsnäsbruk</t>
  </si>
  <si>
    <t>E. ON  Syd</t>
  </si>
  <si>
    <t>E.ON Norrköping</t>
  </si>
  <si>
    <t>Tallbeckolja[GWh]</t>
  </si>
  <si>
    <t>Bioolja[GWh]</t>
  </si>
  <si>
    <t>Hjälpel kraftvärme</t>
  </si>
  <si>
    <t>Total värmeproduktion i kraftvärmeverk</t>
  </si>
  <si>
    <t>Elproduktion i kraftvärmeverk i kombinerad drift</t>
  </si>
  <si>
    <t>Elproduktion i kondensdrift</t>
  </si>
  <si>
    <t>-</t>
  </si>
  <si>
    <t xml:space="preserve"> RT-flis</t>
  </si>
  <si>
    <t xml:space="preserve">Åkergrödor </t>
  </si>
  <si>
    <t xml:space="preserve"> Torv och torvbriketter </t>
  </si>
  <si>
    <r>
      <t>Trädbränsle, oförädlat</t>
    </r>
    <r>
      <rPr>
        <vertAlign val="superscript"/>
        <sz val="11"/>
        <rFont val="Calibri"/>
        <family val="2"/>
      </rPr>
      <t>3</t>
    </r>
  </si>
  <si>
    <r>
      <t>Trädbränsle, förädlat</t>
    </r>
    <r>
      <rPr>
        <vertAlign val="superscript"/>
        <sz val="11"/>
        <rFont val="Calibri"/>
        <family val="2"/>
      </rPr>
      <t>4</t>
    </r>
  </si>
  <si>
    <t>Övrig bio</t>
  </si>
  <si>
    <r>
      <t>Hjälpel</t>
    </r>
    <r>
      <rPr>
        <vertAlign val="superscript"/>
        <sz val="11"/>
        <rFont val="Calibri"/>
        <family val="2"/>
      </rPr>
      <t>7</t>
    </r>
  </si>
  <si>
    <r>
      <t>Eldningsolja</t>
    </r>
    <r>
      <rPr>
        <vertAlign val="superscript"/>
        <sz val="11"/>
        <rFont val="Calibri"/>
        <family val="2"/>
      </rPr>
      <t>1</t>
    </r>
  </si>
  <si>
    <t>Summa: Bränslen till elproduktion</t>
  </si>
  <si>
    <t>Elproduktion i kombinerad drift</t>
  </si>
  <si>
    <t>Verkningsgrad vid elgenerering</t>
  </si>
  <si>
    <t>ej fullständig uppgif</t>
  </si>
  <si>
    <t>Värmeproduktion i kraftvärmeverk</t>
  </si>
  <si>
    <t xml:space="preserve">Bränsle/Energibärare </t>
  </si>
  <si>
    <t xml:space="preserve">n.a </t>
  </si>
  <si>
    <t>Köpt hetvatten(ospecificerat)</t>
  </si>
  <si>
    <t>Hjälpel</t>
  </si>
  <si>
    <t>SUMMA Bränsle/energi till värme och el</t>
  </si>
  <si>
    <t>Värme produktion i kombinerad drift</t>
  </si>
  <si>
    <t>Total verkningsgrad</t>
  </si>
  <si>
    <t>Eldningsolja*</t>
  </si>
  <si>
    <t xml:space="preserve">Totalt tillfört bränsle/energi till värme- och elproduktion 2004-2010, GWh. </t>
  </si>
  <si>
    <t>Olja</t>
  </si>
  <si>
    <t>Oförädlade träbränslen</t>
  </si>
  <si>
    <t>Förädlade träbränslen</t>
  </si>
  <si>
    <r>
      <t>Trädbränsle, oförädlat</t>
    </r>
    <r>
      <rPr>
        <vertAlign val="superscript"/>
        <sz val="11"/>
        <color indexed="8"/>
        <rFont val="Calibri"/>
        <family val="2"/>
      </rPr>
      <t>3</t>
    </r>
  </si>
  <si>
    <r>
      <t>Trädbränsle, förädlat</t>
    </r>
    <r>
      <rPr>
        <vertAlign val="superscript"/>
        <sz val="11"/>
        <color indexed="8"/>
        <rFont val="Calibri"/>
        <family val="2"/>
      </rPr>
      <t>4</t>
    </r>
  </si>
  <si>
    <r>
      <t>Övrig bio</t>
    </r>
    <r>
      <rPr>
        <vertAlign val="superscript"/>
        <sz val="11"/>
        <color indexed="8"/>
        <rFont val="Calibri"/>
        <family val="2"/>
      </rPr>
      <t>9</t>
    </r>
  </si>
  <si>
    <r>
      <t>Hjälpel</t>
    </r>
    <r>
      <rPr>
        <vertAlign val="superscript"/>
        <sz val="11"/>
        <color indexed="8"/>
        <rFont val="Calibri"/>
        <family val="2"/>
      </rPr>
      <t>7</t>
    </r>
  </si>
  <si>
    <r>
      <t>Eldningsolja</t>
    </r>
    <r>
      <rPr>
        <vertAlign val="superscript"/>
        <sz val="11"/>
        <color indexed="8"/>
        <rFont val="Calibri"/>
        <family val="2"/>
      </rPr>
      <t>1</t>
    </r>
  </si>
  <si>
    <r>
      <t>SUMMA: Bränsle/energi till värme</t>
    </r>
    <r>
      <rPr>
        <b/>
        <vertAlign val="superscript"/>
        <sz val="11"/>
        <color indexed="8"/>
        <rFont val="Calibri"/>
        <family val="2"/>
      </rPr>
      <t>6</t>
    </r>
  </si>
  <si>
    <r>
      <t>Tillförd bränsle/energi till fjärrvärmeproduktion, levererad och producerad värme, 2010 .</t>
    </r>
    <r>
      <rPr>
        <sz val="12"/>
        <color indexed="56"/>
        <rFont val="Calibri"/>
        <family val="2"/>
      </rPr>
      <t xml:space="preserve"> Allokering av bränslen till värme i kraftvärmeprocessen har gjorts med alternativsproduktionsmetoden. Allokering har skett enligt Kraftvärmedirektivet.</t>
    </r>
  </si>
  <si>
    <r>
      <t xml:space="preserve">Tillfört bränsle/energi till fjärrvärmeproduktion (exkl. elproduktion) 2004-2010, GWh. </t>
    </r>
    <r>
      <rPr>
        <sz val="11"/>
        <color theme="1"/>
        <rFont val="Calibri"/>
        <family val="2"/>
        <scheme val="minor"/>
      </rPr>
      <t xml:space="preserve">Allokering av bränslen till värme i kraftvärmeprocessen har gjorts med alternativsproduktionsmetoden. </t>
    </r>
  </si>
  <si>
    <t>SUMMA</t>
  </si>
  <si>
    <r>
      <rPr>
        <b/>
        <sz val="16"/>
        <rFont val="Calibri"/>
        <family val="2"/>
      </rPr>
      <t>Tillfört bränsle/energi till elproduktion 2004-2010, GWh</t>
    </r>
    <r>
      <rPr>
        <b/>
        <sz val="14"/>
        <rFont val="Calibri"/>
        <family val="2"/>
      </rPr>
      <t xml:space="preserve">. </t>
    </r>
    <r>
      <rPr>
        <sz val="12"/>
        <rFont val="Calibri"/>
        <family val="2"/>
      </rPr>
      <t xml:space="preserve">Allokering av bränslen till elproduktion i kraftvärmeprocessen har gjorts med alternativsproduktionsmetoden.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</si>
</sst>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4"/>
      <name val="Calibri"/>
      <family val="2"/>
    </font>
    <font>
      <b/>
      <sz val="16"/>
      <name val="Calibri"/>
      <family val="2"/>
    </font>
    <font>
      <vertAlign val="superscript"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9" fontId="14" fillId="0" borderId="0" applyFont="0" applyFill="0" applyBorder="0" applyAlignment="0" applyProtection="0"/>
    <xf numFmtId="0" fontId="15" fillId="0" borderId="20" applyNumberFormat="0" applyFill="0" applyAlignment="0" applyProtection="0"/>
  </cellStyleXfs>
  <cellXfs count="94">
    <xf numFmtId="0" fontId="0" fillId="0" borderId="0" xfId="0"/>
    <xf numFmtId="0" fontId="0" fillId="2" borderId="0" xfId="0" applyFill="1"/>
    <xf numFmtId="0" fontId="0" fillId="3" borderId="0" xfId="0" applyFill="1"/>
    <xf numFmtId="0" fontId="16" fillId="2" borderId="0" xfId="0" applyFont="1" applyFill="1"/>
    <xf numFmtId="0" fontId="16" fillId="2" borderId="0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0" fillId="2" borderId="2" xfId="0" applyNumberFormat="1" applyFill="1" applyBorder="1"/>
    <xf numFmtId="164" fontId="0" fillId="2" borderId="0" xfId="0" applyNumberFormat="1" applyFill="1" applyBorder="1"/>
    <xf numFmtId="164" fontId="16" fillId="2" borderId="2" xfId="0" applyNumberFormat="1" applyFont="1" applyFill="1" applyBorder="1"/>
    <xf numFmtId="164" fontId="16" fillId="2" borderId="0" xfId="0" applyNumberFormat="1" applyFont="1" applyFill="1" applyBorder="1"/>
    <xf numFmtId="0" fontId="0" fillId="2" borderId="3" xfId="0" applyFill="1" applyBorder="1"/>
    <xf numFmtId="9" fontId="14" fillId="2" borderId="4" xfId="2" applyFont="1" applyFill="1" applyBorder="1"/>
    <xf numFmtId="9" fontId="14" fillId="2" borderId="5" xfId="2" applyFon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3" fontId="18" fillId="2" borderId="21" xfId="0" applyNumberFormat="1" applyFont="1" applyFill="1" applyBorder="1" applyAlignment="1">
      <alignment horizontal="center"/>
    </xf>
    <xf numFmtId="3" fontId="18" fillId="2" borderId="22" xfId="0" applyNumberFormat="1" applyFont="1" applyFill="1" applyBorder="1" applyAlignment="1">
      <alignment horizontal="center"/>
    </xf>
    <xf numFmtId="3" fontId="18" fillId="2" borderId="23" xfId="0" applyNumberFormat="1" applyFont="1" applyFill="1" applyBorder="1" applyAlignment="1">
      <alignment horizontal="center"/>
    </xf>
    <xf numFmtId="3" fontId="18" fillId="2" borderId="24" xfId="0" applyNumberFormat="1" applyFont="1" applyFill="1" applyBorder="1" applyAlignment="1">
      <alignment horizontal="center"/>
    </xf>
    <xf numFmtId="3" fontId="19" fillId="2" borderId="23" xfId="0" applyNumberFormat="1" applyFont="1" applyFill="1" applyBorder="1" applyAlignment="1">
      <alignment horizontal="center"/>
    </xf>
    <xf numFmtId="3" fontId="19" fillId="2" borderId="24" xfId="0" applyNumberFormat="1" applyFont="1" applyFill="1" applyBorder="1" applyAlignment="1">
      <alignment horizontal="center"/>
    </xf>
    <xf numFmtId="164" fontId="19" fillId="2" borderId="23" xfId="0" applyNumberFormat="1" applyFont="1" applyFill="1" applyBorder="1" applyAlignment="1">
      <alignment horizontal="center"/>
    </xf>
    <xf numFmtId="3" fontId="18" fillId="4" borderId="23" xfId="0" applyNumberFormat="1" applyFont="1" applyFill="1" applyBorder="1" applyAlignment="1">
      <alignment horizontal="center"/>
    </xf>
    <xf numFmtId="3" fontId="18" fillId="4" borderId="24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3" fontId="18" fillId="2" borderId="26" xfId="0" applyNumberFormat="1" applyFont="1" applyFill="1" applyBorder="1" applyAlignment="1">
      <alignment horizontal="center"/>
    </xf>
    <xf numFmtId="3" fontId="20" fillId="4" borderId="23" xfId="0" applyNumberFormat="1" applyFont="1" applyFill="1" applyBorder="1" applyAlignment="1">
      <alignment horizontal="center"/>
    </xf>
    <xf numFmtId="3" fontId="20" fillId="2" borderId="24" xfId="0" applyNumberFormat="1" applyFont="1" applyFill="1" applyBorder="1" applyAlignment="1">
      <alignment horizontal="center"/>
    </xf>
    <xf numFmtId="3" fontId="20" fillId="2" borderId="23" xfId="0" applyNumberFormat="1" applyFont="1" applyFill="1" applyBorder="1" applyAlignment="1">
      <alignment horizontal="center"/>
    </xf>
    <xf numFmtId="1" fontId="18" fillId="4" borderId="23" xfId="0" applyNumberFormat="1" applyFont="1" applyFill="1" applyBorder="1" applyAlignment="1">
      <alignment horizontal="center"/>
    </xf>
    <xf numFmtId="1" fontId="18" fillId="2" borderId="23" xfId="0" applyNumberFormat="1" applyFont="1" applyFill="1" applyBorder="1" applyAlignment="1">
      <alignment horizontal="center"/>
    </xf>
    <xf numFmtId="9" fontId="18" fillId="2" borderId="23" xfId="2" applyFont="1" applyFill="1" applyBorder="1" applyAlignment="1">
      <alignment horizontal="center" wrapText="1"/>
    </xf>
    <xf numFmtId="9" fontId="18" fillId="2" borderId="23" xfId="2" applyFont="1" applyFill="1" applyBorder="1" applyAlignment="1">
      <alignment horizontal="center"/>
    </xf>
    <xf numFmtId="9" fontId="18" fillId="2" borderId="24" xfId="2" applyFont="1" applyFill="1" applyBorder="1" applyAlignment="1">
      <alignment horizontal="center"/>
    </xf>
    <xf numFmtId="3" fontId="20" fillId="2" borderId="27" xfId="0" applyNumberFormat="1" applyFont="1" applyFill="1" applyBorder="1" applyAlignment="1">
      <alignment horizontal="center"/>
    </xf>
    <xf numFmtId="3" fontId="20" fillId="2" borderId="12" xfId="0" applyNumberFormat="1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center"/>
    </xf>
    <xf numFmtId="3" fontId="18" fillId="2" borderId="4" xfId="0" applyNumberFormat="1" applyFont="1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/>
    <xf numFmtId="164" fontId="0" fillId="2" borderId="4" xfId="0" applyNumberFormat="1" applyFill="1" applyBorder="1"/>
    <xf numFmtId="0" fontId="0" fillId="2" borderId="13" xfId="0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164" fontId="0" fillId="2" borderId="5" xfId="0" applyNumberFormat="1" applyFill="1" applyBorder="1"/>
    <xf numFmtId="0" fontId="16" fillId="3" borderId="9" xfId="0" applyFont="1" applyFill="1" applyBorder="1" applyAlignment="1">
      <alignment vertical="center"/>
    </xf>
    <xf numFmtId="0" fontId="0" fillId="3" borderId="10" xfId="0" applyFill="1" applyBorder="1"/>
    <xf numFmtId="0" fontId="0" fillId="3" borderId="11" xfId="0" applyFill="1" applyBorder="1"/>
    <xf numFmtId="0" fontId="16" fillId="3" borderId="0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16" fillId="2" borderId="1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/>
    </xf>
    <xf numFmtId="9" fontId="14" fillId="2" borderId="0" xfId="2" applyFont="1" applyFill="1"/>
    <xf numFmtId="9" fontId="16" fillId="3" borderId="0" xfId="2" applyFont="1" applyFill="1" applyAlignment="1">
      <alignment wrapText="1"/>
    </xf>
    <xf numFmtId="0" fontId="2" fillId="2" borderId="0" xfId="0" applyFont="1" applyFill="1"/>
    <xf numFmtId="164" fontId="0" fillId="2" borderId="0" xfId="0" applyNumberFormat="1" applyFont="1" applyFill="1"/>
    <xf numFmtId="164" fontId="2" fillId="2" borderId="0" xfId="0" applyNumberFormat="1" applyFont="1" applyFill="1"/>
    <xf numFmtId="164" fontId="3" fillId="3" borderId="18" xfId="1" applyNumberFormat="1" applyFont="1" applyFill="1" applyBorder="1" applyAlignment="1">
      <alignment wrapText="1"/>
    </xf>
    <xf numFmtId="0" fontId="3" fillId="3" borderId="18" xfId="1" applyFont="1" applyFill="1" applyBorder="1" applyAlignment="1">
      <alignment wrapText="1"/>
    </xf>
    <xf numFmtId="0" fontId="0" fillId="2" borderId="1" xfId="0" applyFill="1" applyBorder="1"/>
    <xf numFmtId="0" fontId="20" fillId="3" borderId="4" xfId="0" applyFont="1" applyFill="1" applyBorder="1" applyAlignment="1">
      <alignment wrapText="1"/>
    </xf>
    <xf numFmtId="164" fontId="16" fillId="2" borderId="0" xfId="0" applyNumberFormat="1" applyFont="1" applyFill="1"/>
    <xf numFmtId="0" fontId="18" fillId="2" borderId="29" xfId="0" applyFont="1" applyFill="1" applyBorder="1"/>
    <xf numFmtId="0" fontId="18" fillId="2" borderId="30" xfId="0" applyFont="1" applyFill="1" applyBorder="1"/>
    <xf numFmtId="0" fontId="18" fillId="4" borderId="30" xfId="0" applyFont="1" applyFill="1" applyBorder="1"/>
    <xf numFmtId="0" fontId="18" fillId="2" borderId="31" xfId="0" applyFont="1" applyFill="1" applyBorder="1"/>
    <xf numFmtId="0" fontId="20" fillId="2" borderId="30" xfId="0" applyFont="1" applyFill="1" applyBorder="1"/>
    <xf numFmtId="0" fontId="20" fillId="2" borderId="19" xfId="0" applyFont="1" applyFill="1" applyBorder="1"/>
    <xf numFmtId="0" fontId="4" fillId="2" borderId="0" xfId="3" applyFont="1" applyFill="1" applyBorder="1" applyAlignment="1">
      <alignment horizontal="left" vertical="center" wrapText="1"/>
    </xf>
    <xf numFmtId="0" fontId="17" fillId="2" borderId="0" xfId="3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9" fontId="16" fillId="2" borderId="4" xfId="2" applyFont="1" applyFill="1" applyBorder="1"/>
    <xf numFmtId="9" fontId="16" fillId="2" borderId="5" xfId="2" applyFont="1" applyFill="1" applyBorder="1"/>
    <xf numFmtId="0" fontId="16" fillId="2" borderId="16" xfId="0" applyFont="1" applyFill="1" applyBorder="1"/>
    <xf numFmtId="0" fontId="16" fillId="2" borderId="17" xfId="0" applyFont="1" applyFill="1" applyBorder="1"/>
    <xf numFmtId="0" fontId="16" fillId="3" borderId="9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11" fillId="3" borderId="0" xfId="3" applyFont="1" applyFill="1" applyBorder="1" applyAlignment="1">
      <alignment horizontal="left" vertical="top" wrapText="1"/>
    </xf>
    <xf numFmtId="0" fontId="4" fillId="3" borderId="9" xfId="3" applyFont="1" applyFill="1" applyBorder="1" applyAlignment="1">
      <alignment horizontal="left" vertical="center" wrapText="1"/>
    </xf>
    <xf numFmtId="0" fontId="4" fillId="3" borderId="10" xfId="3" applyFont="1" applyFill="1" applyBorder="1" applyAlignment="1">
      <alignment horizontal="left" vertical="center" wrapText="1"/>
    </xf>
    <xf numFmtId="0" fontId="17" fillId="3" borderId="10" xfId="3" applyFont="1" applyFill="1" applyBorder="1" applyAlignment="1">
      <alignment horizontal="left" vertical="center" wrapText="1"/>
    </xf>
    <xf numFmtId="0" fontId="17" fillId="3" borderId="11" xfId="3" applyFont="1" applyFill="1" applyBorder="1" applyAlignment="1">
      <alignment horizontal="left" vertical="center" wrapText="1"/>
    </xf>
  </cellXfs>
  <cellStyles count="4">
    <cellStyle name="Normal" xfId="0" builtinId="0"/>
    <cellStyle name="Normal_Kraftvärmeproduktion " xfId="1"/>
    <cellStyle name="Procent" xfId="2" builtinId="5"/>
    <cellStyle name="Rubrik 1" xfId="3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16</xdr:col>
      <xdr:colOff>567078</xdr:colOff>
      <xdr:row>26</xdr:row>
      <xdr:rowOff>148998</xdr:rowOff>
    </xdr:to>
    <xdr:sp macro="" textlink="">
      <xdr:nvSpPr>
        <xdr:cNvPr id="3" name="textruta 2"/>
        <xdr:cNvSpPr txBox="1"/>
      </xdr:nvSpPr>
      <xdr:spPr>
        <a:xfrm>
          <a:off x="9344025" y="742950"/>
          <a:ext cx="3615078" cy="47209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400" b="1" baseline="30000"/>
            <a:t>1</a:t>
          </a:r>
          <a:r>
            <a:rPr lang="sv-SE" sz="1400" b="1"/>
            <a:t> </a:t>
          </a:r>
          <a:r>
            <a:rPr lang="sv-SE" sz="1400"/>
            <a:t>E01,</a:t>
          </a:r>
          <a:r>
            <a:rPr lang="sv-SE" sz="1400" baseline="0"/>
            <a:t> EO2 inkl. WRD, EO3-5</a:t>
          </a:r>
        </a:p>
        <a:p>
          <a:r>
            <a:rPr lang="sv-SE" sz="1400" b="1" baseline="30000"/>
            <a:t>3</a:t>
          </a:r>
          <a:r>
            <a:rPr lang="sv-SE" sz="1400" b="1" baseline="0"/>
            <a:t> </a:t>
          </a:r>
          <a:r>
            <a:rPr lang="sv-SE" sz="1400" baseline="0"/>
            <a:t>Grot, spån stamvedsflis,träspån, träpulver           </a:t>
          </a:r>
        </a:p>
        <a:p>
          <a:r>
            <a:rPr lang="sv-SE" sz="1400" baseline="0"/>
            <a:t>    och övriga oförädlade biobränslen</a:t>
          </a:r>
        </a:p>
        <a:p>
          <a:r>
            <a:rPr lang="sv-SE" sz="1400" b="1" baseline="30000"/>
            <a:t>4</a:t>
          </a:r>
          <a:r>
            <a:rPr lang="sv-SE" sz="1400" b="1" baseline="0"/>
            <a:t> </a:t>
          </a:r>
          <a:r>
            <a:rPr lang="sv-SE" sz="1400" baseline="0"/>
            <a:t>Träbriketter, pellets och övriga förädlade              </a:t>
          </a:r>
        </a:p>
        <a:p>
          <a:r>
            <a:rPr lang="sv-SE" sz="1400" baseline="0"/>
            <a:t>    biobränslen</a:t>
          </a:r>
        </a:p>
        <a:p>
          <a:r>
            <a:rPr lang="sv-SE" sz="1400" b="1" baseline="30000"/>
            <a:t>6</a:t>
          </a:r>
          <a:r>
            <a:rPr lang="sv-SE" sz="1400" b="1" baseline="0"/>
            <a:t> </a:t>
          </a:r>
          <a:r>
            <a:rPr lang="sv-SE" sz="1400" baseline="0"/>
            <a:t>Allokering mellan bränslen till värme och el   </a:t>
          </a:r>
        </a:p>
        <a:p>
          <a:r>
            <a:rPr lang="sv-SE" sz="1400" baseline="0"/>
            <a:t>   har  skett med hjälp av   </a:t>
          </a:r>
        </a:p>
        <a:p>
          <a:r>
            <a:rPr lang="sv-SE" sz="1400" baseline="0"/>
            <a:t>   alternativproduktionsmetoden.   </a:t>
          </a:r>
        </a:p>
        <a:p>
          <a:r>
            <a:rPr lang="sv-SE" sz="1400" baseline="0"/>
            <a:t>    OBS!   VP-Värme inkluderar tillförd värme    </a:t>
          </a:r>
        </a:p>
        <a:p>
          <a:r>
            <a:rPr lang="sv-SE" sz="1400" baseline="0"/>
            <a:t>    från värmekälla + tillförd el</a:t>
          </a:r>
        </a:p>
        <a:p>
          <a:pPr marL="0" indent="0"/>
          <a:r>
            <a:rPr lang="sv-SE" sz="12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7 </a:t>
          </a:r>
          <a:r>
            <a:rPr lang="sv-S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Hjälpel proprotionell till leveread värme </a:t>
          </a:r>
          <a:endParaRPr lang="sv-SE" sz="1400" b="1"/>
        </a:p>
        <a:p>
          <a:r>
            <a:rPr lang="sv-SE" sz="12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sv-SE" sz="1400" baseline="0"/>
            <a:t> Övrig bio innehåller även ospecifiserat oförädlat träbränsle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2" workbookViewId="0">
      <selection activeCell="B2" sqref="B2:B5"/>
    </sheetView>
  </sheetViews>
  <sheetFormatPr defaultRowHeight="15"/>
  <cols>
    <col min="1" max="1" width="34.85546875" style="1" customWidth="1"/>
    <col min="2" max="2" width="16" style="1" customWidth="1"/>
    <col min="3" max="16384" width="9.140625" style="1"/>
  </cols>
  <sheetData>
    <row r="1" spans="1:12" ht="58.5" customHeight="1">
      <c r="A1" s="86" t="s">
        <v>728</v>
      </c>
      <c r="B1" s="87"/>
      <c r="C1" s="87"/>
      <c r="D1" s="87"/>
      <c r="E1" s="87"/>
      <c r="F1" s="87"/>
      <c r="G1" s="87"/>
      <c r="H1" s="88"/>
      <c r="I1" s="6"/>
      <c r="J1" s="6"/>
      <c r="K1" s="6"/>
      <c r="L1" s="6"/>
    </row>
    <row r="2" spans="1:12" ht="18.75" customHeight="1">
      <c r="A2" s="57"/>
      <c r="B2" s="58"/>
      <c r="C2" s="58"/>
      <c r="D2" s="58"/>
      <c r="E2" s="58"/>
      <c r="F2" s="58"/>
      <c r="G2" s="58"/>
      <c r="H2" s="58"/>
      <c r="I2" s="6"/>
      <c r="J2" s="6"/>
      <c r="K2" s="6"/>
      <c r="L2" s="6"/>
    </row>
    <row r="3" spans="1:12" ht="18.75" customHeight="1">
      <c r="A3" s="59" t="s">
        <v>651</v>
      </c>
      <c r="B3" s="60">
        <v>2010</v>
      </c>
      <c r="C3" s="60">
        <v>2009</v>
      </c>
      <c r="D3" s="60" t="s">
        <v>652</v>
      </c>
      <c r="E3" s="60" t="s">
        <v>653</v>
      </c>
      <c r="F3" s="60" t="s">
        <v>654</v>
      </c>
      <c r="G3" s="60" t="s">
        <v>655</v>
      </c>
      <c r="H3" s="60" t="s">
        <v>656</v>
      </c>
      <c r="I3" s="6"/>
      <c r="J3" s="6"/>
      <c r="K3" s="6"/>
      <c r="L3" s="6"/>
    </row>
    <row r="4" spans="1:12">
      <c r="A4" s="9" t="s">
        <v>657</v>
      </c>
      <c r="B4" s="10">
        <f>'Värmebränslen per nät'!T454</f>
        <v>4121.5038316127693</v>
      </c>
      <c r="C4" s="10">
        <v>3589.8439999999991</v>
      </c>
      <c r="D4" s="10">
        <v>3842.1989999999996</v>
      </c>
      <c r="E4" s="10">
        <v>3739.8814999999986</v>
      </c>
      <c r="F4" s="10">
        <v>3785.0810000000006</v>
      </c>
      <c r="G4" s="10">
        <v>4171.835</v>
      </c>
      <c r="H4" s="7">
        <v>3713.226349999999</v>
      </c>
    </row>
    <row r="5" spans="1:12">
      <c r="A5" s="9" t="s">
        <v>658</v>
      </c>
      <c r="B5" s="10"/>
      <c r="C5" s="10"/>
      <c r="D5" s="10" t="s">
        <v>659</v>
      </c>
      <c r="E5" s="10" t="s">
        <v>659</v>
      </c>
      <c r="F5" s="10">
        <v>8.109</v>
      </c>
      <c r="G5" s="10">
        <v>5.6239999999999997</v>
      </c>
      <c r="H5" s="7">
        <v>7.0900000000000007</v>
      </c>
    </row>
    <row r="6" spans="1:12">
      <c r="A6" s="9" t="s">
        <v>5</v>
      </c>
      <c r="B6" s="10">
        <f>'Värmebränslen per nät'!G454</f>
        <v>10191.074725472401</v>
      </c>
      <c r="C6" s="10">
        <v>9477.6911432105335</v>
      </c>
      <c r="D6" s="10">
        <v>7719.6883624176662</v>
      </c>
      <c r="E6" s="10">
        <v>7285.5656209451809</v>
      </c>
      <c r="F6" s="10">
        <v>7458.7800952238676</v>
      </c>
      <c r="G6" s="10">
        <v>6761.9430452443758</v>
      </c>
      <c r="H6" s="7">
        <v>5200.3751892766732</v>
      </c>
    </row>
    <row r="7" spans="1:12">
      <c r="A7" s="9" t="s">
        <v>660</v>
      </c>
      <c r="B7" s="10">
        <f>740.4</f>
        <v>740.4</v>
      </c>
      <c r="C7" s="10">
        <v>574.4</v>
      </c>
      <c r="D7" s="10">
        <v>870.10699999999997</v>
      </c>
      <c r="E7" s="10">
        <v>844.29</v>
      </c>
      <c r="F7" s="10">
        <v>828.91</v>
      </c>
      <c r="G7" s="10">
        <v>865.9</v>
      </c>
      <c r="H7" s="7">
        <v>829.90299999999991</v>
      </c>
    </row>
    <row r="8" spans="1:12">
      <c r="A8" s="9" t="s">
        <v>7</v>
      </c>
      <c r="B8" s="10">
        <f>'Värmebränslen per nät'!I454</f>
        <v>2906.5185753175629</v>
      </c>
      <c r="C8" s="10">
        <v>3165.5392955741436</v>
      </c>
      <c r="D8" s="10">
        <v>2338.7616180695959</v>
      </c>
      <c r="E8" s="10">
        <v>1453.6847154091563</v>
      </c>
      <c r="F8" s="10">
        <v>1320.9895532827941</v>
      </c>
      <c r="G8" s="10">
        <v>1393.7318648053556</v>
      </c>
      <c r="H8" s="7">
        <v>1172.118327081906</v>
      </c>
    </row>
    <row r="9" spans="1:12" ht="17.25">
      <c r="A9" s="9" t="s">
        <v>721</v>
      </c>
      <c r="B9" s="10">
        <f>'Värmebränslen per nät'!J454</f>
        <v>18765.116243748525</v>
      </c>
      <c r="C9" s="10">
        <v>16716.689162779043</v>
      </c>
      <c r="D9" s="10">
        <v>13642</v>
      </c>
      <c r="E9" s="10">
        <v>11823.149864204535</v>
      </c>
      <c r="F9" s="10">
        <v>14182.581055496841</v>
      </c>
      <c r="G9" s="10">
        <v>13548.84573515328</v>
      </c>
      <c r="H9" s="7">
        <v>11004.57997651525</v>
      </c>
    </row>
    <row r="10" spans="1:12" ht="17.25">
      <c r="A10" s="9" t="s">
        <v>722</v>
      </c>
      <c r="B10" s="10">
        <f>'Värmebränslen per nät'!M454</f>
        <v>4579.7834783361404</v>
      </c>
      <c r="C10" s="10">
        <v>4012</v>
      </c>
      <c r="D10" s="10">
        <v>4023</v>
      </c>
      <c r="E10" s="10">
        <v>3479.1850943827053</v>
      </c>
      <c r="F10" s="10">
        <v>3882.9060004888661</v>
      </c>
      <c r="G10" s="10">
        <v>4606.4713186563831</v>
      </c>
      <c r="H10" s="7">
        <v>3650.6293705967414</v>
      </c>
    </row>
    <row r="11" spans="1:12">
      <c r="A11" s="9" t="s">
        <v>661</v>
      </c>
      <c r="B11" s="10">
        <v>173.37</v>
      </c>
      <c r="C11" s="10">
        <v>128.60000000000002</v>
      </c>
      <c r="D11" s="10">
        <v>129.06900000000007</v>
      </c>
      <c r="E11" s="10">
        <v>26.139810493984328</v>
      </c>
      <c r="F11" s="10">
        <v>245.85900000000004</v>
      </c>
      <c r="G11" s="10">
        <v>302.90631320397836</v>
      </c>
      <c r="H11" s="7">
        <v>360.94666891746544</v>
      </c>
    </row>
    <row r="12" spans="1:12">
      <c r="A12" s="9" t="s">
        <v>8</v>
      </c>
      <c r="B12" s="10">
        <f>'Värmebränslen per nät'!K454</f>
        <v>983.67450983735512</v>
      </c>
      <c r="C12" s="10">
        <v>862.45624468046435</v>
      </c>
      <c r="D12" s="10">
        <v>737.93128075924255</v>
      </c>
      <c r="E12" s="10">
        <v>667.65904139378051</v>
      </c>
      <c r="F12" s="10">
        <v>743.7341631400559</v>
      </c>
      <c r="G12" s="10">
        <v>780.75316215842827</v>
      </c>
      <c r="H12" s="7">
        <v>785.85018390963705</v>
      </c>
    </row>
    <row r="13" spans="1:12">
      <c r="A13" s="9" t="s">
        <v>9</v>
      </c>
      <c r="B13" s="10">
        <f>'Värmebränslen per nät'!L454</f>
        <v>2256.3852445526745</v>
      </c>
      <c r="C13" s="10">
        <v>2072.6661501367039</v>
      </c>
      <c r="D13" s="10">
        <v>1309.2826857397858</v>
      </c>
      <c r="E13" s="10">
        <v>1641.6741281915881</v>
      </c>
      <c r="F13" s="10">
        <v>1713.6957484982888</v>
      </c>
      <c r="G13" s="10" t="s">
        <v>659</v>
      </c>
      <c r="H13" s="7" t="s">
        <v>659</v>
      </c>
    </row>
    <row r="14" spans="1:12" ht="17.25">
      <c r="A14" s="9" t="s">
        <v>723</v>
      </c>
      <c r="B14" s="10"/>
      <c r="C14" s="10"/>
      <c r="D14" s="10">
        <v>3288.1429840039877</v>
      </c>
      <c r="E14" s="10">
        <v>3498.5550725485823</v>
      </c>
      <c r="F14" s="10">
        <v>788.91025176562846</v>
      </c>
      <c r="G14" s="10">
        <v>1349.2552920525159</v>
      </c>
      <c r="H14" s="7">
        <v>1196.8362177197109</v>
      </c>
    </row>
    <row r="15" spans="1:12">
      <c r="A15" s="9" t="s">
        <v>23</v>
      </c>
      <c r="B15" s="10"/>
      <c r="C15" s="10"/>
      <c r="D15" s="10">
        <v>840.02592297995614</v>
      </c>
      <c r="E15" s="10">
        <v>783.39243737289451</v>
      </c>
      <c r="F15" s="10">
        <v>994.97270805158803</v>
      </c>
      <c r="G15" s="10" t="s">
        <v>659</v>
      </c>
      <c r="H15" s="7" t="s">
        <v>659</v>
      </c>
    </row>
    <row r="16" spans="1:12">
      <c r="A16" s="9" t="s">
        <v>662</v>
      </c>
      <c r="B16" s="10">
        <f>'Värmebränslen per nät'!O454</f>
        <v>2674.2666892639713</v>
      </c>
      <c r="C16" s="10">
        <v>2608.0452166126561</v>
      </c>
      <c r="D16" s="10">
        <v>2549.3159979968054</v>
      </c>
      <c r="E16" s="10">
        <v>2583.6857800627899</v>
      </c>
      <c r="F16" s="10">
        <v>2166.5709744718602</v>
      </c>
      <c r="G16" s="10">
        <v>3006.3172371633814</v>
      </c>
      <c r="H16" s="7">
        <v>2849.4435989512313</v>
      </c>
    </row>
    <row r="17" spans="1:8">
      <c r="A17" s="9" t="s">
        <v>663</v>
      </c>
      <c r="B17" s="10">
        <f>'Värmebränslen per nät'!U454</f>
        <v>17.3</v>
      </c>
      <c r="C17" s="10">
        <v>47.482999999999997</v>
      </c>
      <c r="D17" s="10">
        <v>182.96064999999999</v>
      </c>
      <c r="E17" s="10">
        <v>600.505</v>
      </c>
      <c r="F17" s="10">
        <v>652.41047999999978</v>
      </c>
      <c r="G17" s="10">
        <v>3084.7640000000001</v>
      </c>
      <c r="H17" s="7">
        <v>3971.4472869999995</v>
      </c>
    </row>
    <row r="18" spans="1:8">
      <c r="A18" s="9" t="s">
        <v>664</v>
      </c>
      <c r="B18" s="10">
        <f>'Värmebränslen per nät'!P454</f>
        <v>1427.7951932604935</v>
      </c>
      <c r="C18" s="10">
        <v>1436.6210000000001</v>
      </c>
      <c r="D18" s="10">
        <v>1564.6350000000002</v>
      </c>
      <c r="E18" s="10">
        <v>1643.0840000000001</v>
      </c>
      <c r="F18" s="10">
        <v>1553.8881875000002</v>
      </c>
      <c r="G18" s="10">
        <v>1780.5689999999997</v>
      </c>
      <c r="H18" s="7">
        <v>1895.6057500000004</v>
      </c>
    </row>
    <row r="19" spans="1:8">
      <c r="A19" s="9" t="s">
        <v>665</v>
      </c>
      <c r="B19" s="10">
        <f>'Värmebränslen per nät'!Q454</f>
        <v>4574.5218334401798</v>
      </c>
      <c r="C19" s="10">
        <v>4659.7349999999997</v>
      </c>
      <c r="D19" s="10">
        <v>4768.2410000000009</v>
      </c>
      <c r="E19" s="10">
        <v>5164.4496999999992</v>
      </c>
      <c r="F19" s="10">
        <v>5064.1500000000015</v>
      </c>
      <c r="G19" s="10">
        <v>5492.8870000000006</v>
      </c>
      <c r="H19" s="7">
        <v>5875.9270000000006</v>
      </c>
    </row>
    <row r="20" spans="1:8">
      <c r="A20" s="9" t="s">
        <v>666</v>
      </c>
      <c r="B20" s="10">
        <f>'Värmebränslen per nät'!R454</f>
        <v>139.37625883982562</v>
      </c>
      <c r="C20" s="10">
        <v>211.12280000000001</v>
      </c>
      <c r="D20" s="10">
        <v>221.34484700000004</v>
      </c>
      <c r="E20" s="10">
        <v>339.31899999999996</v>
      </c>
      <c r="F20" s="10">
        <v>235.935</v>
      </c>
      <c r="G20" s="10">
        <v>444.69372999999979</v>
      </c>
      <c r="H20" s="7">
        <v>402.17589999999996</v>
      </c>
    </row>
    <row r="21" spans="1:8" ht="17.25">
      <c r="A21" s="9" t="s">
        <v>724</v>
      </c>
      <c r="B21" s="10">
        <f>SUM('Värmebränslen per nät'!Z454:AA454)</f>
        <v>1792.0863795720459</v>
      </c>
      <c r="C21" s="10">
        <v>1458.8205390000001</v>
      </c>
      <c r="D21" s="10">
        <v>1382.0550774687335</v>
      </c>
      <c r="E21" s="10">
        <v>1612</v>
      </c>
      <c r="F21" s="10">
        <v>1156.0666999999999</v>
      </c>
      <c r="G21" s="10">
        <v>1291.3747049999997</v>
      </c>
      <c r="H21" s="7">
        <v>1107.74981</v>
      </c>
    </row>
    <row r="22" spans="1:8">
      <c r="A22" s="9" t="s">
        <v>3</v>
      </c>
      <c r="B22" s="10">
        <f>'Värmebränslen per nät'!E454</f>
        <v>3305.9884631072509</v>
      </c>
      <c r="C22" s="10">
        <v>2451.8697420165117</v>
      </c>
      <c r="D22" s="10">
        <v>1675.8140365034592</v>
      </c>
      <c r="E22" s="10">
        <v>2049.114212873837</v>
      </c>
      <c r="F22" s="10">
        <v>1721.6433511548271</v>
      </c>
      <c r="G22" s="10">
        <v>1867.3924365878113</v>
      </c>
      <c r="H22" s="7">
        <v>2742.6258195836335</v>
      </c>
    </row>
    <row r="23" spans="1:8" ht="17.25">
      <c r="A23" s="9" t="s">
        <v>725</v>
      </c>
      <c r="B23" s="10">
        <f>'Värmebränslen per nät'!D454</f>
        <v>4558.0694154630955</v>
      </c>
      <c r="C23" s="10">
        <v>3836.716392178595</v>
      </c>
      <c r="D23" s="10">
        <v>1269.8037483988528</v>
      </c>
      <c r="E23" s="10">
        <v>1686.4408688091753</v>
      </c>
      <c r="F23" s="10">
        <v>2701.8956247377137</v>
      </c>
      <c r="G23" s="10">
        <v>2304.0838577850745</v>
      </c>
      <c r="H23" s="7">
        <v>3209.8405354312617</v>
      </c>
    </row>
    <row r="24" spans="1:8">
      <c r="A24" s="9" t="s">
        <v>2</v>
      </c>
      <c r="B24" s="10">
        <f>'Värmebränslen per nät'!C454</f>
        <v>1606.0962613998297</v>
      </c>
      <c r="C24" s="10">
        <v>1443.7285173129358</v>
      </c>
      <c r="D24" s="10">
        <v>1449.3792809004606</v>
      </c>
      <c r="E24" s="10">
        <v>1803.0257275033955</v>
      </c>
      <c r="F24" s="10">
        <v>1947.3608102504072</v>
      </c>
      <c r="G24" s="10">
        <v>1905.537335712693</v>
      </c>
      <c r="H24" s="7">
        <v>2410.9544915612514</v>
      </c>
    </row>
    <row r="25" spans="1:8" ht="15.75" thickBot="1">
      <c r="A25" s="16" t="s">
        <v>667</v>
      </c>
      <c r="B25" s="17">
        <f>'Värmebränslen per nät'!F454</f>
        <v>325.0745209771494</v>
      </c>
      <c r="C25" s="17">
        <v>498.12006411600782</v>
      </c>
      <c r="D25" s="17">
        <v>228.98450103823399</v>
      </c>
      <c r="E25" s="17">
        <v>323.87273479925238</v>
      </c>
      <c r="F25" s="17">
        <v>265.38607776231697</v>
      </c>
      <c r="G25" s="17">
        <v>360.27871455445899</v>
      </c>
      <c r="H25" s="18">
        <v>435.84375553259201</v>
      </c>
    </row>
    <row r="26" spans="1:8" ht="17.25">
      <c r="A26" s="11" t="s">
        <v>726</v>
      </c>
      <c r="B26" s="12">
        <f>SUM(B4:B25)-B18</f>
        <v>63710.606430940774</v>
      </c>
      <c r="C26" s="12">
        <v>57815.527267617595</v>
      </c>
      <c r="D26" s="12">
        <v>52468.106993276779</v>
      </c>
      <c r="E26" s="12">
        <v>51405.590308990853</v>
      </c>
      <c r="F26" s="12">
        <v>51865.947594325058</v>
      </c>
      <c r="G26" s="12">
        <v>53544.594748077739</v>
      </c>
      <c r="H26" s="8">
        <v>50927.563482077363</v>
      </c>
    </row>
    <row r="27" spans="1:8">
      <c r="A27" s="9" t="s">
        <v>668</v>
      </c>
      <c r="B27" s="10">
        <f>'Värmebränslen per nät'!X454</f>
        <v>61171.912360500013</v>
      </c>
      <c r="C27" s="10">
        <v>50825.087031000003</v>
      </c>
      <c r="D27" s="10">
        <v>47758.588479000064</v>
      </c>
      <c r="E27" s="10">
        <v>47432.403500000044</v>
      </c>
      <c r="F27" s="10">
        <v>46735.900920000051</v>
      </c>
      <c r="G27" s="10">
        <v>49149.252615497942</v>
      </c>
      <c r="H27" s="7">
        <v>46311.931681159156</v>
      </c>
    </row>
    <row r="28" spans="1:8">
      <c r="A28" s="13" t="s">
        <v>21</v>
      </c>
      <c r="B28" s="14">
        <f>B27/B26</f>
        <v>0.96015272475560909</v>
      </c>
      <c r="C28" s="14">
        <v>0.87909060823297325</v>
      </c>
      <c r="D28" s="14">
        <v>0.91024035773045542</v>
      </c>
      <c r="E28" s="14">
        <v>0.92270905197063946</v>
      </c>
      <c r="F28" s="14">
        <v>0.90109027382570539</v>
      </c>
      <c r="G28" s="14">
        <v>0.91791249605568093</v>
      </c>
      <c r="H28" s="15">
        <v>0.90936868985411878</v>
      </c>
    </row>
  </sheetData>
  <mergeCells count="1">
    <mergeCell ref="A1:H1"/>
  </mergeCells>
  <pageMargins left="0.7" right="0.7" top="0.75" bottom="0.75" header="0.3" footer="0.3"/>
  <ignoredErrors>
    <ignoredError sqref="D3 E3:H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4"/>
  <sheetViews>
    <sheetView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U21" sqref="U21"/>
    </sheetView>
  </sheetViews>
  <sheetFormatPr defaultRowHeight="15"/>
  <cols>
    <col min="1" max="1" width="35.28515625" style="3" bestFit="1" customWidth="1"/>
    <col min="2" max="2" width="17.140625" style="3" customWidth="1"/>
    <col min="3" max="24" width="9.140625" style="1"/>
    <col min="25" max="25" width="9.140625" style="61"/>
    <col min="26" max="16384" width="9.140625" style="1"/>
  </cols>
  <sheetData>
    <row r="1" spans="1:37" s="2" customFormat="1" ht="15" customHeight="1">
      <c r="A1" s="89" t="s">
        <v>727</v>
      </c>
      <c r="B1" s="89"/>
      <c r="C1" s="89"/>
      <c r="D1" s="89"/>
      <c r="E1" s="89"/>
      <c r="F1" s="89"/>
      <c r="G1" s="8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ht="30.75" customHeight="1">
      <c r="A2" s="89"/>
      <c r="B2" s="89"/>
      <c r="C2" s="89"/>
      <c r="D2" s="89"/>
      <c r="E2" s="89"/>
      <c r="F2" s="89"/>
      <c r="G2" s="8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56" customFormat="1" ht="72" customHeight="1">
      <c r="A3" s="54" t="s">
        <v>0</v>
      </c>
      <c r="B3" s="55" t="s">
        <v>1</v>
      </c>
      <c r="C3" s="56" t="s">
        <v>2</v>
      </c>
      <c r="D3" s="56" t="s">
        <v>718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7</v>
      </c>
      <c r="J3" s="56" t="s">
        <v>719</v>
      </c>
      <c r="K3" s="56" t="s">
        <v>8</v>
      </c>
      <c r="L3" s="56" t="s">
        <v>9</v>
      </c>
      <c r="M3" s="56" t="s">
        <v>720</v>
      </c>
      <c r="N3" s="56" t="s">
        <v>10</v>
      </c>
      <c r="O3" s="56" t="s">
        <v>11</v>
      </c>
      <c r="P3" s="56" t="s">
        <v>12</v>
      </c>
      <c r="Q3" s="56" t="s">
        <v>13</v>
      </c>
      <c r="R3" s="56" t="s">
        <v>14</v>
      </c>
      <c r="S3" s="56" t="s">
        <v>15</v>
      </c>
      <c r="T3" s="56" t="s">
        <v>16</v>
      </c>
      <c r="U3" s="56" t="s">
        <v>17</v>
      </c>
      <c r="V3" s="56" t="s">
        <v>18</v>
      </c>
      <c r="W3" s="56" t="s">
        <v>19</v>
      </c>
      <c r="X3" s="56" t="s">
        <v>20</v>
      </c>
      <c r="Y3" s="62" t="s">
        <v>21</v>
      </c>
      <c r="Z3" s="56" t="s">
        <v>671</v>
      </c>
      <c r="AA3" s="56" t="s">
        <v>672</v>
      </c>
      <c r="AB3" s="56" t="s">
        <v>22</v>
      </c>
    </row>
    <row r="4" spans="1:37">
      <c r="A4" s="4" t="s">
        <v>24</v>
      </c>
      <c r="B4" s="3" t="s">
        <v>25</v>
      </c>
      <c r="C4" s="1">
        <v>0</v>
      </c>
      <c r="D4" s="1">
        <v>0.77200000000000002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22.3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0.24299999999999999</v>
      </c>
      <c r="T4" s="1">
        <v>0</v>
      </c>
      <c r="U4" s="1">
        <v>0</v>
      </c>
      <c r="V4" s="1">
        <v>0</v>
      </c>
      <c r="W4" s="1">
        <v>23.314999999999998</v>
      </c>
      <c r="X4" s="1">
        <v>20.454999999999998</v>
      </c>
      <c r="Y4" s="61">
        <v>0.87733218957752523</v>
      </c>
      <c r="Z4" s="1">
        <v>0.24299999999999999</v>
      </c>
      <c r="AA4" s="1">
        <v>0</v>
      </c>
    </row>
    <row r="5" spans="1:37">
      <c r="A5" s="4" t="s">
        <v>26</v>
      </c>
      <c r="B5" s="5" t="s">
        <v>27</v>
      </c>
      <c r="C5" s="1">
        <v>0</v>
      </c>
      <c r="D5" s="1">
        <v>0.25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3.3000000000000002E-2</v>
      </c>
      <c r="T5" s="1">
        <v>0</v>
      </c>
      <c r="U5" s="1">
        <v>0</v>
      </c>
      <c r="V5" s="1">
        <v>0</v>
      </c>
      <c r="W5" s="1">
        <v>1.2829999999999999</v>
      </c>
      <c r="X5" s="1">
        <v>0.91</v>
      </c>
      <c r="Y5" s="61">
        <v>0.70927513639906481</v>
      </c>
      <c r="Z5" s="1">
        <v>3.3000000000000002E-2</v>
      </c>
      <c r="AA5" s="1">
        <v>0</v>
      </c>
    </row>
    <row r="6" spans="1:37">
      <c r="A6" s="4" t="s">
        <v>28</v>
      </c>
      <c r="B6" s="5" t="s">
        <v>29</v>
      </c>
      <c r="C6" s="1">
        <v>0</v>
      </c>
      <c r="D6" s="1">
        <v>32.5</v>
      </c>
      <c r="E6" s="1">
        <v>0</v>
      </c>
      <c r="F6" s="1">
        <v>0</v>
      </c>
      <c r="G6" s="1">
        <v>0</v>
      </c>
      <c r="H6" s="1">
        <v>3</v>
      </c>
      <c r="I6" s="1">
        <v>0</v>
      </c>
      <c r="J6" s="1">
        <v>114</v>
      </c>
      <c r="K6" s="1">
        <v>0</v>
      </c>
      <c r="L6" s="1">
        <v>0.02</v>
      </c>
      <c r="M6" s="1">
        <v>0.48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2.1419999999999999</v>
      </c>
      <c r="T6" s="1">
        <v>0</v>
      </c>
      <c r="U6" s="1">
        <v>0</v>
      </c>
      <c r="V6" s="1">
        <v>0</v>
      </c>
      <c r="W6" s="1">
        <v>152.142</v>
      </c>
      <c r="X6" s="1">
        <v>142.80000000000001</v>
      </c>
      <c r="Y6" s="61">
        <v>0.93859683716527986</v>
      </c>
      <c r="Z6" s="1">
        <v>0</v>
      </c>
      <c r="AA6" s="1">
        <v>0</v>
      </c>
    </row>
    <row r="7" spans="1:37">
      <c r="A7" s="4" t="s">
        <v>30</v>
      </c>
      <c r="B7" s="5" t="s">
        <v>31</v>
      </c>
      <c r="C7" s="1">
        <v>0</v>
      </c>
      <c r="D7" s="1">
        <v>0.51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105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1.68</v>
      </c>
      <c r="T7" s="1">
        <v>0</v>
      </c>
      <c r="U7" s="1">
        <v>0</v>
      </c>
      <c r="V7" s="1">
        <v>0</v>
      </c>
      <c r="W7" s="1">
        <v>107.19000000000001</v>
      </c>
      <c r="X7" s="1">
        <v>112</v>
      </c>
      <c r="Y7" s="61">
        <v>1.0448735889541934</v>
      </c>
      <c r="Z7" s="1">
        <v>0</v>
      </c>
      <c r="AA7" s="1">
        <v>0</v>
      </c>
    </row>
    <row r="8" spans="1:37">
      <c r="A8" s="4" t="s">
        <v>32</v>
      </c>
      <c r="B8" s="5" t="s">
        <v>33</v>
      </c>
      <c r="C8" s="1">
        <v>0</v>
      </c>
      <c r="D8" s="1">
        <v>0.68300000000000005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10.55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0.23499999999999999</v>
      </c>
      <c r="T8" s="1">
        <v>0</v>
      </c>
      <c r="U8" s="1">
        <v>0</v>
      </c>
      <c r="V8" s="1">
        <v>0</v>
      </c>
      <c r="W8" s="1">
        <v>11.468</v>
      </c>
      <c r="X8" s="1">
        <v>7.5270000000000001</v>
      </c>
      <c r="Y8" s="61">
        <v>0.65634809905824909</v>
      </c>
      <c r="Z8" s="1">
        <v>0.23499999999999999</v>
      </c>
      <c r="AA8" s="1">
        <v>0</v>
      </c>
    </row>
    <row r="9" spans="1:37">
      <c r="A9" s="4" t="s">
        <v>34</v>
      </c>
      <c r="B9" s="5" t="s">
        <v>35</v>
      </c>
      <c r="C9" s="1">
        <v>0</v>
      </c>
      <c r="D9" s="1">
        <v>7.8E-2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2.8639999999999999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3.5000000000000003E-2</v>
      </c>
      <c r="T9" s="1">
        <v>0</v>
      </c>
      <c r="U9" s="1">
        <v>0</v>
      </c>
      <c r="V9" s="1">
        <v>0</v>
      </c>
      <c r="W9" s="1">
        <v>2.9769999999999999</v>
      </c>
      <c r="X9" s="1">
        <v>2.3820000000000001</v>
      </c>
      <c r="Y9" s="61">
        <v>0.80013436345314082</v>
      </c>
      <c r="Z9" s="1">
        <v>3.5000000000000003E-2</v>
      </c>
      <c r="AA9" s="1">
        <v>0</v>
      </c>
    </row>
    <row r="10" spans="1:37">
      <c r="A10" s="4" t="s">
        <v>36</v>
      </c>
      <c r="B10" s="5" t="s">
        <v>37</v>
      </c>
      <c r="C10" s="1">
        <v>0</v>
      </c>
      <c r="D10" s="1">
        <v>10.4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97</v>
      </c>
      <c r="K10" s="1">
        <v>0</v>
      </c>
      <c r="L10" s="1">
        <v>15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2.7</v>
      </c>
      <c r="T10" s="1">
        <v>0</v>
      </c>
      <c r="U10" s="1">
        <v>0</v>
      </c>
      <c r="V10" s="1">
        <v>0</v>
      </c>
      <c r="W10" s="1">
        <v>125.10000000000001</v>
      </c>
      <c r="X10" s="1">
        <v>105.46899999999999</v>
      </c>
      <c r="Y10" s="61">
        <v>0.84307753796962415</v>
      </c>
      <c r="Z10" s="1">
        <v>2.7</v>
      </c>
      <c r="AA10" s="1">
        <v>0</v>
      </c>
    </row>
    <row r="11" spans="1:37">
      <c r="A11" s="4" t="s">
        <v>38</v>
      </c>
      <c r="B11" s="5" t="s">
        <v>39</v>
      </c>
      <c r="C11" s="1">
        <v>0</v>
      </c>
      <c r="D11" s="1">
        <v>0.64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19.89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0.28799999999999998</v>
      </c>
      <c r="T11" s="1">
        <v>0</v>
      </c>
      <c r="U11" s="1">
        <v>0</v>
      </c>
      <c r="V11" s="1">
        <v>0</v>
      </c>
      <c r="W11" s="1">
        <v>20.818000000000001</v>
      </c>
      <c r="X11" s="1">
        <v>16.135000000000002</v>
      </c>
      <c r="Y11" s="61">
        <v>0.77505043712172161</v>
      </c>
      <c r="Z11" s="1">
        <v>0.28799999999999998</v>
      </c>
      <c r="AA11" s="1">
        <v>0</v>
      </c>
    </row>
    <row r="12" spans="1:37">
      <c r="A12" s="4" t="s">
        <v>40</v>
      </c>
      <c r="B12" s="5" t="s">
        <v>41</v>
      </c>
      <c r="C12" s="1">
        <v>0</v>
      </c>
      <c r="D12" s="1">
        <v>1.3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33</v>
      </c>
      <c r="K12" s="1">
        <v>0</v>
      </c>
      <c r="L12" s="1">
        <v>0</v>
      </c>
      <c r="M12" s="1">
        <v>6.5</v>
      </c>
      <c r="N12" s="1">
        <v>0</v>
      </c>
      <c r="O12" s="1">
        <v>6.8</v>
      </c>
      <c r="P12" s="1">
        <v>0</v>
      </c>
      <c r="Q12" s="1">
        <v>0</v>
      </c>
      <c r="R12" s="1">
        <v>0</v>
      </c>
      <c r="S12" s="1">
        <v>1.35</v>
      </c>
      <c r="T12" s="1">
        <v>0</v>
      </c>
      <c r="U12" s="1">
        <v>0</v>
      </c>
      <c r="V12" s="1">
        <v>0</v>
      </c>
      <c r="W12" s="1">
        <v>48.949999999999996</v>
      </c>
      <c r="X12" s="1">
        <v>42.4</v>
      </c>
      <c r="Y12" s="61">
        <v>0.86618998978549544</v>
      </c>
      <c r="Z12" s="1">
        <v>1.35</v>
      </c>
      <c r="AA12" s="1">
        <v>0</v>
      </c>
    </row>
    <row r="13" spans="1:37">
      <c r="A13" s="4" t="s">
        <v>42</v>
      </c>
      <c r="B13" s="5" t="s">
        <v>43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61" t="s">
        <v>44</v>
      </c>
      <c r="Z13" s="1">
        <v>0</v>
      </c>
      <c r="AA13" s="1">
        <v>0</v>
      </c>
    </row>
    <row r="14" spans="1:37">
      <c r="A14" s="4" t="s">
        <v>45</v>
      </c>
      <c r="B14" s="5" t="s">
        <v>46</v>
      </c>
      <c r="C14" s="1">
        <v>0</v>
      </c>
      <c r="D14" s="1">
        <v>1.53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24.307000000000002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0.71199999999999997</v>
      </c>
      <c r="T14" s="1">
        <v>0</v>
      </c>
      <c r="U14" s="1">
        <v>0</v>
      </c>
      <c r="V14" s="1">
        <v>0</v>
      </c>
      <c r="W14" s="1">
        <v>26.548999999999999</v>
      </c>
      <c r="X14" s="1">
        <v>22.54</v>
      </c>
      <c r="Y14" s="61">
        <v>0.8489961957135862</v>
      </c>
      <c r="Z14" s="1">
        <v>0.71199999999999997</v>
      </c>
      <c r="AA14" s="1">
        <v>0</v>
      </c>
    </row>
    <row r="15" spans="1:37">
      <c r="A15" s="4" t="s">
        <v>47</v>
      </c>
      <c r="B15" s="5" t="s">
        <v>48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118.73622542848841</v>
      </c>
      <c r="K15" s="1">
        <v>0</v>
      </c>
      <c r="L15" s="1">
        <v>0</v>
      </c>
      <c r="M15" s="1">
        <v>2.4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6.8412075142829476</v>
      </c>
      <c r="T15" s="1">
        <v>0</v>
      </c>
      <c r="U15" s="1">
        <v>0</v>
      </c>
      <c r="V15" s="1">
        <v>0</v>
      </c>
      <c r="W15" s="1">
        <v>128.97743294277137</v>
      </c>
      <c r="X15" s="1">
        <v>102.236</v>
      </c>
      <c r="Y15" s="61">
        <v>0.79266579949194038</v>
      </c>
      <c r="Z15" s="1">
        <v>4.4000000000000004</v>
      </c>
      <c r="AA15" s="1">
        <v>2.4412075142829468</v>
      </c>
    </row>
    <row r="16" spans="1:37">
      <c r="A16" s="4" t="s">
        <v>42</v>
      </c>
      <c r="B16" s="5" t="s">
        <v>49</v>
      </c>
      <c r="C16" s="1">
        <v>0</v>
      </c>
      <c r="D16" s="1">
        <v>47</v>
      </c>
      <c r="E16" s="1">
        <v>0</v>
      </c>
      <c r="F16" s="1">
        <v>0</v>
      </c>
      <c r="G16" s="1">
        <v>176</v>
      </c>
      <c r="H16" s="1">
        <v>0</v>
      </c>
      <c r="I16" s="1">
        <v>0</v>
      </c>
      <c r="J16" s="1">
        <v>48.820999999999998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</v>
      </c>
      <c r="T16" s="1">
        <v>23.89</v>
      </c>
      <c r="U16" s="1">
        <v>0</v>
      </c>
      <c r="V16" s="1">
        <v>0</v>
      </c>
      <c r="W16" s="1">
        <v>303.71100000000001</v>
      </c>
      <c r="X16" s="1">
        <v>220</v>
      </c>
      <c r="Y16" s="61">
        <v>0.72437284128661783</v>
      </c>
      <c r="Z16" s="1">
        <v>8</v>
      </c>
      <c r="AA16" s="1">
        <v>0</v>
      </c>
    </row>
    <row r="17" spans="1:27">
      <c r="A17" s="4" t="s">
        <v>50</v>
      </c>
      <c r="B17" s="5" t="s">
        <v>51</v>
      </c>
      <c r="C17" s="1">
        <v>0</v>
      </c>
      <c r="D17" s="1">
        <v>4.3984999999999985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41.901499999999999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0.7</v>
      </c>
      <c r="T17" s="1">
        <v>0</v>
      </c>
      <c r="U17" s="1">
        <v>0</v>
      </c>
      <c r="V17" s="1">
        <v>0</v>
      </c>
      <c r="W17" s="1">
        <v>47</v>
      </c>
      <c r="X17" s="1">
        <v>38.683</v>
      </c>
      <c r="Y17" s="61">
        <v>0.82304255319148933</v>
      </c>
      <c r="Z17" s="1">
        <v>0.7</v>
      </c>
      <c r="AA17" s="1">
        <v>0</v>
      </c>
    </row>
    <row r="18" spans="1:27">
      <c r="A18" s="4" t="s">
        <v>673</v>
      </c>
      <c r="B18" s="5" t="s">
        <v>52</v>
      </c>
      <c r="C18" s="1">
        <v>0</v>
      </c>
      <c r="D18" s="1">
        <v>0.17899999999999999</v>
      </c>
      <c r="E18" s="1">
        <v>4.07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5.4390000000000001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0.13</v>
      </c>
      <c r="T18" s="1">
        <v>0</v>
      </c>
      <c r="U18" s="1">
        <v>0</v>
      </c>
      <c r="V18" s="1">
        <v>0</v>
      </c>
      <c r="W18" s="1">
        <v>9.8180000000000014</v>
      </c>
      <c r="X18" s="1">
        <v>8</v>
      </c>
      <c r="Y18" s="61">
        <v>0.81482990425748614</v>
      </c>
      <c r="Z18" s="1">
        <v>0.13</v>
      </c>
      <c r="AA18" s="1">
        <v>0</v>
      </c>
    </row>
    <row r="19" spans="1:27">
      <c r="A19" s="4" t="s">
        <v>53</v>
      </c>
      <c r="B19" s="5" t="s">
        <v>54</v>
      </c>
      <c r="C19" s="1">
        <v>0</v>
      </c>
      <c r="D19" s="1">
        <v>0.06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10.1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0.2</v>
      </c>
      <c r="T19" s="1">
        <v>0</v>
      </c>
      <c r="U19" s="1">
        <v>0</v>
      </c>
      <c r="V19" s="1">
        <v>0</v>
      </c>
      <c r="W19" s="1">
        <v>10.36</v>
      </c>
      <c r="X19" s="1">
        <v>10.199999999999999</v>
      </c>
      <c r="Y19" s="61">
        <v>0.98455598455598459</v>
      </c>
      <c r="Z19" s="1">
        <v>0.2</v>
      </c>
      <c r="AA19" s="1">
        <v>0</v>
      </c>
    </row>
    <row r="20" spans="1:27">
      <c r="A20" s="4" t="s">
        <v>55</v>
      </c>
      <c r="B20" s="5" t="s">
        <v>56</v>
      </c>
      <c r="C20" s="1">
        <v>0</v>
      </c>
      <c r="D20" s="1">
        <v>0.33400000000000002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3.9359999999999999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7.0999999999999994E-2</v>
      </c>
      <c r="T20" s="1">
        <v>0</v>
      </c>
      <c r="U20" s="1">
        <v>0</v>
      </c>
      <c r="V20" s="1">
        <v>0</v>
      </c>
      <c r="W20" s="1">
        <v>4.3409999999999993</v>
      </c>
      <c r="X20" s="1">
        <v>3.9</v>
      </c>
      <c r="Y20" s="61">
        <v>0.89841050449205262</v>
      </c>
      <c r="Z20" s="1">
        <v>7.0999999999999994E-2</v>
      </c>
      <c r="AA20" s="1">
        <v>0</v>
      </c>
    </row>
    <row r="21" spans="1:27">
      <c r="A21" s="4" t="s">
        <v>57</v>
      </c>
      <c r="B21" s="5" t="s">
        <v>58</v>
      </c>
      <c r="C21" s="1">
        <v>0</v>
      </c>
      <c r="D21" s="1">
        <v>2.02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8.1999999999999993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0.17799999999999999</v>
      </c>
      <c r="T21" s="1">
        <v>0</v>
      </c>
      <c r="U21" s="1">
        <v>0</v>
      </c>
      <c r="V21" s="1">
        <v>0</v>
      </c>
      <c r="W21" s="1">
        <v>10.398</v>
      </c>
      <c r="X21" s="1">
        <v>8.577</v>
      </c>
      <c r="Y21" s="61">
        <v>0.82487016733987306</v>
      </c>
      <c r="Z21" s="1">
        <v>0.17799999999999999</v>
      </c>
      <c r="AA21" s="1">
        <v>0</v>
      </c>
    </row>
    <row r="22" spans="1:27">
      <c r="A22" s="4" t="s">
        <v>59</v>
      </c>
      <c r="B22" s="5" t="s">
        <v>60</v>
      </c>
      <c r="C22" s="1">
        <v>0</v>
      </c>
      <c r="D22" s="1">
        <v>1.1200000000000001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4.57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0.05</v>
      </c>
      <c r="T22" s="1">
        <v>0</v>
      </c>
      <c r="U22" s="1">
        <v>0</v>
      </c>
      <c r="V22" s="1">
        <v>0</v>
      </c>
      <c r="W22" s="1">
        <v>5.74</v>
      </c>
      <c r="X22" s="1">
        <v>4.0380000000000003</v>
      </c>
      <c r="Y22" s="61">
        <v>0.70348432055749133</v>
      </c>
      <c r="Z22" s="1">
        <v>0.05</v>
      </c>
      <c r="AA22" s="1">
        <v>0</v>
      </c>
    </row>
    <row r="23" spans="1:27">
      <c r="A23" s="4" t="s">
        <v>61</v>
      </c>
      <c r="B23" s="5" t="s">
        <v>62</v>
      </c>
      <c r="C23" s="1">
        <v>0</v>
      </c>
      <c r="D23" s="1">
        <v>0</v>
      </c>
      <c r="E23" s="1">
        <v>21.6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1.9</v>
      </c>
      <c r="Q23" s="1">
        <v>16.8</v>
      </c>
      <c r="R23" s="1">
        <v>0</v>
      </c>
      <c r="S23" s="1">
        <v>5.2999999999999999E-2</v>
      </c>
      <c r="T23" s="1">
        <v>16.77</v>
      </c>
      <c r="U23" s="1">
        <v>0</v>
      </c>
      <c r="V23" s="1">
        <v>0</v>
      </c>
      <c r="W23" s="1">
        <v>55.222999999999992</v>
      </c>
      <c r="X23" s="1">
        <v>34.229999999999997</v>
      </c>
      <c r="Y23" s="61">
        <v>0.61985042464190654</v>
      </c>
      <c r="Z23" s="1">
        <v>5.2999999999999999E-2</v>
      </c>
      <c r="AA23" s="1">
        <v>0</v>
      </c>
    </row>
    <row r="24" spans="1:27">
      <c r="A24" s="4" t="s">
        <v>63</v>
      </c>
      <c r="B24" s="5" t="s">
        <v>64</v>
      </c>
      <c r="C24" s="1">
        <v>0</v>
      </c>
      <c r="D24" s="1">
        <v>1.3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11.6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0.216</v>
      </c>
      <c r="T24" s="1">
        <v>0</v>
      </c>
      <c r="U24" s="1">
        <v>0</v>
      </c>
      <c r="V24" s="1">
        <v>0</v>
      </c>
      <c r="W24" s="1">
        <v>13.116</v>
      </c>
      <c r="X24" s="1">
        <v>10.593</v>
      </c>
      <c r="Y24" s="61">
        <v>0.80763952424519669</v>
      </c>
      <c r="Z24" s="1">
        <v>0.216</v>
      </c>
      <c r="AA24" s="1">
        <v>0</v>
      </c>
    </row>
    <row r="25" spans="1:27">
      <c r="A25" s="4" t="s">
        <v>65</v>
      </c>
      <c r="B25" s="5" t="s">
        <v>66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3.492</v>
      </c>
      <c r="K25" s="1">
        <v>0</v>
      </c>
      <c r="L25" s="1">
        <v>9.4120000000000008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0.30099999999999999</v>
      </c>
      <c r="T25" s="1">
        <v>0</v>
      </c>
      <c r="U25" s="1">
        <v>0</v>
      </c>
      <c r="V25" s="1">
        <v>0</v>
      </c>
      <c r="W25" s="1">
        <v>13.205</v>
      </c>
      <c r="X25" s="1">
        <v>9.6210000000000004</v>
      </c>
      <c r="Y25" s="61">
        <v>0.72858765619083687</v>
      </c>
      <c r="Z25" s="1">
        <v>0.30099999999999999</v>
      </c>
      <c r="AA25" s="1">
        <v>0</v>
      </c>
    </row>
    <row r="26" spans="1:27">
      <c r="A26" s="4" t="s">
        <v>673</v>
      </c>
      <c r="B26" s="5" t="s">
        <v>674</v>
      </c>
      <c r="C26" s="1">
        <v>0</v>
      </c>
      <c r="D26" s="1">
        <v>0.41499999999999998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8.6999999999999994E-2</v>
      </c>
      <c r="T26" s="1">
        <v>13.061999999999999</v>
      </c>
      <c r="U26" s="1">
        <v>0</v>
      </c>
      <c r="V26" s="1">
        <v>0</v>
      </c>
      <c r="W26" s="1">
        <v>13.564</v>
      </c>
      <c r="X26" s="1">
        <v>10.1</v>
      </c>
      <c r="Y26" s="61">
        <v>0.74461810675317008</v>
      </c>
      <c r="Z26" s="1">
        <v>8.6999999999999994E-2</v>
      </c>
      <c r="AA26" s="1">
        <v>0</v>
      </c>
    </row>
    <row r="27" spans="1:27">
      <c r="A27" s="4" t="s">
        <v>34</v>
      </c>
      <c r="B27" s="5" t="s">
        <v>67</v>
      </c>
      <c r="C27" s="1">
        <v>0</v>
      </c>
      <c r="D27" s="1">
        <v>3.802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11.956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0.19400000000000001</v>
      </c>
      <c r="T27" s="1">
        <v>0</v>
      </c>
      <c r="U27" s="1">
        <v>0</v>
      </c>
      <c r="V27" s="1">
        <v>0</v>
      </c>
      <c r="W27" s="1">
        <v>15.952</v>
      </c>
      <c r="X27" s="1">
        <v>11.237</v>
      </c>
      <c r="Y27" s="61">
        <v>0.70442577733199596</v>
      </c>
      <c r="Z27" s="1">
        <v>0.19400000000000001</v>
      </c>
      <c r="AA27" s="1">
        <v>0</v>
      </c>
    </row>
    <row r="28" spans="1:27">
      <c r="A28" s="4" t="s">
        <v>68</v>
      </c>
      <c r="B28" s="5" t="s">
        <v>69</v>
      </c>
      <c r="C28" s="1">
        <v>0</v>
      </c>
      <c r="D28" s="1">
        <v>0.56999999999999995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10.151999999999999</v>
      </c>
      <c r="N28" s="1">
        <v>0</v>
      </c>
      <c r="O28" s="1">
        <v>0</v>
      </c>
      <c r="P28" s="1">
        <v>0</v>
      </c>
      <c r="Q28" s="1">
        <v>0</v>
      </c>
      <c r="R28" s="1">
        <v>5.7000000000000002E-2</v>
      </c>
      <c r="S28" s="1">
        <v>0.158</v>
      </c>
      <c r="T28" s="1">
        <v>0</v>
      </c>
      <c r="U28" s="1">
        <v>0</v>
      </c>
      <c r="V28" s="1">
        <v>0</v>
      </c>
      <c r="W28" s="1">
        <v>10.936999999999999</v>
      </c>
      <c r="X28" s="1">
        <v>8.9380000000000006</v>
      </c>
      <c r="Y28" s="61">
        <v>0.81722593032824364</v>
      </c>
      <c r="Z28" s="1">
        <v>0.158</v>
      </c>
      <c r="AA28" s="1">
        <v>0</v>
      </c>
    </row>
    <row r="29" spans="1:27">
      <c r="A29" s="4" t="s">
        <v>38</v>
      </c>
      <c r="B29" s="5" t="s">
        <v>70</v>
      </c>
      <c r="C29" s="1">
        <v>0</v>
      </c>
      <c r="D29" s="1">
        <v>27.88</v>
      </c>
      <c r="E29" s="1">
        <v>0</v>
      </c>
      <c r="F29" s="1">
        <v>0</v>
      </c>
      <c r="G29" s="1">
        <v>114</v>
      </c>
      <c r="H29" s="1">
        <v>0</v>
      </c>
      <c r="I29" s="1">
        <v>38.04</v>
      </c>
      <c r="J29" s="1">
        <v>9.92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8.7460000000000004</v>
      </c>
      <c r="T29" s="1">
        <v>0</v>
      </c>
      <c r="U29" s="1">
        <v>0</v>
      </c>
      <c r="V29" s="1">
        <v>0</v>
      </c>
      <c r="W29" s="1">
        <v>198.58600000000001</v>
      </c>
      <c r="X29" s="1">
        <v>151.648</v>
      </c>
      <c r="Y29" s="61">
        <v>0.76363892721541293</v>
      </c>
      <c r="Z29" s="1">
        <v>8.7460000000000004</v>
      </c>
      <c r="AA29" s="1">
        <v>0</v>
      </c>
    </row>
    <row r="30" spans="1:27">
      <c r="A30" s="4" t="s">
        <v>675</v>
      </c>
      <c r="B30" s="5" t="s">
        <v>71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0.09</v>
      </c>
      <c r="T30" s="1">
        <v>7</v>
      </c>
      <c r="U30" s="1">
        <v>0</v>
      </c>
      <c r="V30" s="1">
        <v>0</v>
      </c>
      <c r="W30" s="1">
        <v>7.09</v>
      </c>
      <c r="X30" s="1">
        <v>6</v>
      </c>
      <c r="Y30" s="61">
        <v>0.84626234132581102</v>
      </c>
      <c r="Z30" s="1">
        <v>0</v>
      </c>
      <c r="AA30" s="1">
        <v>0</v>
      </c>
    </row>
    <row r="31" spans="1:27">
      <c r="A31" s="4" t="s">
        <v>72</v>
      </c>
      <c r="B31" s="5" t="s">
        <v>73</v>
      </c>
      <c r="C31" s="1">
        <v>0</v>
      </c>
      <c r="D31" s="1">
        <v>3.7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16.2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0.36199999999999999</v>
      </c>
      <c r="T31" s="1">
        <v>0</v>
      </c>
      <c r="U31" s="1">
        <v>0</v>
      </c>
      <c r="V31" s="1">
        <v>0</v>
      </c>
      <c r="W31" s="1">
        <v>20.261999999999997</v>
      </c>
      <c r="X31" s="1">
        <v>14.5</v>
      </c>
      <c r="Y31" s="61">
        <v>0.71562530845918482</v>
      </c>
      <c r="Z31" s="1">
        <v>0.36199999999999999</v>
      </c>
      <c r="AA31" s="1">
        <v>0</v>
      </c>
    </row>
    <row r="32" spans="1:27">
      <c r="A32" s="4" t="s">
        <v>74</v>
      </c>
      <c r="B32" s="5" t="s">
        <v>75</v>
      </c>
      <c r="C32" s="1">
        <v>0</v>
      </c>
      <c r="D32" s="1">
        <v>0.13500000000000001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44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0.94</v>
      </c>
      <c r="T32" s="1">
        <v>0</v>
      </c>
      <c r="U32" s="1">
        <v>0</v>
      </c>
      <c r="V32" s="1">
        <v>0</v>
      </c>
      <c r="W32" s="1">
        <v>45.074999999999996</v>
      </c>
      <c r="X32" s="1">
        <v>29.222000000000001</v>
      </c>
      <c r="Y32" s="61">
        <v>0.6482972823072658</v>
      </c>
      <c r="Z32" s="1">
        <v>0.94</v>
      </c>
      <c r="AA32" s="1">
        <v>0</v>
      </c>
    </row>
    <row r="33" spans="1:28">
      <c r="A33" s="4" t="s">
        <v>76</v>
      </c>
      <c r="B33" s="5" t="s">
        <v>77</v>
      </c>
      <c r="C33" s="1">
        <v>0</v>
      </c>
      <c r="D33" s="1">
        <v>17.063950524893588</v>
      </c>
      <c r="E33" s="1">
        <v>0</v>
      </c>
      <c r="F33" s="1">
        <v>0</v>
      </c>
      <c r="G33" s="1">
        <v>180.21686104427104</v>
      </c>
      <c r="H33" s="1">
        <v>2.403</v>
      </c>
      <c r="I33" s="1">
        <v>0</v>
      </c>
      <c r="J33" s="1">
        <v>147.36000000000001</v>
      </c>
      <c r="K33" s="1">
        <v>0</v>
      </c>
      <c r="L33" s="1">
        <v>0</v>
      </c>
      <c r="M33" s="1">
        <v>0.36799999999999999</v>
      </c>
      <c r="N33" s="1">
        <v>0</v>
      </c>
      <c r="O33" s="1">
        <v>0</v>
      </c>
      <c r="P33" s="1">
        <v>11.898999999999999</v>
      </c>
      <c r="Q33" s="1">
        <v>34.462000000000003</v>
      </c>
      <c r="R33" s="1">
        <v>0.26600000000000001</v>
      </c>
      <c r="S33" s="1">
        <v>12.954871775837983</v>
      </c>
      <c r="T33" s="1">
        <v>114.96599999999999</v>
      </c>
      <c r="U33" s="1">
        <v>0</v>
      </c>
      <c r="V33" s="1">
        <v>0</v>
      </c>
      <c r="W33" s="1">
        <v>510.06068334500264</v>
      </c>
      <c r="X33" s="1">
        <v>437.9</v>
      </c>
      <c r="Y33" s="61">
        <v>0.858525297672878</v>
      </c>
      <c r="Z33" s="1">
        <v>9.4979999999999993</v>
      </c>
      <c r="AA33" s="1">
        <v>3.4568717758379846</v>
      </c>
    </row>
    <row r="34" spans="1:28">
      <c r="A34" s="4" t="s">
        <v>78</v>
      </c>
      <c r="B34" s="5" t="s">
        <v>79</v>
      </c>
      <c r="C34" s="1">
        <v>0</v>
      </c>
      <c r="D34" s="1">
        <v>65.489937890966615</v>
      </c>
      <c r="E34" s="1">
        <v>0</v>
      </c>
      <c r="F34" s="1">
        <v>85.08</v>
      </c>
      <c r="G34" s="1">
        <v>180.38571407216955</v>
      </c>
      <c r="H34" s="1">
        <v>0</v>
      </c>
      <c r="I34" s="1">
        <v>0</v>
      </c>
      <c r="J34" s="1">
        <v>362.55881802525056</v>
      </c>
      <c r="K34" s="1">
        <v>0</v>
      </c>
      <c r="L34" s="1">
        <v>25.6</v>
      </c>
      <c r="M34" s="1">
        <v>0</v>
      </c>
      <c r="N34" s="1">
        <v>0</v>
      </c>
      <c r="O34" s="1">
        <v>0</v>
      </c>
      <c r="P34" s="1">
        <v>9.51</v>
      </c>
      <c r="Q34" s="1">
        <v>27.64</v>
      </c>
      <c r="R34" s="1">
        <v>3.23</v>
      </c>
      <c r="S34" s="1">
        <v>24.226479464651014</v>
      </c>
      <c r="T34" s="1">
        <v>0</v>
      </c>
      <c r="U34" s="1">
        <v>0</v>
      </c>
      <c r="V34" s="1">
        <v>0</v>
      </c>
      <c r="W34" s="1">
        <v>774.21094945303776</v>
      </c>
      <c r="X34" s="1">
        <v>726.20899999999995</v>
      </c>
      <c r="Y34" s="61">
        <v>0.93799887551713124</v>
      </c>
      <c r="Z34" s="1">
        <v>8.7379999999999995</v>
      </c>
      <c r="AA34" s="1">
        <v>15.488479464651016</v>
      </c>
    </row>
    <row r="35" spans="1:28">
      <c r="A35" s="4" t="s">
        <v>676</v>
      </c>
      <c r="B35" s="5" t="s">
        <v>80</v>
      </c>
      <c r="C35" s="1">
        <v>0</v>
      </c>
      <c r="D35" s="1">
        <v>0.01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21.65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0.36099999999999999</v>
      </c>
      <c r="T35" s="1">
        <v>0</v>
      </c>
      <c r="U35" s="1">
        <v>0</v>
      </c>
      <c r="V35" s="1">
        <v>0</v>
      </c>
      <c r="W35" s="1">
        <v>22.021000000000001</v>
      </c>
      <c r="X35" s="1">
        <v>19</v>
      </c>
      <c r="Y35" s="61">
        <v>0.86281276962899045</v>
      </c>
      <c r="Z35" s="1">
        <v>0.36099999999999999</v>
      </c>
      <c r="AA35" s="1">
        <v>0</v>
      </c>
    </row>
    <row r="36" spans="1:28">
      <c r="A36" s="4" t="s">
        <v>81</v>
      </c>
      <c r="B36" s="5" t="s">
        <v>82</v>
      </c>
      <c r="C36" s="1">
        <v>0</v>
      </c>
      <c r="D36" s="1">
        <v>2.109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18.664999999999999</v>
      </c>
      <c r="K36" s="1">
        <v>0</v>
      </c>
      <c r="L36" s="1">
        <v>0</v>
      </c>
      <c r="M36" s="1">
        <v>5.7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0.34100000000000003</v>
      </c>
      <c r="T36" s="1">
        <v>0</v>
      </c>
      <c r="U36" s="1">
        <v>0</v>
      </c>
      <c r="V36" s="1">
        <v>0</v>
      </c>
      <c r="W36" s="1">
        <v>26.815000000000001</v>
      </c>
      <c r="X36" s="1">
        <v>19.707999999999998</v>
      </c>
      <c r="Y36" s="61">
        <v>0.73496177512586225</v>
      </c>
      <c r="Z36" s="1">
        <v>0.34100000000000003</v>
      </c>
      <c r="AA36" s="1">
        <v>0</v>
      </c>
    </row>
    <row r="37" spans="1:28">
      <c r="A37" s="4" t="s">
        <v>65</v>
      </c>
      <c r="B37" s="5" t="s">
        <v>83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4.4160000000000004</v>
      </c>
      <c r="K37" s="1">
        <v>0</v>
      </c>
      <c r="L37" s="1">
        <v>2.3690000000000002</v>
      </c>
      <c r="M37" s="1">
        <v>0</v>
      </c>
      <c r="N37" s="1">
        <v>0</v>
      </c>
      <c r="O37" s="1">
        <v>0</v>
      </c>
      <c r="P37" s="1">
        <v>0.1</v>
      </c>
      <c r="Q37" s="1">
        <v>0.26300000000000001</v>
      </c>
      <c r="R37" s="1">
        <v>0.89</v>
      </c>
      <c r="S37" s="1">
        <v>9.4875000000000001E-2</v>
      </c>
      <c r="T37" s="1">
        <v>0</v>
      </c>
      <c r="U37" s="1">
        <v>0</v>
      </c>
      <c r="V37" s="1">
        <v>0</v>
      </c>
      <c r="W37" s="1">
        <v>8.0328750000000007</v>
      </c>
      <c r="X37" s="1">
        <v>6.3250000000000002</v>
      </c>
      <c r="Y37" s="61">
        <v>0.78738932200488609</v>
      </c>
      <c r="Z37" s="1">
        <v>0</v>
      </c>
      <c r="AA37" s="1">
        <v>0</v>
      </c>
    </row>
    <row r="38" spans="1:28">
      <c r="A38" s="4" t="s">
        <v>675</v>
      </c>
      <c r="B38" s="5" t="s">
        <v>84</v>
      </c>
      <c r="C38" s="1">
        <v>0</v>
      </c>
      <c r="D38" s="1">
        <v>0.59</v>
      </c>
      <c r="E38" s="1">
        <v>0</v>
      </c>
      <c r="F38" s="1">
        <v>0</v>
      </c>
      <c r="G38" s="1">
        <v>0</v>
      </c>
      <c r="H38" s="1">
        <v>17.899999999999999</v>
      </c>
      <c r="I38" s="1">
        <v>0</v>
      </c>
      <c r="J38" s="1">
        <v>0</v>
      </c>
      <c r="K38" s="1">
        <v>0</v>
      </c>
      <c r="L38" s="1">
        <v>20.8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0.3</v>
      </c>
      <c r="T38" s="1">
        <v>0</v>
      </c>
      <c r="U38" s="1">
        <v>0</v>
      </c>
      <c r="V38" s="1">
        <v>0</v>
      </c>
      <c r="W38" s="1">
        <v>39.589999999999996</v>
      </c>
      <c r="X38" s="1">
        <v>32.4</v>
      </c>
      <c r="Y38" s="61">
        <v>0.81838848193988389</v>
      </c>
      <c r="Z38" s="1">
        <v>0.3</v>
      </c>
      <c r="AA38" s="1">
        <v>0</v>
      </c>
    </row>
    <row r="39" spans="1:28">
      <c r="A39" s="4" t="s">
        <v>26</v>
      </c>
      <c r="B39" s="5" t="s">
        <v>85</v>
      </c>
      <c r="C39" s="1">
        <v>0</v>
      </c>
      <c r="D39" s="1">
        <v>0.05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3.34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7.4999999999999997E-2</v>
      </c>
      <c r="T39" s="1">
        <v>0</v>
      </c>
      <c r="U39" s="1">
        <v>0</v>
      </c>
      <c r="V39" s="1">
        <v>0</v>
      </c>
      <c r="W39" s="1">
        <v>3.4649999999999999</v>
      </c>
      <c r="X39" s="1">
        <v>1.44</v>
      </c>
      <c r="Y39" s="61">
        <v>0.41558441558441561</v>
      </c>
      <c r="Z39" s="1">
        <v>7.4999999999999997E-2</v>
      </c>
      <c r="AA39" s="1">
        <v>0</v>
      </c>
    </row>
    <row r="40" spans="1:28">
      <c r="A40" s="4" t="s">
        <v>673</v>
      </c>
      <c r="B40" s="5" t="s">
        <v>86</v>
      </c>
      <c r="C40" s="1">
        <v>0</v>
      </c>
      <c r="D40" s="1">
        <v>0.1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16.899999999999999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0.1</v>
      </c>
      <c r="T40" s="1">
        <v>0</v>
      </c>
      <c r="U40" s="1">
        <v>0</v>
      </c>
      <c r="V40" s="1">
        <v>0</v>
      </c>
      <c r="W40" s="1">
        <v>17.100000000000001</v>
      </c>
      <c r="X40" s="1">
        <v>14</v>
      </c>
      <c r="Y40" s="61">
        <v>0.81871345029239762</v>
      </c>
      <c r="Z40" s="1">
        <v>0.1</v>
      </c>
      <c r="AA40" s="1">
        <v>0</v>
      </c>
      <c r="AB40" s="1" t="s">
        <v>677</v>
      </c>
    </row>
    <row r="41" spans="1:28">
      <c r="A41" s="4" t="s">
        <v>87</v>
      </c>
      <c r="B41" s="5" t="s">
        <v>88</v>
      </c>
      <c r="C41" s="1">
        <v>0</v>
      </c>
      <c r="D41" s="1">
        <v>0.9</v>
      </c>
      <c r="E41" s="1">
        <v>0</v>
      </c>
      <c r="F41" s="1">
        <v>0.82400000000000007</v>
      </c>
      <c r="G41" s="1">
        <v>0</v>
      </c>
      <c r="H41" s="1">
        <v>0</v>
      </c>
      <c r="I41" s="1">
        <v>0</v>
      </c>
      <c r="J41" s="1">
        <v>22.475999999999999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0.2</v>
      </c>
      <c r="T41" s="1">
        <v>26.1</v>
      </c>
      <c r="U41" s="1">
        <v>0</v>
      </c>
      <c r="V41" s="1">
        <v>0</v>
      </c>
      <c r="W41" s="1">
        <v>50.5</v>
      </c>
      <c r="X41" s="1">
        <v>48.7</v>
      </c>
      <c r="Y41" s="61">
        <v>0.96435643564356444</v>
      </c>
      <c r="Z41" s="1">
        <v>0.2</v>
      </c>
      <c r="AA41" s="1">
        <v>0</v>
      </c>
    </row>
    <row r="42" spans="1:28">
      <c r="A42" s="4" t="s">
        <v>89</v>
      </c>
      <c r="B42" s="5" t="s">
        <v>90</v>
      </c>
      <c r="C42" s="1">
        <v>0</v>
      </c>
      <c r="D42" s="1">
        <v>0.2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13</v>
      </c>
      <c r="N42" s="1">
        <v>0</v>
      </c>
      <c r="O42" s="1">
        <v>0</v>
      </c>
      <c r="P42" s="1">
        <v>0</v>
      </c>
      <c r="Q42" s="1">
        <v>0</v>
      </c>
      <c r="R42" s="1">
        <v>2</v>
      </c>
      <c r="S42" s="1">
        <v>0.2475</v>
      </c>
      <c r="T42" s="1">
        <v>0</v>
      </c>
      <c r="U42" s="1">
        <v>0</v>
      </c>
      <c r="V42" s="1">
        <v>0</v>
      </c>
      <c r="W42" s="1">
        <v>15.4475</v>
      </c>
      <c r="X42" s="1">
        <v>16.5</v>
      </c>
      <c r="Y42" s="61">
        <v>1.0681340022657388</v>
      </c>
      <c r="Z42" s="1">
        <v>0</v>
      </c>
      <c r="AA42" s="1">
        <v>0</v>
      </c>
    </row>
    <row r="43" spans="1:28">
      <c r="A43" s="4" t="s">
        <v>91</v>
      </c>
      <c r="B43" s="5" t="s">
        <v>92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61" t="s">
        <v>44</v>
      </c>
      <c r="Z43" s="1">
        <v>0</v>
      </c>
      <c r="AA43" s="1">
        <v>0</v>
      </c>
    </row>
    <row r="44" spans="1:28">
      <c r="A44" s="4" t="s">
        <v>93</v>
      </c>
      <c r="B44" s="5" t="s">
        <v>94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37.299999999999997</v>
      </c>
      <c r="K44" s="1">
        <v>0</v>
      </c>
      <c r="L44" s="1">
        <v>0</v>
      </c>
      <c r="M44" s="1">
        <v>2.7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0.53249999999999997</v>
      </c>
      <c r="T44" s="1">
        <v>0</v>
      </c>
      <c r="U44" s="1">
        <v>0</v>
      </c>
      <c r="V44" s="1">
        <v>0</v>
      </c>
      <c r="W44" s="1">
        <v>41.532499999999999</v>
      </c>
      <c r="X44" s="1">
        <v>35.5</v>
      </c>
      <c r="Y44" s="61">
        <v>0.85475230241377242</v>
      </c>
      <c r="Z44" s="1">
        <v>0</v>
      </c>
      <c r="AA44" s="1">
        <v>0</v>
      </c>
    </row>
    <row r="45" spans="1:28">
      <c r="A45" s="4" t="s">
        <v>68</v>
      </c>
      <c r="B45" s="5" t="s">
        <v>95</v>
      </c>
      <c r="C45" s="1">
        <v>0</v>
      </c>
      <c r="D45" s="1">
        <v>0.22700000000000001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11.005000000000001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0.104</v>
      </c>
      <c r="T45" s="1">
        <v>0</v>
      </c>
      <c r="U45" s="1">
        <v>0</v>
      </c>
      <c r="V45" s="1">
        <v>0</v>
      </c>
      <c r="W45" s="1">
        <v>11.336</v>
      </c>
      <c r="X45" s="1">
        <v>8.83</v>
      </c>
      <c r="Y45" s="61">
        <v>0.77893436838390961</v>
      </c>
      <c r="Z45" s="1">
        <v>0.104</v>
      </c>
      <c r="AA45" s="1">
        <v>0</v>
      </c>
    </row>
    <row r="46" spans="1:28">
      <c r="A46" s="4" t="s">
        <v>68</v>
      </c>
      <c r="B46" s="5" t="s">
        <v>96</v>
      </c>
      <c r="C46" s="1">
        <v>0</v>
      </c>
      <c r="D46" s="1">
        <v>1.002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18.018000000000001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0.80100000000000005</v>
      </c>
      <c r="S46" s="1">
        <v>0.312</v>
      </c>
      <c r="T46" s="1">
        <v>0</v>
      </c>
      <c r="U46" s="1">
        <v>0</v>
      </c>
      <c r="V46" s="1">
        <v>0</v>
      </c>
      <c r="W46" s="1">
        <v>20.132999999999999</v>
      </c>
      <c r="X46" s="1">
        <v>15.601000000000001</v>
      </c>
      <c r="Y46" s="61">
        <v>0.77489693537972493</v>
      </c>
      <c r="Z46" s="1">
        <v>0.312</v>
      </c>
      <c r="AA46" s="1">
        <v>0</v>
      </c>
    </row>
    <row r="47" spans="1:28">
      <c r="A47" s="4" t="s">
        <v>68</v>
      </c>
      <c r="B47" s="5" t="s">
        <v>97</v>
      </c>
      <c r="C47" s="1">
        <v>0</v>
      </c>
      <c r="D47" s="1">
        <v>7.1999999999999995E-2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12.054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9.4E-2</v>
      </c>
      <c r="T47" s="1">
        <v>0</v>
      </c>
      <c r="U47" s="1">
        <v>0</v>
      </c>
      <c r="V47" s="1">
        <v>0</v>
      </c>
      <c r="W47" s="1">
        <v>12.219999999999999</v>
      </c>
      <c r="X47" s="1">
        <v>9.3689999999999998</v>
      </c>
      <c r="Y47" s="61">
        <v>0.7666939443535189</v>
      </c>
      <c r="Z47" s="1">
        <v>9.4E-2</v>
      </c>
      <c r="AA47" s="1">
        <v>0</v>
      </c>
    </row>
    <row r="48" spans="1:28">
      <c r="A48" s="4" t="s">
        <v>675</v>
      </c>
      <c r="B48" s="5" t="s">
        <v>98</v>
      </c>
      <c r="C48" s="1">
        <v>0</v>
      </c>
      <c r="D48" s="1">
        <v>5.67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26.3</v>
      </c>
      <c r="K48" s="1">
        <v>0</v>
      </c>
      <c r="L48" s="1">
        <v>0</v>
      </c>
      <c r="M48" s="1">
        <v>7.7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0.7</v>
      </c>
      <c r="T48" s="1">
        <v>6.52</v>
      </c>
      <c r="U48" s="1">
        <v>0</v>
      </c>
      <c r="V48" s="1">
        <v>0</v>
      </c>
      <c r="W48" s="1">
        <v>46.89</v>
      </c>
      <c r="X48" s="1">
        <v>37.5</v>
      </c>
      <c r="Y48" s="61">
        <v>0.79974408189379398</v>
      </c>
      <c r="Z48" s="1">
        <v>0.7</v>
      </c>
      <c r="AA48" s="1">
        <v>0</v>
      </c>
    </row>
    <row r="49" spans="1:28">
      <c r="A49" s="4" t="s">
        <v>42</v>
      </c>
      <c r="B49" s="5" t="s">
        <v>99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4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5</v>
      </c>
      <c r="X49" s="1">
        <v>0</v>
      </c>
      <c r="Y49" s="61">
        <v>0</v>
      </c>
      <c r="Z49" s="1">
        <v>0</v>
      </c>
      <c r="AA49" s="1">
        <v>0</v>
      </c>
    </row>
    <row r="50" spans="1:28">
      <c r="A50" s="4" t="s">
        <v>675</v>
      </c>
      <c r="B50" s="5" t="s">
        <v>101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9.1999999999999993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0.2</v>
      </c>
      <c r="T50" s="1">
        <v>0</v>
      </c>
      <c r="U50" s="1">
        <v>0</v>
      </c>
      <c r="V50" s="1">
        <v>0</v>
      </c>
      <c r="W50" s="1">
        <v>9.3999999999999986</v>
      </c>
      <c r="X50" s="1">
        <v>0</v>
      </c>
      <c r="Y50" s="61">
        <v>0</v>
      </c>
      <c r="Z50" s="1">
        <v>0.2</v>
      </c>
      <c r="AA50" s="1">
        <v>0</v>
      </c>
      <c r="AB50" s="1" t="s">
        <v>100</v>
      </c>
    </row>
    <row r="51" spans="1:28">
      <c r="A51" s="4" t="s">
        <v>675</v>
      </c>
      <c r="B51" s="5" t="s">
        <v>102</v>
      </c>
      <c r="C51" s="1">
        <v>0</v>
      </c>
      <c r="D51" s="1">
        <v>2.9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19.899999999999999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0.252</v>
      </c>
      <c r="T51" s="1">
        <v>0</v>
      </c>
      <c r="U51" s="1">
        <v>0</v>
      </c>
      <c r="V51" s="1">
        <v>0</v>
      </c>
      <c r="W51" s="1">
        <v>23.051999999999996</v>
      </c>
      <c r="X51" s="1">
        <v>16.8</v>
      </c>
      <c r="Y51" s="61">
        <v>0.72878709005726194</v>
      </c>
      <c r="Z51" s="1">
        <v>0</v>
      </c>
      <c r="AA51" s="1">
        <v>0</v>
      </c>
    </row>
    <row r="52" spans="1:28">
      <c r="A52" s="4" t="s">
        <v>103</v>
      </c>
      <c r="B52" s="5" t="s">
        <v>104</v>
      </c>
      <c r="C52" s="1">
        <v>0</v>
      </c>
      <c r="D52" s="1">
        <v>3.5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45.7</v>
      </c>
      <c r="N52" s="1">
        <v>0</v>
      </c>
      <c r="O52" s="1">
        <v>0</v>
      </c>
      <c r="P52" s="1">
        <v>0</v>
      </c>
      <c r="Q52" s="1">
        <v>0</v>
      </c>
      <c r="R52" s="1">
        <v>0.15</v>
      </c>
      <c r="S52" s="1">
        <v>0.6</v>
      </c>
      <c r="T52" s="1">
        <v>0</v>
      </c>
      <c r="U52" s="1">
        <v>0</v>
      </c>
      <c r="V52" s="1">
        <v>0</v>
      </c>
      <c r="W52" s="1">
        <v>49.95</v>
      </c>
      <c r="X52" s="1">
        <v>40.200000000000003</v>
      </c>
      <c r="Y52" s="61">
        <v>0.80480480480480476</v>
      </c>
      <c r="Z52" s="1">
        <v>0.6</v>
      </c>
      <c r="AA52" s="1">
        <v>0</v>
      </c>
    </row>
    <row r="53" spans="1:28">
      <c r="A53" s="4" t="s">
        <v>42</v>
      </c>
      <c r="B53" s="5" t="s">
        <v>105</v>
      </c>
      <c r="C53" s="1">
        <v>0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17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0.25750500000000004</v>
      </c>
      <c r="T53" s="1">
        <v>0</v>
      </c>
      <c r="U53" s="1">
        <v>0</v>
      </c>
      <c r="V53" s="1">
        <v>0</v>
      </c>
      <c r="W53" s="1">
        <v>19.257504999999998</v>
      </c>
      <c r="X53" s="1">
        <v>17.167000000000002</v>
      </c>
      <c r="Y53" s="61">
        <v>0.89144466014678447</v>
      </c>
      <c r="Z53" s="1">
        <v>0</v>
      </c>
      <c r="AA53" s="1">
        <v>0</v>
      </c>
    </row>
    <row r="54" spans="1:28">
      <c r="A54" s="4" t="s">
        <v>675</v>
      </c>
      <c r="B54" s="5" t="s">
        <v>106</v>
      </c>
      <c r="C54" s="1">
        <v>0</v>
      </c>
      <c r="D54" s="1">
        <v>1.01</v>
      </c>
      <c r="E54" s="1">
        <v>0</v>
      </c>
      <c r="F54" s="1">
        <v>0</v>
      </c>
      <c r="G54" s="1">
        <v>0</v>
      </c>
      <c r="H54" s="1">
        <v>0</v>
      </c>
      <c r="I54" s="1">
        <v>0.29399999999999998</v>
      </c>
      <c r="J54" s="1">
        <v>22.35</v>
      </c>
      <c r="K54" s="1">
        <v>0</v>
      </c>
      <c r="L54" s="1">
        <v>0</v>
      </c>
      <c r="M54" s="1">
        <v>0.78800000000000003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0.2</v>
      </c>
      <c r="T54" s="1">
        <v>0</v>
      </c>
      <c r="U54" s="1">
        <v>0</v>
      </c>
      <c r="V54" s="1">
        <v>0</v>
      </c>
      <c r="W54" s="1">
        <v>24.641999999999999</v>
      </c>
      <c r="X54" s="1">
        <v>19.5</v>
      </c>
      <c r="Y54" s="61">
        <v>0.79133187241295355</v>
      </c>
      <c r="Z54" s="1">
        <v>0.2</v>
      </c>
      <c r="AA54" s="1">
        <v>0</v>
      </c>
      <c r="AB54" s="1" t="s">
        <v>100</v>
      </c>
    </row>
    <row r="55" spans="1:28">
      <c r="A55" s="4" t="s">
        <v>45</v>
      </c>
      <c r="B55" s="5" t="s">
        <v>107</v>
      </c>
      <c r="C55" s="1">
        <v>0</v>
      </c>
      <c r="D55" s="1">
        <v>6.98</v>
      </c>
      <c r="E55" s="1">
        <v>0</v>
      </c>
      <c r="F55" s="1">
        <v>0</v>
      </c>
      <c r="G55" s="1">
        <v>28.6</v>
      </c>
      <c r="H55" s="1">
        <v>0</v>
      </c>
      <c r="I55" s="1">
        <v>86.803090947938188</v>
      </c>
      <c r="J55" s="1">
        <v>7.0380884552382321</v>
      </c>
      <c r="K55" s="1">
        <v>49.6</v>
      </c>
      <c r="L55" s="1">
        <v>87.491336693064554</v>
      </c>
      <c r="M55" s="1">
        <v>323.3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26.293903473633218</v>
      </c>
      <c r="T55" s="1">
        <v>0</v>
      </c>
      <c r="U55" s="1">
        <v>0</v>
      </c>
      <c r="V55" s="1">
        <v>0</v>
      </c>
      <c r="W55" s="1">
        <v>616.10641956987422</v>
      </c>
      <c r="X55" s="1">
        <v>538.4</v>
      </c>
      <c r="Y55" s="61">
        <v>0.87387500421741449</v>
      </c>
      <c r="Z55" s="1">
        <v>24.45</v>
      </c>
      <c r="AA55" s="1">
        <v>1.8439034736332178</v>
      </c>
    </row>
    <row r="56" spans="1:28">
      <c r="A56" s="4" t="s">
        <v>63</v>
      </c>
      <c r="B56" s="5" t="s">
        <v>108</v>
      </c>
      <c r="C56" s="1">
        <v>0</v>
      </c>
      <c r="D56" s="1">
        <v>0.6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10.5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0.25</v>
      </c>
      <c r="T56" s="1">
        <v>0</v>
      </c>
      <c r="U56" s="1">
        <v>0</v>
      </c>
      <c r="V56" s="1">
        <v>0</v>
      </c>
      <c r="W56" s="1">
        <v>11.35</v>
      </c>
      <c r="X56" s="1">
        <v>8.3989999999999991</v>
      </c>
      <c r="Y56" s="61">
        <v>0.74</v>
      </c>
      <c r="Z56" s="1">
        <v>0.25</v>
      </c>
      <c r="AA56" s="1">
        <v>0</v>
      </c>
    </row>
    <row r="57" spans="1:28">
      <c r="A57" s="4" t="s">
        <v>109</v>
      </c>
      <c r="B57" s="5" t="s">
        <v>110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61" t="s">
        <v>44</v>
      </c>
      <c r="Z57" s="1">
        <v>0</v>
      </c>
      <c r="AA57" s="1">
        <v>0</v>
      </c>
    </row>
    <row r="58" spans="1:28">
      <c r="A58" s="4" t="s">
        <v>24</v>
      </c>
      <c r="B58" s="5" t="s">
        <v>111</v>
      </c>
      <c r="C58" s="1">
        <v>0</v>
      </c>
      <c r="D58" s="1">
        <v>0.50699999999999834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41.993000000000002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0.23</v>
      </c>
      <c r="T58" s="1">
        <v>0</v>
      </c>
      <c r="U58" s="1">
        <v>0</v>
      </c>
      <c r="V58" s="1">
        <v>0</v>
      </c>
      <c r="W58" s="1">
        <v>42.73</v>
      </c>
      <c r="X58" s="1">
        <v>38.128</v>
      </c>
      <c r="Y58" s="61">
        <v>0.89230049145799206</v>
      </c>
      <c r="Z58" s="1">
        <v>0.23</v>
      </c>
      <c r="AA58" s="1">
        <v>0</v>
      </c>
    </row>
    <row r="59" spans="1:28">
      <c r="A59" s="4" t="s">
        <v>112</v>
      </c>
      <c r="B59" s="5" t="s">
        <v>113</v>
      </c>
      <c r="C59" s="1">
        <v>0</v>
      </c>
      <c r="D59" s="1">
        <v>0.40600000000000003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3.7759999999999998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0.13200000000000001</v>
      </c>
      <c r="T59" s="1">
        <v>0</v>
      </c>
      <c r="U59" s="1">
        <v>0</v>
      </c>
      <c r="V59" s="1">
        <v>0</v>
      </c>
      <c r="W59" s="1">
        <v>4.3139999999999992</v>
      </c>
      <c r="X59" s="1">
        <v>2.254</v>
      </c>
      <c r="Y59" s="61">
        <v>0.52248493277700525</v>
      </c>
      <c r="Z59" s="1">
        <v>0.13200000000000001</v>
      </c>
      <c r="AA59" s="1">
        <v>0</v>
      </c>
    </row>
    <row r="60" spans="1:28">
      <c r="A60" s="4" t="s">
        <v>114</v>
      </c>
      <c r="B60" s="5" t="s">
        <v>115</v>
      </c>
      <c r="C60" s="1">
        <v>0</v>
      </c>
      <c r="D60" s="1">
        <v>1.58</v>
      </c>
      <c r="E60" s="1">
        <v>0</v>
      </c>
      <c r="F60" s="1">
        <v>0</v>
      </c>
      <c r="G60" s="1">
        <v>80.349686400235072</v>
      </c>
      <c r="H60" s="1">
        <v>0</v>
      </c>
      <c r="I60" s="1">
        <v>0</v>
      </c>
      <c r="J60" s="1">
        <v>65.51100000000001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6.0766869421909151</v>
      </c>
      <c r="T60" s="1">
        <v>0</v>
      </c>
      <c r="U60" s="1">
        <v>0</v>
      </c>
      <c r="V60" s="1">
        <v>0</v>
      </c>
      <c r="W60" s="1">
        <v>153.517373342426</v>
      </c>
      <c r="X60" s="1">
        <v>119.21</v>
      </c>
      <c r="Y60" s="61">
        <v>0.77652448973379595</v>
      </c>
      <c r="Z60" s="1">
        <v>2.2930000000000001</v>
      </c>
      <c r="AA60" s="1">
        <v>3.7836869421909149</v>
      </c>
      <c r="AB60" s="1" t="s">
        <v>678</v>
      </c>
    </row>
    <row r="61" spans="1:28">
      <c r="A61" s="4" t="s">
        <v>26</v>
      </c>
      <c r="B61" s="5" t="s">
        <v>116</v>
      </c>
      <c r="C61" s="1">
        <v>0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62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1.43</v>
      </c>
      <c r="T61" s="1">
        <v>0</v>
      </c>
      <c r="U61" s="1">
        <v>0</v>
      </c>
      <c r="V61" s="1">
        <v>0</v>
      </c>
      <c r="W61" s="1">
        <v>64.430000000000007</v>
      </c>
      <c r="X61" s="1">
        <v>50.4</v>
      </c>
      <c r="Y61" s="61">
        <v>0.78224429613534052</v>
      </c>
      <c r="Z61" s="1">
        <v>1.43</v>
      </c>
      <c r="AA61" s="1">
        <v>0</v>
      </c>
    </row>
    <row r="62" spans="1:28">
      <c r="A62" s="4" t="s">
        <v>118</v>
      </c>
      <c r="B62" s="5" t="s">
        <v>119</v>
      </c>
      <c r="C62" s="1">
        <v>0</v>
      </c>
      <c r="D62" s="1">
        <v>9.4353657358198859</v>
      </c>
      <c r="E62" s="1">
        <v>0</v>
      </c>
      <c r="F62" s="1">
        <v>0</v>
      </c>
      <c r="G62" s="1">
        <v>0</v>
      </c>
      <c r="H62" s="1">
        <v>0.2</v>
      </c>
      <c r="I62" s="1">
        <v>11.062628102937827</v>
      </c>
      <c r="J62" s="1">
        <v>184.31300387155545</v>
      </c>
      <c r="K62" s="1">
        <v>0</v>
      </c>
      <c r="L62" s="1">
        <v>0</v>
      </c>
      <c r="M62" s="1">
        <v>27</v>
      </c>
      <c r="N62" s="1">
        <v>7.311827956989247</v>
      </c>
      <c r="O62" s="1">
        <v>0</v>
      </c>
      <c r="P62" s="1">
        <v>0</v>
      </c>
      <c r="Q62" s="1">
        <v>0</v>
      </c>
      <c r="R62" s="1">
        <v>0</v>
      </c>
      <c r="S62" s="1">
        <v>6.3115694127493436</v>
      </c>
      <c r="T62" s="1">
        <v>0</v>
      </c>
      <c r="U62" s="1">
        <v>0</v>
      </c>
      <c r="V62" s="1">
        <v>0</v>
      </c>
      <c r="W62" s="1">
        <v>245.63439508005177</v>
      </c>
      <c r="X62" s="1">
        <v>237</v>
      </c>
      <c r="Y62" s="61">
        <v>0.96484859102391651</v>
      </c>
      <c r="Z62" s="1">
        <v>2</v>
      </c>
      <c r="AA62" s="1">
        <v>4.3115694127493436</v>
      </c>
      <c r="AB62" s="1" t="s">
        <v>117</v>
      </c>
    </row>
    <row r="63" spans="1:28">
      <c r="A63" s="4" t="s">
        <v>120</v>
      </c>
      <c r="B63" s="5" t="s">
        <v>121</v>
      </c>
      <c r="C63" s="1">
        <v>0</v>
      </c>
      <c r="D63" s="1">
        <v>102.22072223567216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595.13417251056535</v>
      </c>
      <c r="K63" s="1">
        <v>0</v>
      </c>
      <c r="L63" s="1">
        <v>16.152000000000001</v>
      </c>
      <c r="M63" s="1">
        <v>0</v>
      </c>
      <c r="N63" s="1">
        <v>11.362082536350499</v>
      </c>
      <c r="O63" s="1">
        <v>0</v>
      </c>
      <c r="P63" s="1">
        <v>0.81599999999999995</v>
      </c>
      <c r="Q63" s="1">
        <v>2.968</v>
      </c>
      <c r="R63" s="1">
        <v>0</v>
      </c>
      <c r="S63" s="1">
        <v>47.853000000000002</v>
      </c>
      <c r="T63" s="1">
        <v>0</v>
      </c>
      <c r="U63" s="1">
        <v>0</v>
      </c>
      <c r="V63" s="1">
        <v>0</v>
      </c>
      <c r="W63" s="1">
        <v>775.68997728258796</v>
      </c>
      <c r="X63" s="1">
        <v>812.74800000000005</v>
      </c>
      <c r="Y63" s="61">
        <v>1.0477742703950288</v>
      </c>
      <c r="Z63" s="1">
        <v>47.853000000000002</v>
      </c>
      <c r="AA63" s="1">
        <v>0</v>
      </c>
    </row>
    <row r="64" spans="1:28">
      <c r="A64" s="4" t="s">
        <v>122</v>
      </c>
      <c r="B64" s="5" t="s">
        <v>123</v>
      </c>
      <c r="C64" s="1">
        <v>0</v>
      </c>
      <c r="D64" s="1">
        <v>0.218</v>
      </c>
      <c r="E64" s="1">
        <v>305.87015559698915</v>
      </c>
      <c r="F64" s="1">
        <v>0</v>
      </c>
      <c r="G64" s="1">
        <v>0</v>
      </c>
      <c r="H64" s="1">
        <v>5.3419999999999996</v>
      </c>
      <c r="I64" s="1">
        <v>57.669709003483959</v>
      </c>
      <c r="J64" s="1">
        <v>18.100000000000001</v>
      </c>
      <c r="K64" s="1">
        <v>0</v>
      </c>
      <c r="L64" s="1">
        <v>269.25459999999998</v>
      </c>
      <c r="M64" s="1">
        <v>17.928999999999998</v>
      </c>
      <c r="N64" s="1">
        <v>0</v>
      </c>
      <c r="O64" s="1">
        <v>0</v>
      </c>
      <c r="P64" s="1">
        <v>136.63999999999999</v>
      </c>
      <c r="Q64" s="1">
        <v>373.21800000000002</v>
      </c>
      <c r="R64" s="1">
        <v>0</v>
      </c>
      <c r="S64" s="1">
        <v>14.540699999999999</v>
      </c>
      <c r="T64" s="1">
        <v>71.599999999999994</v>
      </c>
      <c r="U64" s="1">
        <v>0</v>
      </c>
      <c r="V64" s="1">
        <v>0</v>
      </c>
      <c r="W64" s="1">
        <v>1133.7421646004732</v>
      </c>
      <c r="X64" s="1">
        <v>969.38</v>
      </c>
      <c r="Y64" s="61">
        <v>0.85502685731160588</v>
      </c>
      <c r="Z64" s="1">
        <v>0</v>
      </c>
      <c r="AA64" s="1">
        <v>0</v>
      </c>
    </row>
    <row r="65" spans="1:28">
      <c r="A65" s="4" t="s">
        <v>124</v>
      </c>
      <c r="B65" s="5" t="s">
        <v>125</v>
      </c>
      <c r="C65" s="1">
        <v>0</v>
      </c>
      <c r="D65" s="1">
        <v>5.6120000000000001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88.52600000000001</v>
      </c>
      <c r="K65" s="1">
        <v>0</v>
      </c>
      <c r="L65" s="1">
        <v>11.98</v>
      </c>
      <c r="M65" s="1">
        <v>0</v>
      </c>
      <c r="N65" s="1">
        <v>0</v>
      </c>
      <c r="O65" s="1">
        <v>7.8570000000000002</v>
      </c>
      <c r="P65" s="1">
        <v>0</v>
      </c>
      <c r="Q65" s="1">
        <v>0</v>
      </c>
      <c r="R65" s="1">
        <v>0</v>
      </c>
      <c r="S65" s="1">
        <v>3.746</v>
      </c>
      <c r="T65" s="1">
        <v>5.2359999999999998</v>
      </c>
      <c r="U65" s="1">
        <v>0</v>
      </c>
      <c r="V65" s="1">
        <v>0</v>
      </c>
      <c r="W65" s="1">
        <v>122.95700000000001</v>
      </c>
      <c r="X65" s="1">
        <v>112.42400000000001</v>
      </c>
      <c r="Y65" s="61">
        <v>0.91433590604845594</v>
      </c>
      <c r="Z65" s="1">
        <v>3.746</v>
      </c>
      <c r="AA65" s="1">
        <v>0</v>
      </c>
    </row>
    <row r="66" spans="1:28">
      <c r="A66" s="4" t="s">
        <v>126</v>
      </c>
      <c r="B66" s="5" t="s">
        <v>127</v>
      </c>
      <c r="C66" s="1">
        <v>0</v>
      </c>
      <c r="D66" s="1">
        <v>5.327</v>
      </c>
      <c r="E66" s="1">
        <v>16.925999999999998</v>
      </c>
      <c r="F66" s="1">
        <v>0</v>
      </c>
      <c r="G66" s="1">
        <v>0</v>
      </c>
      <c r="H66" s="1">
        <v>0</v>
      </c>
      <c r="I66" s="1">
        <v>0</v>
      </c>
      <c r="J66" s="1">
        <v>80.495999999999995</v>
      </c>
      <c r="K66" s="1">
        <v>0</v>
      </c>
      <c r="L66" s="1">
        <v>0</v>
      </c>
      <c r="M66" s="1">
        <v>1.893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1.3520000000000001</v>
      </c>
      <c r="T66" s="1">
        <v>0</v>
      </c>
      <c r="U66" s="1">
        <v>0</v>
      </c>
      <c r="V66" s="1">
        <v>0</v>
      </c>
      <c r="W66" s="1">
        <v>105.994</v>
      </c>
      <c r="X66" s="1">
        <v>77.040999999999997</v>
      </c>
      <c r="Y66" s="61">
        <v>0.72684302885068963</v>
      </c>
      <c r="Z66" s="1">
        <v>1.3520000000000001</v>
      </c>
      <c r="AA66" s="1">
        <v>0</v>
      </c>
    </row>
    <row r="67" spans="1:28">
      <c r="A67" s="4" t="s">
        <v>128</v>
      </c>
      <c r="B67" s="5" t="s">
        <v>129</v>
      </c>
      <c r="C67" s="1">
        <v>0</v>
      </c>
      <c r="D67" s="1">
        <v>7.2539999999999996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74.302999999999997</v>
      </c>
      <c r="K67" s="1">
        <v>0</v>
      </c>
      <c r="L67" s="1">
        <v>9.1240000000000006</v>
      </c>
      <c r="M67" s="1">
        <v>38.533000000000001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1.992</v>
      </c>
      <c r="T67" s="1">
        <v>0</v>
      </c>
      <c r="U67" s="1">
        <v>0</v>
      </c>
      <c r="V67" s="1">
        <v>0</v>
      </c>
      <c r="W67" s="1">
        <v>131.20599999999999</v>
      </c>
      <c r="X67" s="1">
        <v>125.34</v>
      </c>
      <c r="Y67" s="61">
        <v>0.95529167873420429</v>
      </c>
      <c r="Z67" s="1">
        <v>1.992</v>
      </c>
      <c r="AA67" s="1">
        <v>0</v>
      </c>
    </row>
    <row r="68" spans="1:28">
      <c r="A68" s="4" t="s">
        <v>59</v>
      </c>
      <c r="B68" s="5" t="s">
        <v>130</v>
      </c>
      <c r="C68" s="1">
        <v>0</v>
      </c>
      <c r="D68" s="1">
        <v>8.575078789925211</v>
      </c>
      <c r="E68" s="1">
        <v>18.399999999999999</v>
      </c>
      <c r="F68" s="1">
        <v>5.3627000000000002</v>
      </c>
      <c r="G68" s="1">
        <v>0</v>
      </c>
      <c r="H68" s="1">
        <v>2.5680000000000001</v>
      </c>
      <c r="I68" s="1">
        <v>25.92756843438341</v>
      </c>
      <c r="J68" s="1">
        <v>211.63775195407274</v>
      </c>
      <c r="K68" s="1">
        <v>0</v>
      </c>
      <c r="L68" s="1">
        <v>0</v>
      </c>
      <c r="M68" s="1">
        <v>53.917999999999999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15.87</v>
      </c>
      <c r="T68" s="1">
        <v>0</v>
      </c>
      <c r="U68" s="1">
        <v>0</v>
      </c>
      <c r="V68" s="1">
        <v>0</v>
      </c>
      <c r="W68" s="1">
        <v>342.2590991783814</v>
      </c>
      <c r="X68" s="1">
        <v>340.4</v>
      </c>
      <c r="Y68" s="61">
        <v>0.99456815265731624</v>
      </c>
      <c r="Z68" s="1">
        <v>15.87</v>
      </c>
      <c r="AA68" s="1">
        <v>0</v>
      </c>
    </row>
    <row r="69" spans="1:28">
      <c r="A69" s="4" t="s">
        <v>131</v>
      </c>
      <c r="B69" s="5" t="s">
        <v>132</v>
      </c>
      <c r="C69" s="1">
        <v>0</v>
      </c>
      <c r="D69" s="1">
        <v>5.0999999999999996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39.799999999999997</v>
      </c>
      <c r="K69" s="1">
        <v>0</v>
      </c>
      <c r="L69" s="1">
        <v>0</v>
      </c>
      <c r="M69" s="1">
        <v>9.4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0.72699999999999998</v>
      </c>
      <c r="T69" s="1">
        <v>0</v>
      </c>
      <c r="U69" s="1">
        <v>0</v>
      </c>
      <c r="V69" s="1">
        <v>0</v>
      </c>
      <c r="W69" s="1">
        <v>55.027000000000001</v>
      </c>
      <c r="X69" s="1">
        <v>49.215000000000003</v>
      </c>
      <c r="Y69" s="61">
        <v>0.89437912297599365</v>
      </c>
      <c r="Z69" s="1">
        <v>0.72699999999999998</v>
      </c>
      <c r="AA69" s="1">
        <v>0</v>
      </c>
    </row>
    <row r="70" spans="1:28">
      <c r="A70" s="4" t="s">
        <v>133</v>
      </c>
      <c r="B70" s="5" t="s">
        <v>134</v>
      </c>
      <c r="C70" s="1">
        <v>0</v>
      </c>
      <c r="D70" s="1">
        <v>43.5</v>
      </c>
      <c r="E70" s="1">
        <v>0</v>
      </c>
      <c r="F70" s="1">
        <v>0</v>
      </c>
      <c r="G70" s="1">
        <v>59.7</v>
      </c>
      <c r="H70" s="1">
        <v>0</v>
      </c>
      <c r="I70" s="1">
        <v>5.0999999999999996</v>
      </c>
      <c r="J70" s="1">
        <v>60.8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3.9449999999999998</v>
      </c>
      <c r="T70" s="1">
        <v>0</v>
      </c>
      <c r="U70" s="1">
        <v>0</v>
      </c>
      <c r="V70" s="1">
        <v>0</v>
      </c>
      <c r="W70" s="1">
        <v>173.04499999999999</v>
      </c>
      <c r="X70" s="1">
        <v>135</v>
      </c>
      <c r="Y70" s="61">
        <v>0.78014389320696931</v>
      </c>
      <c r="Z70" s="1">
        <v>3.9449999999999998</v>
      </c>
      <c r="AA70" s="1">
        <v>0</v>
      </c>
    </row>
    <row r="71" spans="1:28">
      <c r="A71" s="4" t="s">
        <v>135</v>
      </c>
      <c r="B71" s="5" t="s">
        <v>136</v>
      </c>
      <c r="C71" s="1">
        <v>0</v>
      </c>
      <c r="D71" s="1">
        <v>2.3540000000000001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5.1289999999999996</v>
      </c>
      <c r="K71" s="1">
        <v>0</v>
      </c>
      <c r="L71" s="1">
        <v>0.312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0.1</v>
      </c>
      <c r="T71" s="1">
        <v>0</v>
      </c>
      <c r="U71" s="1">
        <v>0</v>
      </c>
      <c r="V71" s="1">
        <v>0</v>
      </c>
      <c r="W71" s="1">
        <v>7.8949999999999996</v>
      </c>
      <c r="X71" s="1">
        <v>5.077</v>
      </c>
      <c r="Y71" s="61">
        <v>0.64306523115896141</v>
      </c>
      <c r="Z71" s="1">
        <v>0.1</v>
      </c>
      <c r="AA71" s="1">
        <v>0</v>
      </c>
    </row>
    <row r="72" spans="1:28">
      <c r="A72" s="4"/>
      <c r="B72" s="5" t="s">
        <v>137</v>
      </c>
      <c r="C72" s="1">
        <v>0</v>
      </c>
      <c r="D72" s="1">
        <v>7.6999999999999999E-2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3.1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0.05</v>
      </c>
      <c r="T72" s="1">
        <v>0</v>
      </c>
      <c r="U72" s="1">
        <v>0</v>
      </c>
      <c r="V72" s="1">
        <v>0</v>
      </c>
      <c r="W72" s="1">
        <v>3.2269999999999999</v>
      </c>
      <c r="X72" s="1">
        <v>2.395</v>
      </c>
      <c r="Y72" s="61">
        <v>0.74217539510381159</v>
      </c>
      <c r="Z72" s="1">
        <v>0.05</v>
      </c>
      <c r="AA72" s="1">
        <v>0</v>
      </c>
    </row>
    <row r="73" spans="1:28">
      <c r="A73" s="4" t="s">
        <v>131</v>
      </c>
      <c r="B73" s="5" t="s">
        <v>138</v>
      </c>
      <c r="C73" s="1">
        <v>0</v>
      </c>
      <c r="D73" s="1">
        <v>2.4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59.1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1.04</v>
      </c>
      <c r="T73" s="1">
        <v>0</v>
      </c>
      <c r="U73" s="1">
        <v>0</v>
      </c>
      <c r="V73" s="1">
        <v>0</v>
      </c>
      <c r="W73" s="1">
        <v>62.54</v>
      </c>
      <c r="X73" s="1">
        <v>54.697000000000003</v>
      </c>
      <c r="Y73" s="61">
        <v>0.87459226095299014</v>
      </c>
      <c r="Z73" s="1">
        <v>1.04</v>
      </c>
      <c r="AA73" s="1">
        <v>0</v>
      </c>
    </row>
    <row r="74" spans="1:28">
      <c r="A74" s="4" t="s">
        <v>673</v>
      </c>
      <c r="B74" s="5" t="s">
        <v>679</v>
      </c>
      <c r="C74" s="1">
        <v>0</v>
      </c>
      <c r="D74" s="1">
        <v>0.13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2.097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4.5999999999999999E-2</v>
      </c>
      <c r="T74" s="1">
        <v>0</v>
      </c>
      <c r="U74" s="1">
        <v>0</v>
      </c>
      <c r="V74" s="1">
        <v>0</v>
      </c>
      <c r="W74" s="1">
        <v>2.2729999999999997</v>
      </c>
      <c r="X74" s="1">
        <v>1.9</v>
      </c>
      <c r="Y74" s="61">
        <v>0.83589969203695569</v>
      </c>
      <c r="Z74" s="1">
        <v>4.5999999999999999E-2</v>
      </c>
      <c r="AA74" s="1">
        <v>0</v>
      </c>
    </row>
    <row r="75" spans="1:28">
      <c r="A75" s="4" t="s">
        <v>128</v>
      </c>
      <c r="B75" s="5" t="s">
        <v>139</v>
      </c>
      <c r="C75" s="1">
        <v>0</v>
      </c>
      <c r="D75" s="1">
        <v>0.48099999999999998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13.37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0.187</v>
      </c>
      <c r="T75" s="1">
        <v>0</v>
      </c>
      <c r="U75" s="1">
        <v>0</v>
      </c>
      <c r="V75" s="1">
        <v>0</v>
      </c>
      <c r="W75" s="1">
        <v>14.037999999999998</v>
      </c>
      <c r="X75" s="1">
        <v>12.9</v>
      </c>
      <c r="Y75" s="61">
        <v>0.91893432112836604</v>
      </c>
      <c r="Z75" s="1">
        <v>0.187</v>
      </c>
      <c r="AA75" s="1">
        <v>0</v>
      </c>
    </row>
    <row r="76" spans="1:28">
      <c r="A76" s="4" t="s">
        <v>140</v>
      </c>
      <c r="B76" s="5" t="s">
        <v>141</v>
      </c>
      <c r="C76" s="1">
        <v>0</v>
      </c>
      <c r="D76" s="1">
        <v>0.43500000000000033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8.2649999999999988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0.13</v>
      </c>
      <c r="T76" s="1">
        <v>0</v>
      </c>
      <c r="U76" s="1">
        <v>0</v>
      </c>
      <c r="V76" s="1">
        <v>0</v>
      </c>
      <c r="W76" s="1">
        <v>8.83</v>
      </c>
      <c r="X76" s="1">
        <v>7.9</v>
      </c>
      <c r="Y76" s="61">
        <v>0.89467723669309174</v>
      </c>
      <c r="Z76" s="1">
        <v>0.13</v>
      </c>
      <c r="AA76" s="1">
        <v>0</v>
      </c>
    </row>
    <row r="77" spans="1:28">
      <c r="A77" s="4" t="s">
        <v>55</v>
      </c>
      <c r="B77" s="5" t="s">
        <v>142</v>
      </c>
      <c r="C77" s="1">
        <v>0</v>
      </c>
      <c r="D77" s="1">
        <v>4.3760000000000003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5.9960000000000004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0.16800000000000001</v>
      </c>
      <c r="T77" s="1">
        <v>0</v>
      </c>
      <c r="U77" s="1">
        <v>0</v>
      </c>
      <c r="V77" s="1">
        <v>0</v>
      </c>
      <c r="W77" s="1">
        <v>10.54</v>
      </c>
      <c r="X77" s="1">
        <v>12.5</v>
      </c>
      <c r="Y77" s="61">
        <v>1.1859582542694498</v>
      </c>
      <c r="Z77" s="1">
        <v>0.16800000000000001</v>
      </c>
      <c r="AA77" s="1">
        <v>0</v>
      </c>
    </row>
    <row r="78" spans="1:28">
      <c r="A78" s="4" t="s">
        <v>78</v>
      </c>
      <c r="B78" s="5" t="s">
        <v>144</v>
      </c>
      <c r="C78" s="1">
        <v>0</v>
      </c>
      <c r="D78" s="1">
        <v>8.9600000000000009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24.84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0.49299999999999999</v>
      </c>
      <c r="T78" s="1">
        <v>0</v>
      </c>
      <c r="U78" s="1">
        <v>0</v>
      </c>
      <c r="V78" s="1">
        <v>0</v>
      </c>
      <c r="W78" s="1">
        <v>34.292999999999999</v>
      </c>
      <c r="X78" s="1">
        <v>24.99</v>
      </c>
      <c r="Y78" s="61">
        <v>0.72872014696876908</v>
      </c>
      <c r="Z78" s="1">
        <v>0.49299999999999999</v>
      </c>
      <c r="AA78" s="1">
        <v>0</v>
      </c>
      <c r="AB78" s="1" t="s">
        <v>143</v>
      </c>
    </row>
    <row r="79" spans="1:28">
      <c r="A79" s="4" t="s">
        <v>47</v>
      </c>
      <c r="B79" s="5" t="s">
        <v>145</v>
      </c>
      <c r="C79" s="1">
        <v>0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10.5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0.222</v>
      </c>
      <c r="T79" s="1">
        <v>0</v>
      </c>
      <c r="U79" s="1">
        <v>0</v>
      </c>
      <c r="V79" s="1">
        <v>0</v>
      </c>
      <c r="W79" s="1">
        <v>11.722</v>
      </c>
      <c r="X79" s="1">
        <v>8.7899999999999991</v>
      </c>
      <c r="Y79" s="61">
        <v>0.74987203548882442</v>
      </c>
      <c r="Z79" s="1">
        <v>0.222</v>
      </c>
      <c r="AA79" s="1">
        <v>0</v>
      </c>
    </row>
    <row r="80" spans="1:28">
      <c r="A80" s="4" t="s">
        <v>146</v>
      </c>
      <c r="B80" s="5" t="s">
        <v>147</v>
      </c>
      <c r="C80" s="1">
        <v>0</v>
      </c>
      <c r="D80" s="1">
        <v>0.6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10.1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0.1</v>
      </c>
      <c r="T80" s="1">
        <v>0</v>
      </c>
      <c r="U80" s="1">
        <v>0</v>
      </c>
      <c r="V80" s="1">
        <v>0</v>
      </c>
      <c r="W80" s="1">
        <v>10.799999999999999</v>
      </c>
      <c r="X80" s="1">
        <v>8.2409999999999997</v>
      </c>
      <c r="Y80" s="61">
        <v>0.7630555555555556</v>
      </c>
      <c r="Z80" s="1">
        <v>0.1</v>
      </c>
      <c r="AA80" s="1">
        <v>0</v>
      </c>
    </row>
    <row r="81" spans="1:28">
      <c r="A81" s="4" t="s">
        <v>148</v>
      </c>
      <c r="B81" s="5" t="s">
        <v>149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5.47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6.7049999999999998E-2</v>
      </c>
      <c r="T81" s="1">
        <v>0</v>
      </c>
      <c r="U81" s="1">
        <v>0</v>
      </c>
      <c r="V81" s="1">
        <v>0</v>
      </c>
      <c r="W81" s="1">
        <v>5.5370499999999998</v>
      </c>
      <c r="X81" s="1">
        <v>4.47</v>
      </c>
      <c r="Y81" s="61">
        <v>0.80728907992523091</v>
      </c>
      <c r="Z81" s="1">
        <v>0</v>
      </c>
      <c r="AA81" s="1">
        <v>0</v>
      </c>
    </row>
    <row r="82" spans="1:28">
      <c r="A82" s="4" t="s">
        <v>150</v>
      </c>
      <c r="B82" s="5" t="s">
        <v>151</v>
      </c>
      <c r="C82" s="1">
        <v>0</v>
      </c>
      <c r="D82" s="1">
        <v>0.53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1.29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9.2999999999999999E-2</v>
      </c>
      <c r="T82" s="1">
        <v>17.52</v>
      </c>
      <c r="U82" s="1">
        <v>0</v>
      </c>
      <c r="V82" s="1">
        <v>0</v>
      </c>
      <c r="W82" s="1">
        <v>19.433</v>
      </c>
      <c r="X82" s="1">
        <v>15.63</v>
      </c>
      <c r="Y82" s="61">
        <v>0.80430196058251435</v>
      </c>
      <c r="Z82" s="1">
        <v>9.2999999999999999E-2</v>
      </c>
      <c r="AA82" s="1">
        <v>0</v>
      </c>
    </row>
    <row r="83" spans="1:28">
      <c r="A83" s="4" t="s">
        <v>152</v>
      </c>
      <c r="B83" s="5" t="s">
        <v>153</v>
      </c>
      <c r="C83" s="1">
        <v>0</v>
      </c>
      <c r="D83" s="1">
        <v>1.7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11.8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0.17299999999999999</v>
      </c>
      <c r="T83" s="1">
        <v>0</v>
      </c>
      <c r="U83" s="1">
        <v>0</v>
      </c>
      <c r="V83" s="1">
        <v>0</v>
      </c>
      <c r="W83" s="1">
        <v>13.673</v>
      </c>
      <c r="X83" s="1">
        <v>10.16</v>
      </c>
      <c r="Y83" s="61">
        <v>0.74307028450230383</v>
      </c>
      <c r="Z83" s="1">
        <v>0.17299999999999999</v>
      </c>
      <c r="AA83" s="1">
        <v>0</v>
      </c>
    </row>
    <row r="84" spans="1:28">
      <c r="A84" s="4" t="s">
        <v>32</v>
      </c>
      <c r="B84" s="5" t="s">
        <v>154</v>
      </c>
      <c r="C84" s="1">
        <v>0</v>
      </c>
      <c r="D84" s="1">
        <v>6.1609999999999996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30.154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0.94499999999999995</v>
      </c>
      <c r="T84" s="1">
        <v>0</v>
      </c>
      <c r="U84" s="1">
        <v>0</v>
      </c>
      <c r="V84" s="1">
        <v>0</v>
      </c>
      <c r="W84" s="1">
        <v>37.26</v>
      </c>
      <c r="X84" s="1">
        <v>30.305</v>
      </c>
      <c r="Y84" s="61">
        <v>0.8133387010198605</v>
      </c>
      <c r="Z84" s="1">
        <v>0.94499999999999995</v>
      </c>
      <c r="AA84" s="1">
        <v>0</v>
      </c>
    </row>
    <row r="85" spans="1:28">
      <c r="A85" s="4" t="s">
        <v>61</v>
      </c>
      <c r="B85" s="5" t="s">
        <v>155</v>
      </c>
      <c r="C85" s="1">
        <v>0</v>
      </c>
      <c r="D85" s="1">
        <v>0.29399999999999998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15.685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0.25800000000000001</v>
      </c>
      <c r="T85" s="1">
        <v>0</v>
      </c>
      <c r="U85" s="1">
        <v>0</v>
      </c>
      <c r="V85" s="1">
        <v>0</v>
      </c>
      <c r="W85" s="1">
        <v>16.237000000000002</v>
      </c>
      <c r="X85" s="1">
        <v>12.73</v>
      </c>
      <c r="Y85" s="61">
        <v>0.78401182484449095</v>
      </c>
      <c r="Z85" s="1">
        <v>0.25800000000000001</v>
      </c>
      <c r="AA85" s="1">
        <v>0</v>
      </c>
    </row>
    <row r="86" spans="1:28">
      <c r="A86" s="4" t="s">
        <v>156</v>
      </c>
      <c r="B86" s="5" t="s">
        <v>157</v>
      </c>
      <c r="C86" s="1">
        <v>0</v>
      </c>
      <c r="D86" s="1">
        <v>0.28100000000000003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4.782</v>
      </c>
      <c r="N86" s="1">
        <v>0</v>
      </c>
      <c r="O86" s="1">
        <v>0</v>
      </c>
      <c r="P86" s="1">
        <v>0</v>
      </c>
      <c r="Q86" s="1">
        <v>0</v>
      </c>
      <c r="R86" s="1">
        <v>0.48799999999999999</v>
      </c>
      <c r="S86" s="1">
        <v>7.8405000000000002E-2</v>
      </c>
      <c r="T86" s="1">
        <v>0</v>
      </c>
      <c r="U86" s="1">
        <v>0</v>
      </c>
      <c r="V86" s="1">
        <v>0</v>
      </c>
      <c r="W86" s="1">
        <v>5.6294050000000002</v>
      </c>
      <c r="X86" s="1">
        <v>5.2270000000000003</v>
      </c>
      <c r="Y86" s="61">
        <v>0.92851731222038569</v>
      </c>
      <c r="Z86" s="1">
        <v>0</v>
      </c>
      <c r="AA86" s="1">
        <v>0</v>
      </c>
    </row>
    <row r="87" spans="1:28">
      <c r="A87" s="4" t="s">
        <v>131</v>
      </c>
      <c r="B87" s="5" t="s">
        <v>158</v>
      </c>
      <c r="C87" s="1">
        <v>0</v>
      </c>
      <c r="D87" s="1">
        <v>1.6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23.3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0.5</v>
      </c>
      <c r="T87" s="1">
        <v>0</v>
      </c>
      <c r="U87" s="1">
        <v>0</v>
      </c>
      <c r="V87" s="1">
        <v>0</v>
      </c>
      <c r="W87" s="1">
        <v>25.400000000000002</v>
      </c>
      <c r="X87" s="1">
        <v>21.689</v>
      </c>
      <c r="Y87" s="61">
        <v>0.8538976377952755</v>
      </c>
      <c r="Z87" s="1">
        <v>0.5</v>
      </c>
      <c r="AA87" s="1">
        <v>0</v>
      </c>
    </row>
    <row r="88" spans="1:28">
      <c r="A88" s="4" t="s">
        <v>42</v>
      </c>
      <c r="B88" s="5" t="s">
        <v>159</v>
      </c>
      <c r="C88" s="1">
        <v>0</v>
      </c>
      <c r="D88" s="1">
        <v>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6.1550000000000002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0.43302524999999997</v>
      </c>
      <c r="T88" s="1">
        <v>23.611000000000001</v>
      </c>
      <c r="U88" s="1">
        <v>0</v>
      </c>
      <c r="V88" s="1">
        <v>0</v>
      </c>
      <c r="W88" s="1">
        <v>35.199025250000005</v>
      </c>
      <c r="X88" s="1">
        <v>28.86835</v>
      </c>
      <c r="Y88" s="61">
        <v>0.82014629084082369</v>
      </c>
      <c r="Z88" s="1">
        <v>0</v>
      </c>
      <c r="AA88" s="1">
        <v>0</v>
      </c>
    </row>
    <row r="89" spans="1:28">
      <c r="A89" s="4" t="s">
        <v>59</v>
      </c>
      <c r="B89" s="5" t="s">
        <v>160</v>
      </c>
      <c r="C89" s="1">
        <v>0</v>
      </c>
      <c r="D89" s="1">
        <v>0.1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6.5</v>
      </c>
      <c r="N89" s="1">
        <v>0</v>
      </c>
      <c r="O89" s="1">
        <v>0</v>
      </c>
      <c r="P89" s="1">
        <v>0</v>
      </c>
      <c r="Q89" s="1">
        <v>0</v>
      </c>
      <c r="R89" s="1">
        <v>0.3</v>
      </c>
      <c r="S89" s="1">
        <v>0.14000000000000001</v>
      </c>
      <c r="T89" s="1">
        <v>0</v>
      </c>
      <c r="U89" s="1">
        <v>0</v>
      </c>
      <c r="V89" s="1">
        <v>0</v>
      </c>
      <c r="W89" s="1">
        <v>7.0399999999999991</v>
      </c>
      <c r="X89" s="1">
        <v>5.2050000000000001</v>
      </c>
      <c r="Y89" s="61">
        <v>0.73934659090909105</v>
      </c>
      <c r="Z89" s="1">
        <v>0.14000000000000001</v>
      </c>
      <c r="AA89" s="1">
        <v>0</v>
      </c>
    </row>
    <row r="90" spans="1:28">
      <c r="A90" s="4" t="s">
        <v>42</v>
      </c>
      <c r="B90" s="5" t="s">
        <v>161</v>
      </c>
      <c r="C90" s="1">
        <v>0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7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10</v>
      </c>
      <c r="X90" s="1">
        <v>0</v>
      </c>
      <c r="Y90" s="61">
        <v>0</v>
      </c>
      <c r="Z90" s="1">
        <v>0</v>
      </c>
      <c r="AA90" s="1">
        <v>0</v>
      </c>
    </row>
    <row r="91" spans="1:28">
      <c r="A91" s="4" t="s">
        <v>140</v>
      </c>
      <c r="B91" s="5" t="s">
        <v>162</v>
      </c>
      <c r="C91" s="1">
        <v>0</v>
      </c>
      <c r="D91" s="1">
        <v>0.9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12.5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0.18</v>
      </c>
      <c r="T91" s="1">
        <v>0</v>
      </c>
      <c r="U91" s="1">
        <v>0</v>
      </c>
      <c r="V91" s="1">
        <v>0</v>
      </c>
      <c r="W91" s="1">
        <v>13.58</v>
      </c>
      <c r="X91" s="1">
        <v>11.1</v>
      </c>
      <c r="Y91" s="61">
        <v>0.81737849779086891</v>
      </c>
      <c r="Z91" s="1">
        <v>0.18</v>
      </c>
      <c r="AA91" s="1">
        <v>0</v>
      </c>
      <c r="AB91" s="1" t="s">
        <v>100</v>
      </c>
    </row>
    <row r="92" spans="1:28">
      <c r="A92" s="4" t="s">
        <v>124</v>
      </c>
      <c r="B92" s="5" t="s">
        <v>163</v>
      </c>
      <c r="C92" s="1">
        <v>0</v>
      </c>
      <c r="D92" s="1">
        <v>2.2090000000000001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15.43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0.33600000000000002</v>
      </c>
      <c r="T92" s="1">
        <v>0</v>
      </c>
      <c r="U92" s="1">
        <v>0</v>
      </c>
      <c r="V92" s="1">
        <v>0</v>
      </c>
      <c r="W92" s="1">
        <v>17.974999999999998</v>
      </c>
      <c r="X92" s="1">
        <v>12.593999999999999</v>
      </c>
      <c r="Y92" s="61">
        <v>0.70063977746870654</v>
      </c>
      <c r="Z92" s="1">
        <v>0.33600000000000002</v>
      </c>
      <c r="AA92" s="1">
        <v>0</v>
      </c>
    </row>
    <row r="93" spans="1:28">
      <c r="A93" s="4" t="s">
        <v>50</v>
      </c>
      <c r="B93" s="5" t="s">
        <v>164</v>
      </c>
      <c r="C93" s="1">
        <v>0</v>
      </c>
      <c r="D93" s="1">
        <v>4.03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11.47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0.19836000000000001</v>
      </c>
      <c r="T93" s="1">
        <v>0</v>
      </c>
      <c r="U93" s="1">
        <v>0</v>
      </c>
      <c r="V93" s="1">
        <v>0</v>
      </c>
      <c r="W93" s="1">
        <v>15.698359999999999</v>
      </c>
      <c r="X93" s="1">
        <v>13.224</v>
      </c>
      <c r="Y93" s="61">
        <v>0.84238098756812818</v>
      </c>
      <c r="Z93" s="1">
        <v>0</v>
      </c>
      <c r="AA93" s="1">
        <v>0</v>
      </c>
    </row>
    <row r="94" spans="1:28">
      <c r="A94" s="4" t="s">
        <v>63</v>
      </c>
      <c r="B94" s="5" t="s">
        <v>165</v>
      </c>
      <c r="C94" s="1">
        <v>0</v>
      </c>
      <c r="D94" s="1">
        <v>0.19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14.2</v>
      </c>
      <c r="K94" s="1">
        <v>0</v>
      </c>
      <c r="L94" s="1">
        <v>0</v>
      </c>
      <c r="M94" s="1">
        <v>0</v>
      </c>
      <c r="N94" s="1">
        <v>4.0999999999999996</v>
      </c>
      <c r="O94" s="1">
        <v>0</v>
      </c>
      <c r="P94" s="1">
        <v>0</v>
      </c>
      <c r="Q94" s="1">
        <v>0</v>
      </c>
      <c r="R94" s="1">
        <v>0</v>
      </c>
      <c r="S94" s="1">
        <v>0.22</v>
      </c>
      <c r="T94" s="1">
        <v>0</v>
      </c>
      <c r="U94" s="1">
        <v>0</v>
      </c>
      <c r="V94" s="1">
        <v>0</v>
      </c>
      <c r="W94" s="1">
        <v>18.709999999999997</v>
      </c>
      <c r="X94" s="1">
        <v>13.154999999999999</v>
      </c>
      <c r="Y94" s="61">
        <v>0.70309994655264574</v>
      </c>
      <c r="Z94" s="1">
        <v>0.22</v>
      </c>
      <c r="AA94" s="1">
        <v>0</v>
      </c>
    </row>
    <row r="95" spans="1:28">
      <c r="A95" s="4" t="s">
        <v>148</v>
      </c>
      <c r="B95" s="5" t="s">
        <v>166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5.23</v>
      </c>
      <c r="K95" s="1">
        <v>0</v>
      </c>
      <c r="L95" s="1">
        <v>0.6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0.126</v>
      </c>
      <c r="T95" s="1">
        <v>0</v>
      </c>
      <c r="U95" s="1">
        <v>0</v>
      </c>
      <c r="V95" s="1">
        <v>0</v>
      </c>
      <c r="W95" s="1">
        <v>5.9560000000000004</v>
      </c>
      <c r="X95" s="1">
        <v>4.4400000000000004</v>
      </c>
      <c r="Y95" s="61">
        <v>0.74546675621222303</v>
      </c>
      <c r="Z95" s="1">
        <v>0.126</v>
      </c>
      <c r="AA95" s="1">
        <v>0</v>
      </c>
    </row>
    <row r="96" spans="1:28">
      <c r="A96" s="4" t="s">
        <v>42</v>
      </c>
      <c r="B96" s="5" t="s">
        <v>167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3.3809999999999998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3.3809999999999998</v>
      </c>
      <c r="X96" s="1">
        <v>0</v>
      </c>
      <c r="Y96" s="61">
        <v>0</v>
      </c>
      <c r="Z96" s="1">
        <v>0</v>
      </c>
      <c r="AA96" s="1">
        <v>0</v>
      </c>
    </row>
    <row r="97" spans="1:28">
      <c r="A97" s="4" t="s">
        <v>168</v>
      </c>
      <c r="B97" s="5" t="s">
        <v>169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61" t="s">
        <v>44</v>
      </c>
      <c r="Z97" s="1">
        <v>0</v>
      </c>
      <c r="AA97" s="1">
        <v>0</v>
      </c>
      <c r="AB97" s="1" t="s">
        <v>100</v>
      </c>
    </row>
    <row r="98" spans="1:28">
      <c r="A98" s="4" t="s">
        <v>45</v>
      </c>
      <c r="B98" s="5" t="s">
        <v>170</v>
      </c>
      <c r="C98" s="1">
        <v>0</v>
      </c>
      <c r="D98" s="1">
        <v>5.32</v>
      </c>
      <c r="E98" s="1">
        <v>0</v>
      </c>
      <c r="F98" s="1">
        <v>4.57</v>
      </c>
      <c r="G98" s="1">
        <v>0</v>
      </c>
      <c r="H98" s="1">
        <v>6.98</v>
      </c>
      <c r="I98" s="1">
        <v>0</v>
      </c>
      <c r="J98" s="1">
        <v>8.5</v>
      </c>
      <c r="K98" s="1">
        <v>0</v>
      </c>
      <c r="L98" s="1">
        <v>28.93</v>
      </c>
      <c r="M98" s="1">
        <v>11.015000000000001</v>
      </c>
      <c r="N98" s="1">
        <v>0</v>
      </c>
      <c r="O98" s="1">
        <v>0</v>
      </c>
      <c r="P98" s="1">
        <v>0</v>
      </c>
      <c r="Q98" s="1">
        <v>0</v>
      </c>
      <c r="R98" s="1">
        <v>0.01</v>
      </c>
      <c r="S98" s="1">
        <v>1.5649999999999999</v>
      </c>
      <c r="T98" s="1">
        <v>0</v>
      </c>
      <c r="U98" s="1">
        <v>0</v>
      </c>
      <c r="V98" s="1">
        <v>0</v>
      </c>
      <c r="W98" s="1">
        <v>66.89</v>
      </c>
      <c r="X98" s="1">
        <v>53.9</v>
      </c>
      <c r="Y98" s="61">
        <v>0.80580056809687539</v>
      </c>
      <c r="Z98" s="1">
        <v>1.5649999999999999</v>
      </c>
      <c r="AA98" s="1">
        <v>0</v>
      </c>
    </row>
    <row r="99" spans="1:28">
      <c r="A99" s="4" t="s">
        <v>171</v>
      </c>
      <c r="B99" s="5" t="s">
        <v>172</v>
      </c>
      <c r="C99" s="1">
        <v>0</v>
      </c>
      <c r="D99" s="1">
        <v>14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13.237263223470322</v>
      </c>
      <c r="K99" s="1">
        <v>0</v>
      </c>
      <c r="L99" s="1">
        <v>0</v>
      </c>
      <c r="M99" s="1">
        <v>42.3</v>
      </c>
      <c r="N99" s="1">
        <v>0</v>
      </c>
      <c r="O99" s="1">
        <v>123.51245696453708</v>
      </c>
      <c r="P99" s="1">
        <v>0</v>
      </c>
      <c r="Q99" s="1">
        <v>0</v>
      </c>
      <c r="R99" s="1">
        <v>3.1</v>
      </c>
      <c r="S99" s="1">
        <v>6.5</v>
      </c>
      <c r="T99" s="1">
        <v>0</v>
      </c>
      <c r="U99" s="1">
        <v>0</v>
      </c>
      <c r="V99" s="1">
        <v>0</v>
      </c>
      <c r="W99" s="1">
        <v>202.64972018800739</v>
      </c>
      <c r="X99" s="1">
        <v>156</v>
      </c>
      <c r="Y99" s="61">
        <v>0.76980121095292742</v>
      </c>
      <c r="Z99" s="1">
        <v>6.5</v>
      </c>
      <c r="AA99" s="1">
        <v>0</v>
      </c>
    </row>
    <row r="100" spans="1:28">
      <c r="A100" s="4" t="s">
        <v>173</v>
      </c>
      <c r="B100" s="5" t="s">
        <v>174</v>
      </c>
      <c r="C100" s="1">
        <v>0</v>
      </c>
      <c r="D100" s="1">
        <v>7.9600000000000004E-2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3.0095999999999998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2.8000000000000001E-2</v>
      </c>
      <c r="T100" s="1">
        <v>0</v>
      </c>
      <c r="U100" s="1">
        <v>0</v>
      </c>
      <c r="V100" s="1">
        <v>0</v>
      </c>
      <c r="W100" s="1">
        <v>3.1172</v>
      </c>
      <c r="X100" s="1">
        <v>2.5649999999999999</v>
      </c>
      <c r="Y100" s="61">
        <v>0.82285384319260879</v>
      </c>
      <c r="Z100" s="1">
        <v>2.8000000000000001E-2</v>
      </c>
      <c r="AA100" s="1">
        <v>0</v>
      </c>
    </row>
    <row r="101" spans="1:28">
      <c r="A101" s="4" t="s">
        <v>175</v>
      </c>
      <c r="B101" s="5" t="s">
        <v>176</v>
      </c>
      <c r="C101" s="1">
        <v>0</v>
      </c>
      <c r="D101" s="1">
        <v>65.101453488372087</v>
      </c>
      <c r="E101" s="1">
        <v>0</v>
      </c>
      <c r="F101" s="1">
        <v>5.4</v>
      </c>
      <c r="G101" s="1">
        <v>0</v>
      </c>
      <c r="H101" s="1">
        <v>0</v>
      </c>
      <c r="I101" s="1">
        <v>69.89150326797386</v>
      </c>
      <c r="J101" s="1">
        <v>351.4457516339869</v>
      </c>
      <c r="K101" s="1">
        <v>0</v>
      </c>
      <c r="L101" s="1">
        <v>2.4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3.8</v>
      </c>
      <c r="T101" s="1">
        <v>178</v>
      </c>
      <c r="U101" s="1">
        <v>0</v>
      </c>
      <c r="V101" s="1">
        <v>0</v>
      </c>
      <c r="W101" s="1">
        <v>676.03870839033289</v>
      </c>
      <c r="X101" s="1">
        <v>814</v>
      </c>
      <c r="Y101" s="61">
        <v>1.2040730654878578</v>
      </c>
      <c r="Z101" s="1">
        <v>3.8</v>
      </c>
      <c r="AA101" s="1">
        <v>0</v>
      </c>
    </row>
    <row r="102" spans="1:28">
      <c r="A102" s="4" t="s">
        <v>177</v>
      </c>
      <c r="B102" s="5" t="s">
        <v>178</v>
      </c>
      <c r="C102" s="1">
        <v>0</v>
      </c>
      <c r="D102" s="1">
        <v>87</v>
      </c>
      <c r="E102" s="1">
        <v>1638.4213642531145</v>
      </c>
      <c r="F102" s="1">
        <v>0</v>
      </c>
      <c r="G102" s="1">
        <v>963.77673373234302</v>
      </c>
      <c r="H102" s="1">
        <v>0</v>
      </c>
      <c r="I102" s="1">
        <v>0</v>
      </c>
      <c r="J102" s="1">
        <v>211.29017752098096</v>
      </c>
      <c r="K102" s="1">
        <v>0</v>
      </c>
      <c r="L102" s="1">
        <v>28.929246057121514</v>
      </c>
      <c r="M102" s="1">
        <v>159</v>
      </c>
      <c r="N102" s="1">
        <v>0</v>
      </c>
      <c r="O102" s="1">
        <v>0</v>
      </c>
      <c r="P102" s="1">
        <v>66</v>
      </c>
      <c r="Q102" s="1">
        <v>208</v>
      </c>
      <c r="R102" s="1">
        <v>0</v>
      </c>
      <c r="S102" s="1">
        <v>69</v>
      </c>
      <c r="T102" s="1">
        <v>1106</v>
      </c>
      <c r="U102" s="1">
        <v>0</v>
      </c>
      <c r="V102" s="1">
        <v>36</v>
      </c>
      <c r="W102" s="1">
        <v>4507.4175215635605</v>
      </c>
      <c r="X102" s="1">
        <v>3990</v>
      </c>
      <c r="Y102" s="61">
        <v>0.88520754532096779</v>
      </c>
      <c r="Z102" s="1">
        <v>69</v>
      </c>
      <c r="AA102" s="1">
        <v>0</v>
      </c>
    </row>
    <row r="103" spans="1:28">
      <c r="A103" s="4" t="s">
        <v>179</v>
      </c>
      <c r="B103" s="5" t="s">
        <v>180</v>
      </c>
      <c r="C103" s="1">
        <v>0</v>
      </c>
      <c r="D103" s="1">
        <v>3.18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47.9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0.61349999999999993</v>
      </c>
      <c r="T103" s="1">
        <v>0</v>
      </c>
      <c r="U103" s="1">
        <v>0</v>
      </c>
      <c r="V103" s="1">
        <v>0</v>
      </c>
      <c r="W103" s="1">
        <v>51.6935</v>
      </c>
      <c r="X103" s="1">
        <v>40.9</v>
      </c>
      <c r="Y103" s="61">
        <v>0.79120198864460711</v>
      </c>
      <c r="Z103" s="1">
        <v>0</v>
      </c>
      <c r="AA103" s="1">
        <v>0</v>
      </c>
    </row>
    <row r="104" spans="1:28">
      <c r="A104" s="4" t="s">
        <v>181</v>
      </c>
      <c r="B104" s="5" t="s">
        <v>182</v>
      </c>
      <c r="C104" s="1">
        <v>0</v>
      </c>
      <c r="D104" s="1">
        <v>0.8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12.7</v>
      </c>
      <c r="K104" s="1">
        <v>0</v>
      </c>
      <c r="L104" s="1">
        <v>0</v>
      </c>
      <c r="M104" s="1">
        <v>18.3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0.32099999999999995</v>
      </c>
      <c r="T104" s="1">
        <v>0</v>
      </c>
      <c r="U104" s="1">
        <v>0</v>
      </c>
      <c r="V104" s="1">
        <v>0</v>
      </c>
      <c r="W104" s="1">
        <v>32.121000000000002</v>
      </c>
      <c r="X104" s="1">
        <v>21.4</v>
      </c>
      <c r="Y104" s="61">
        <v>0.66623081473179535</v>
      </c>
      <c r="Z104" s="1">
        <v>0</v>
      </c>
      <c r="AA104" s="1">
        <v>0</v>
      </c>
    </row>
    <row r="105" spans="1:28">
      <c r="A105" s="4" t="s">
        <v>55</v>
      </c>
      <c r="B105" s="5" t="s">
        <v>183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0.28499999999999998</v>
      </c>
      <c r="T105" s="1">
        <v>0</v>
      </c>
      <c r="U105" s="1">
        <v>0</v>
      </c>
      <c r="V105" s="1">
        <v>0</v>
      </c>
      <c r="W105" s="1">
        <v>0.28499999999999998</v>
      </c>
      <c r="X105" s="1">
        <v>0.5</v>
      </c>
      <c r="Y105" s="61">
        <v>1.7543859649122808</v>
      </c>
      <c r="Z105" s="1">
        <v>0.28499999999999998</v>
      </c>
      <c r="AA105" s="1">
        <v>0</v>
      </c>
    </row>
    <row r="106" spans="1:28">
      <c r="A106" s="4" t="s">
        <v>185</v>
      </c>
      <c r="B106" s="5" t="s">
        <v>186</v>
      </c>
      <c r="C106" s="1">
        <v>0</v>
      </c>
      <c r="D106" s="1">
        <v>0.64200000000000002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0.01</v>
      </c>
      <c r="T106" s="1">
        <v>0</v>
      </c>
      <c r="U106" s="1">
        <v>0</v>
      </c>
      <c r="V106" s="1">
        <v>0</v>
      </c>
      <c r="W106" s="1">
        <v>0.65200000000000002</v>
      </c>
      <c r="X106" s="1">
        <v>0</v>
      </c>
      <c r="Y106" s="61">
        <v>0</v>
      </c>
      <c r="Z106" s="1">
        <v>0.01</v>
      </c>
      <c r="AA106" s="1">
        <v>0</v>
      </c>
      <c r="AB106" s="1" t="s">
        <v>184</v>
      </c>
    </row>
    <row r="107" spans="1:28">
      <c r="A107" s="4" t="s">
        <v>187</v>
      </c>
      <c r="B107" s="5" t="s">
        <v>188</v>
      </c>
      <c r="C107" s="1">
        <v>0</v>
      </c>
      <c r="D107" s="1">
        <v>1.6000000000000001E-3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0.3</v>
      </c>
      <c r="T107" s="1">
        <v>19.472000000000001</v>
      </c>
      <c r="U107" s="1">
        <v>0</v>
      </c>
      <c r="V107" s="1">
        <v>0</v>
      </c>
      <c r="W107" s="1">
        <v>19.773600000000002</v>
      </c>
      <c r="X107" s="1">
        <v>18.048999999999999</v>
      </c>
      <c r="Y107" s="61">
        <v>0.91278270016587759</v>
      </c>
      <c r="Z107" s="1">
        <v>0.3</v>
      </c>
      <c r="AA107" s="1">
        <v>0</v>
      </c>
    </row>
    <row r="108" spans="1:28">
      <c r="A108" s="4" t="s">
        <v>189</v>
      </c>
      <c r="B108" s="5" t="s">
        <v>190</v>
      </c>
      <c r="C108" s="1">
        <v>0</v>
      </c>
      <c r="D108" s="1">
        <v>18.3</v>
      </c>
      <c r="E108" s="1">
        <v>23</v>
      </c>
      <c r="F108" s="1">
        <v>0</v>
      </c>
      <c r="G108" s="1">
        <v>308.11112080932401</v>
      </c>
      <c r="H108" s="1">
        <v>0</v>
      </c>
      <c r="I108" s="1">
        <v>0</v>
      </c>
      <c r="J108" s="1">
        <v>157.19615284693793</v>
      </c>
      <c r="K108" s="1">
        <v>0</v>
      </c>
      <c r="L108" s="1">
        <v>6.0999999999999999E-2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9.1199999999999992</v>
      </c>
      <c r="T108" s="1">
        <v>30.4</v>
      </c>
      <c r="U108" s="1">
        <v>0</v>
      </c>
      <c r="V108" s="1">
        <v>0</v>
      </c>
      <c r="W108" s="1">
        <v>546.18827365626191</v>
      </c>
      <c r="X108" s="1">
        <v>608</v>
      </c>
      <c r="Y108" s="61">
        <v>1.113169266579016</v>
      </c>
      <c r="Z108" s="1">
        <v>0</v>
      </c>
      <c r="AA108" s="1">
        <v>0</v>
      </c>
    </row>
    <row r="109" spans="1:28">
      <c r="A109" s="4" t="s">
        <v>192</v>
      </c>
      <c r="B109" s="5" t="s">
        <v>193</v>
      </c>
      <c r="C109" s="1">
        <v>0</v>
      </c>
      <c r="D109" s="1">
        <v>11.460199999999997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14.956</v>
      </c>
      <c r="K109" s="1">
        <v>0</v>
      </c>
      <c r="L109" s="1">
        <v>0</v>
      </c>
      <c r="M109" s="1">
        <v>5.2309999999999999</v>
      </c>
      <c r="N109" s="1">
        <v>0</v>
      </c>
      <c r="O109" s="1">
        <v>57.558799999999991</v>
      </c>
      <c r="P109" s="1">
        <v>0</v>
      </c>
      <c r="Q109" s="1">
        <v>0</v>
      </c>
      <c r="R109" s="1">
        <v>0</v>
      </c>
      <c r="S109" s="1">
        <v>0.52</v>
      </c>
      <c r="T109" s="1">
        <v>0</v>
      </c>
      <c r="U109" s="1">
        <v>0</v>
      </c>
      <c r="V109" s="1">
        <v>0</v>
      </c>
      <c r="W109" s="1">
        <v>89.725999999999985</v>
      </c>
      <c r="X109" s="1">
        <v>64</v>
      </c>
      <c r="Y109" s="61">
        <v>0.71328266054432399</v>
      </c>
      <c r="Z109" s="1">
        <v>0.52</v>
      </c>
      <c r="AA109" s="1">
        <v>0</v>
      </c>
      <c r="AB109" s="1" t="s">
        <v>191</v>
      </c>
    </row>
    <row r="110" spans="1:28">
      <c r="A110" s="4" t="s">
        <v>194</v>
      </c>
      <c r="B110" s="5" t="s">
        <v>195</v>
      </c>
      <c r="C110" s="1">
        <v>0</v>
      </c>
      <c r="D110" s="1">
        <v>2.6339999999999999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23.335000000000001</v>
      </c>
      <c r="K110" s="1">
        <v>0</v>
      </c>
      <c r="L110" s="1">
        <v>4.46</v>
      </c>
      <c r="M110" s="1">
        <v>2.8</v>
      </c>
      <c r="N110" s="1">
        <v>0</v>
      </c>
      <c r="O110" s="1">
        <v>0</v>
      </c>
      <c r="P110" s="1">
        <v>0.06</v>
      </c>
      <c r="Q110" s="1">
        <v>0.2</v>
      </c>
      <c r="R110" s="1">
        <v>0.09</v>
      </c>
      <c r="S110" s="1">
        <v>0.14799999999999999</v>
      </c>
      <c r="T110" s="1">
        <v>0</v>
      </c>
      <c r="U110" s="1">
        <v>0</v>
      </c>
      <c r="V110" s="1">
        <v>0</v>
      </c>
      <c r="W110" s="1">
        <v>33.667000000000009</v>
      </c>
      <c r="X110" s="1">
        <v>26.14</v>
      </c>
      <c r="Y110" s="61">
        <v>0.77642795615884974</v>
      </c>
      <c r="Z110" s="1">
        <v>0.14799999999999999</v>
      </c>
      <c r="AA110" s="1">
        <v>0</v>
      </c>
    </row>
    <row r="111" spans="1:28">
      <c r="A111" s="4" t="s">
        <v>675</v>
      </c>
      <c r="B111" s="5" t="s">
        <v>196</v>
      </c>
      <c r="C111" s="1">
        <v>0</v>
      </c>
      <c r="D111" s="1">
        <v>1.1200000000000001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10.690999999999999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0.15</v>
      </c>
      <c r="T111" s="1">
        <v>0</v>
      </c>
      <c r="U111" s="1">
        <v>0</v>
      </c>
      <c r="V111" s="1">
        <v>0</v>
      </c>
      <c r="W111" s="1">
        <v>11.961</v>
      </c>
      <c r="X111" s="1">
        <v>8.1</v>
      </c>
      <c r="Y111" s="61">
        <v>0.67720090293453716</v>
      </c>
      <c r="Z111" s="1">
        <v>0.15</v>
      </c>
      <c r="AA111" s="1">
        <v>0</v>
      </c>
    </row>
    <row r="112" spans="1:28">
      <c r="A112" s="4" t="s">
        <v>168</v>
      </c>
      <c r="B112" s="5" t="s">
        <v>197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61" t="s">
        <v>44</v>
      </c>
      <c r="Z112" s="1">
        <v>0</v>
      </c>
      <c r="AA112" s="1">
        <v>0</v>
      </c>
    </row>
    <row r="113" spans="1:28">
      <c r="A113" s="4" t="s">
        <v>55</v>
      </c>
      <c r="B113" s="5" t="s">
        <v>198</v>
      </c>
      <c r="C113" s="1">
        <v>0</v>
      </c>
      <c r="D113" s="1">
        <v>0.51400000000000001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4.2489999999999997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8.5999999999999993E-2</v>
      </c>
      <c r="T113" s="1">
        <v>0</v>
      </c>
      <c r="U113" s="1">
        <v>0</v>
      </c>
      <c r="V113" s="1">
        <v>0</v>
      </c>
      <c r="W113" s="1">
        <v>4.8490000000000002</v>
      </c>
      <c r="X113" s="1">
        <v>4.3</v>
      </c>
      <c r="Y113" s="61">
        <v>0.8867807795421736</v>
      </c>
      <c r="Z113" s="1">
        <v>8.5999999999999993E-2</v>
      </c>
      <c r="AA113" s="1">
        <v>0</v>
      </c>
    </row>
    <row r="114" spans="1:28">
      <c r="A114" s="4" t="s">
        <v>199</v>
      </c>
      <c r="B114" s="5" t="s">
        <v>200</v>
      </c>
      <c r="C114" s="1">
        <v>0</v>
      </c>
      <c r="D114" s="1">
        <v>26.274282109807693</v>
      </c>
      <c r="E114" s="1">
        <v>129.49945567470525</v>
      </c>
      <c r="F114" s="1">
        <v>0</v>
      </c>
      <c r="G114" s="1">
        <v>0</v>
      </c>
      <c r="H114" s="1">
        <v>30.158000000000001</v>
      </c>
      <c r="I114" s="1">
        <v>0</v>
      </c>
      <c r="J114" s="1">
        <v>0</v>
      </c>
      <c r="K114" s="1">
        <v>0</v>
      </c>
      <c r="L114" s="1">
        <v>0</v>
      </c>
      <c r="M114" s="1">
        <v>520.27454831734428</v>
      </c>
      <c r="N114" s="1">
        <v>0</v>
      </c>
      <c r="O114" s="1">
        <v>0</v>
      </c>
      <c r="P114" s="1">
        <v>30.742000000000001</v>
      </c>
      <c r="Q114" s="1">
        <v>98.254000000000005</v>
      </c>
      <c r="R114" s="1">
        <v>0</v>
      </c>
      <c r="S114" s="1">
        <v>27.365570253739619</v>
      </c>
      <c r="T114" s="1">
        <v>296.3</v>
      </c>
      <c r="U114" s="1">
        <v>0</v>
      </c>
      <c r="V114" s="1">
        <v>6.9379999999999997</v>
      </c>
      <c r="W114" s="1">
        <v>1135.063856355597</v>
      </c>
      <c r="X114" s="1">
        <v>1030.3</v>
      </c>
      <c r="Y114" s="61">
        <v>0.90770223563283281</v>
      </c>
      <c r="Z114" s="1">
        <v>8.6259999999999994</v>
      </c>
      <c r="AA114" s="1">
        <v>18.739570253739622</v>
      </c>
    </row>
    <row r="115" spans="1:28">
      <c r="A115" s="4" t="s">
        <v>201</v>
      </c>
      <c r="B115" s="5" t="s">
        <v>202</v>
      </c>
      <c r="C115" s="1">
        <v>0</v>
      </c>
      <c r="D115" s="1">
        <v>0.57999999999999996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18.32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0.32500000000000001</v>
      </c>
      <c r="T115" s="1">
        <v>0</v>
      </c>
      <c r="U115" s="1">
        <v>0</v>
      </c>
      <c r="V115" s="1">
        <v>0</v>
      </c>
      <c r="W115" s="1">
        <v>19.224999999999998</v>
      </c>
      <c r="X115" s="1">
        <v>13.7</v>
      </c>
      <c r="Y115" s="61">
        <v>0.71261378413524057</v>
      </c>
      <c r="Z115" s="1">
        <v>0.32500000000000001</v>
      </c>
      <c r="AA115" s="1">
        <v>0</v>
      </c>
    </row>
    <row r="116" spans="1:28">
      <c r="A116" s="4" t="s">
        <v>156</v>
      </c>
      <c r="B116" s="5" t="s">
        <v>203</v>
      </c>
      <c r="C116" s="1">
        <v>0</v>
      </c>
      <c r="D116" s="1">
        <v>2.1000000000000001E-2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4.351</v>
      </c>
      <c r="N116" s="1">
        <v>0</v>
      </c>
      <c r="O116" s="1">
        <v>0</v>
      </c>
      <c r="P116" s="1">
        <v>0</v>
      </c>
      <c r="Q116" s="1">
        <v>0</v>
      </c>
      <c r="R116" s="1">
        <v>0.57499999999999996</v>
      </c>
      <c r="S116" s="1">
        <v>6.9794999999999996E-2</v>
      </c>
      <c r="T116" s="1">
        <v>0</v>
      </c>
      <c r="U116" s="1">
        <v>0</v>
      </c>
      <c r="V116" s="1">
        <v>0</v>
      </c>
      <c r="W116" s="1">
        <v>5.0167950000000001</v>
      </c>
      <c r="X116" s="1">
        <v>4.6529999999999996</v>
      </c>
      <c r="Y116" s="61">
        <v>0.92748457929813743</v>
      </c>
      <c r="Z116" s="1">
        <v>0</v>
      </c>
      <c r="AA116" s="1">
        <v>0</v>
      </c>
    </row>
    <row r="117" spans="1:28">
      <c r="A117" s="4" t="s">
        <v>156</v>
      </c>
      <c r="B117" s="5" t="s">
        <v>204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5.7770000000000001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7.7730000000000007E-2</v>
      </c>
      <c r="T117" s="1">
        <v>0</v>
      </c>
      <c r="U117" s="1">
        <v>0</v>
      </c>
      <c r="V117" s="1">
        <v>0</v>
      </c>
      <c r="W117" s="1">
        <v>5.85473</v>
      </c>
      <c r="X117" s="1">
        <v>5.1820000000000004</v>
      </c>
      <c r="Y117" s="61">
        <v>0.88509632382705961</v>
      </c>
      <c r="Z117" s="1">
        <v>0</v>
      </c>
      <c r="AA117" s="1">
        <v>0</v>
      </c>
    </row>
    <row r="118" spans="1:28">
      <c r="A118" s="4" t="s">
        <v>205</v>
      </c>
      <c r="B118" s="5" t="s">
        <v>206</v>
      </c>
      <c r="C118" s="1">
        <v>0</v>
      </c>
      <c r="D118" s="1">
        <v>6.423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39.423000000000002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0.69699999999999995</v>
      </c>
      <c r="T118" s="1">
        <v>0</v>
      </c>
      <c r="U118" s="1">
        <v>0</v>
      </c>
      <c r="V118" s="1">
        <v>0</v>
      </c>
      <c r="W118" s="1">
        <v>46.543000000000006</v>
      </c>
      <c r="X118" s="1">
        <v>35.926000000000002</v>
      </c>
      <c r="Y118" s="61">
        <v>0.77188836130030292</v>
      </c>
      <c r="Z118" s="1">
        <v>0.69699999999999995</v>
      </c>
      <c r="AA118" s="1">
        <v>0</v>
      </c>
    </row>
    <row r="119" spans="1:28">
      <c r="A119" s="4" t="s">
        <v>199</v>
      </c>
      <c r="B119" s="5" t="s">
        <v>207</v>
      </c>
      <c r="C119" s="1">
        <v>0</v>
      </c>
      <c r="D119" s="1">
        <v>0.02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2.2999999999999998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0.106</v>
      </c>
      <c r="T119" s="1">
        <v>0</v>
      </c>
      <c r="U119" s="1">
        <v>0</v>
      </c>
      <c r="V119" s="1">
        <v>0</v>
      </c>
      <c r="W119" s="1">
        <v>2.4259999999999997</v>
      </c>
      <c r="X119" s="1">
        <v>1.8879999999999999</v>
      </c>
      <c r="Y119" s="61">
        <v>0.77823577906018138</v>
      </c>
      <c r="Z119" s="1">
        <v>0.106</v>
      </c>
      <c r="AA119" s="1">
        <v>0</v>
      </c>
    </row>
    <row r="120" spans="1:28">
      <c r="A120" s="4" t="s">
        <v>208</v>
      </c>
      <c r="B120" s="5" t="s">
        <v>209</v>
      </c>
      <c r="C120" s="1">
        <v>0</v>
      </c>
      <c r="D120" s="1">
        <v>20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108.64730290456431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3</v>
      </c>
      <c r="S120" s="1">
        <v>3</v>
      </c>
      <c r="T120" s="1">
        <v>26.5</v>
      </c>
      <c r="U120" s="1">
        <v>0</v>
      </c>
      <c r="V120" s="1">
        <v>0</v>
      </c>
      <c r="W120" s="1">
        <v>161.1473029045643</v>
      </c>
      <c r="X120" s="1">
        <v>124.8</v>
      </c>
      <c r="Y120" s="61">
        <v>0.77444671893708239</v>
      </c>
      <c r="Z120" s="1">
        <v>3</v>
      </c>
      <c r="AA120" s="1">
        <v>0</v>
      </c>
    </row>
    <row r="121" spans="1:28">
      <c r="A121" s="4" t="s">
        <v>42</v>
      </c>
      <c r="B121" s="5" t="s">
        <v>211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61" t="s">
        <v>44</v>
      </c>
      <c r="Z121" s="1">
        <v>0</v>
      </c>
      <c r="AA121" s="1">
        <v>0</v>
      </c>
      <c r="AB121" s="1" t="s">
        <v>210</v>
      </c>
    </row>
    <row r="122" spans="1:28">
      <c r="A122" s="4" t="s">
        <v>57</v>
      </c>
      <c r="B122" s="5" t="s">
        <v>212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61" t="s">
        <v>44</v>
      </c>
      <c r="Z122" s="1">
        <v>0</v>
      </c>
      <c r="AA122" s="1">
        <v>0</v>
      </c>
    </row>
    <row r="123" spans="1:28">
      <c r="A123" s="4" t="s">
        <v>112</v>
      </c>
      <c r="B123" s="5" t="s">
        <v>213</v>
      </c>
      <c r="C123" s="1">
        <v>0</v>
      </c>
      <c r="D123" s="1">
        <v>1.0169999999999999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5.4080000000000004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0.13500000000000001</v>
      </c>
      <c r="T123" s="1">
        <v>0</v>
      </c>
      <c r="U123" s="1">
        <v>0</v>
      </c>
      <c r="V123" s="1">
        <v>0</v>
      </c>
      <c r="W123" s="1">
        <v>6.5600000000000005</v>
      </c>
      <c r="X123" s="1">
        <v>4.4379999999999997</v>
      </c>
      <c r="Y123" s="61">
        <v>0.67652439024390232</v>
      </c>
      <c r="Z123" s="1">
        <v>0.13500000000000001</v>
      </c>
      <c r="AA123" s="1">
        <v>0</v>
      </c>
    </row>
    <row r="124" spans="1:28">
      <c r="A124" s="4" t="s">
        <v>55</v>
      </c>
      <c r="B124" s="5" t="s">
        <v>215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9.2750000000000004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0.127</v>
      </c>
      <c r="T124" s="1">
        <v>0</v>
      </c>
      <c r="U124" s="1">
        <v>0</v>
      </c>
      <c r="V124" s="1">
        <v>0</v>
      </c>
      <c r="W124" s="1">
        <v>9.402000000000001</v>
      </c>
      <c r="X124" s="1">
        <v>8.3000000000000007</v>
      </c>
      <c r="Y124" s="61">
        <v>0.88279089555413737</v>
      </c>
      <c r="Z124" s="1">
        <v>0.127</v>
      </c>
      <c r="AA124" s="1">
        <v>0</v>
      </c>
      <c r="AB124" s="1" t="s">
        <v>214</v>
      </c>
    </row>
    <row r="125" spans="1:28">
      <c r="A125" s="4" t="s">
        <v>63</v>
      </c>
      <c r="B125" s="5" t="s">
        <v>216</v>
      </c>
      <c r="C125" s="1">
        <v>0</v>
      </c>
      <c r="D125" s="1">
        <v>1.2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8.8000000000000007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0.216</v>
      </c>
      <c r="T125" s="1">
        <v>0</v>
      </c>
      <c r="U125" s="1">
        <v>0</v>
      </c>
      <c r="V125" s="1">
        <v>0</v>
      </c>
      <c r="W125" s="1">
        <v>10.215999999999999</v>
      </c>
      <c r="X125" s="1">
        <v>7.7779999999999996</v>
      </c>
      <c r="Y125" s="61">
        <v>0.7613547376664056</v>
      </c>
      <c r="Z125" s="1">
        <v>0.216</v>
      </c>
      <c r="AA125" s="1">
        <v>0</v>
      </c>
    </row>
    <row r="126" spans="1:28">
      <c r="A126" s="4" t="s">
        <v>217</v>
      </c>
      <c r="B126" s="5" t="s">
        <v>218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61" t="s">
        <v>44</v>
      </c>
      <c r="Z126" s="1">
        <v>0</v>
      </c>
      <c r="AA126" s="1">
        <v>0</v>
      </c>
    </row>
    <row r="127" spans="1:28">
      <c r="A127" s="4" t="s">
        <v>219</v>
      </c>
      <c r="B127" s="5" t="s">
        <v>220</v>
      </c>
      <c r="C127" s="1">
        <v>0</v>
      </c>
      <c r="D127" s="1">
        <v>20.559000000000001</v>
      </c>
      <c r="E127" s="1">
        <v>0</v>
      </c>
      <c r="F127" s="1">
        <v>0</v>
      </c>
      <c r="G127" s="1">
        <v>0</v>
      </c>
      <c r="H127" s="1">
        <v>11.456</v>
      </c>
      <c r="I127" s="1">
        <v>0</v>
      </c>
      <c r="J127" s="1">
        <v>0</v>
      </c>
      <c r="K127" s="1">
        <v>0</v>
      </c>
      <c r="L127" s="1">
        <v>75.611000000000004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1.589</v>
      </c>
      <c r="T127" s="1">
        <v>0</v>
      </c>
      <c r="U127" s="1">
        <v>0</v>
      </c>
      <c r="V127" s="1">
        <v>0</v>
      </c>
      <c r="W127" s="1">
        <v>109.215</v>
      </c>
      <c r="X127" s="1">
        <v>604.101</v>
      </c>
      <c r="Y127" s="61">
        <v>5.5313006455157261</v>
      </c>
      <c r="Z127" s="1">
        <v>1.589</v>
      </c>
      <c r="AA127" s="1">
        <v>0</v>
      </c>
    </row>
    <row r="128" spans="1:28">
      <c r="A128" s="4" t="s">
        <v>42</v>
      </c>
      <c r="B128" s="5" t="s">
        <v>222</v>
      </c>
      <c r="C128" s="1">
        <v>0</v>
      </c>
      <c r="D128" s="1">
        <v>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134.83870967741936</v>
      </c>
      <c r="K128" s="1">
        <v>10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3.5956989247311828</v>
      </c>
      <c r="T128" s="1">
        <v>0</v>
      </c>
      <c r="U128" s="1">
        <v>0</v>
      </c>
      <c r="V128" s="1">
        <v>0</v>
      </c>
      <c r="W128" s="1">
        <v>152.43440860215054</v>
      </c>
      <c r="X128" s="1">
        <v>159.82892999999999</v>
      </c>
      <c r="Y128" s="61">
        <v>1.0485095292175728</v>
      </c>
      <c r="Z128" s="1">
        <v>0</v>
      </c>
      <c r="AA128" s="1">
        <v>3.5956989247311828</v>
      </c>
      <c r="AB128" s="1" t="s">
        <v>221</v>
      </c>
    </row>
    <row r="129" spans="1:28">
      <c r="A129" s="4" t="s">
        <v>61</v>
      </c>
      <c r="B129" s="5" t="s">
        <v>224</v>
      </c>
      <c r="C129" s="1">
        <v>0</v>
      </c>
      <c r="D129" s="1">
        <v>2.4300000000000002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45.3</v>
      </c>
      <c r="K129" s="1">
        <v>0</v>
      </c>
      <c r="L129" s="1">
        <v>0</v>
      </c>
      <c r="M129" s="1">
        <v>1.46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0.91900000000000004</v>
      </c>
      <c r="T129" s="1">
        <v>0</v>
      </c>
      <c r="U129" s="1">
        <v>0</v>
      </c>
      <c r="V129" s="1">
        <v>0</v>
      </c>
      <c r="W129" s="1">
        <v>50.108999999999995</v>
      </c>
      <c r="X129" s="1">
        <v>42.57</v>
      </c>
      <c r="Y129" s="61">
        <v>0.84954798539184584</v>
      </c>
      <c r="Z129" s="1">
        <v>0.91900000000000004</v>
      </c>
      <c r="AA129" s="1">
        <v>0</v>
      </c>
      <c r="AB129" s="1" t="s">
        <v>223</v>
      </c>
    </row>
    <row r="130" spans="1:28">
      <c r="A130" s="4" t="s">
        <v>65</v>
      </c>
      <c r="B130" s="5" t="s">
        <v>225</v>
      </c>
      <c r="C130" s="1">
        <v>0</v>
      </c>
      <c r="D130" s="1">
        <v>0.34943000000000013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3.8809999999999998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0.128415</v>
      </c>
      <c r="T130" s="1">
        <v>5.101</v>
      </c>
      <c r="U130" s="1">
        <v>0</v>
      </c>
      <c r="V130" s="1">
        <v>0</v>
      </c>
      <c r="W130" s="1">
        <v>9.4598450000000014</v>
      </c>
      <c r="X130" s="1">
        <v>8.5609999999999999</v>
      </c>
      <c r="Y130" s="61">
        <v>0.90498311547387922</v>
      </c>
      <c r="Z130" s="1">
        <v>0</v>
      </c>
      <c r="AA130" s="1">
        <v>0</v>
      </c>
    </row>
    <row r="131" spans="1:28">
      <c r="A131" s="4" t="s">
        <v>226</v>
      </c>
      <c r="B131" s="5" t="s">
        <v>227</v>
      </c>
      <c r="C131" s="1">
        <v>0</v>
      </c>
      <c r="D131" s="1">
        <v>6.5000000000000002E-2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1.83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2.5999999999999999E-2</v>
      </c>
      <c r="T131" s="1">
        <v>0</v>
      </c>
      <c r="U131" s="1">
        <v>0</v>
      </c>
      <c r="V131" s="1">
        <v>0</v>
      </c>
      <c r="W131" s="1">
        <v>1.921</v>
      </c>
      <c r="X131" s="1">
        <v>1.4870000000000001</v>
      </c>
      <c r="Y131" s="61">
        <v>0.77407600208224892</v>
      </c>
      <c r="Z131" s="1">
        <v>2.5999999999999999E-2</v>
      </c>
      <c r="AA131" s="1">
        <v>0</v>
      </c>
    </row>
    <row r="132" spans="1:28">
      <c r="A132" s="4" t="s">
        <v>226</v>
      </c>
      <c r="B132" s="5" t="s">
        <v>228</v>
      </c>
      <c r="C132" s="1">
        <v>0</v>
      </c>
      <c r="D132" s="1">
        <v>2.1999999999999999E-2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1.41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3.27E-2</v>
      </c>
      <c r="T132" s="1">
        <v>0</v>
      </c>
      <c r="U132" s="1">
        <v>0</v>
      </c>
      <c r="V132" s="1">
        <v>0</v>
      </c>
      <c r="W132" s="1">
        <v>1.4646999999999999</v>
      </c>
      <c r="X132" s="1">
        <v>1.1240000000000001</v>
      </c>
      <c r="Y132" s="61">
        <v>0.76739264013108499</v>
      </c>
      <c r="Z132" s="1">
        <v>3.27E-2</v>
      </c>
      <c r="AA132" s="1">
        <v>0</v>
      </c>
    </row>
    <row r="133" spans="1:28">
      <c r="A133" s="4" t="s">
        <v>226</v>
      </c>
      <c r="B133" s="5" t="s">
        <v>229</v>
      </c>
      <c r="C133" s="1">
        <v>0</v>
      </c>
      <c r="D133" s="1">
        <v>0.159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3.56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4.2999999999999997E-2</v>
      </c>
      <c r="T133" s="1">
        <v>0</v>
      </c>
      <c r="U133" s="1">
        <v>0</v>
      </c>
      <c r="V133" s="1">
        <v>0</v>
      </c>
      <c r="W133" s="1">
        <v>3.762</v>
      </c>
      <c r="X133" s="1">
        <v>3.0179999999999998</v>
      </c>
      <c r="Y133" s="61">
        <v>0.80223285486443374</v>
      </c>
      <c r="Z133" s="1">
        <v>4.2999999999999997E-2</v>
      </c>
      <c r="AA133" s="1">
        <v>0</v>
      </c>
    </row>
    <row r="134" spans="1:28">
      <c r="A134" s="4" t="s">
        <v>675</v>
      </c>
      <c r="B134" s="5" t="s">
        <v>230</v>
      </c>
      <c r="C134" s="1">
        <v>0</v>
      </c>
      <c r="D134" s="1">
        <v>0.7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12.1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0.2</v>
      </c>
      <c r="T134" s="1">
        <v>0</v>
      </c>
      <c r="U134" s="1">
        <v>0</v>
      </c>
      <c r="V134" s="1">
        <v>0</v>
      </c>
      <c r="W134" s="1">
        <v>12.999999999999998</v>
      </c>
      <c r="X134" s="1">
        <v>9.9</v>
      </c>
      <c r="Y134" s="61">
        <v>0.76153846153846172</v>
      </c>
      <c r="Z134" s="1">
        <v>0.2</v>
      </c>
      <c r="AA134" s="1">
        <v>0</v>
      </c>
    </row>
    <row r="135" spans="1:28">
      <c r="A135" s="4" t="s">
        <v>120</v>
      </c>
      <c r="B135" s="5" t="s">
        <v>231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61" t="s">
        <v>44</v>
      </c>
      <c r="Z135" s="1">
        <v>0</v>
      </c>
      <c r="AA135" s="1">
        <v>0</v>
      </c>
    </row>
    <row r="136" spans="1:28">
      <c r="A136" s="4" t="s">
        <v>42</v>
      </c>
      <c r="B136" s="5" t="s">
        <v>232</v>
      </c>
      <c r="C136" s="1">
        <v>0</v>
      </c>
      <c r="D136" s="1">
        <v>11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58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</v>
      </c>
      <c r="T136" s="1">
        <v>3.411</v>
      </c>
      <c r="U136" s="1">
        <v>0</v>
      </c>
      <c r="V136" s="1">
        <v>0</v>
      </c>
      <c r="W136" s="1">
        <v>73.411000000000001</v>
      </c>
      <c r="X136" s="1">
        <v>51.03700200000003</v>
      </c>
      <c r="Y136" s="61">
        <v>0.69522281401969765</v>
      </c>
      <c r="Z136" s="1">
        <v>1</v>
      </c>
      <c r="AA136" s="1">
        <v>0</v>
      </c>
    </row>
    <row r="137" spans="1:28">
      <c r="A137" s="4" t="s">
        <v>179</v>
      </c>
      <c r="B137" s="5" t="s">
        <v>233</v>
      </c>
      <c r="C137" s="1">
        <v>0</v>
      </c>
      <c r="D137" s="1">
        <v>0.57899999999999996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3.4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5.1539999999999996E-2</v>
      </c>
      <c r="T137" s="1">
        <v>0</v>
      </c>
      <c r="U137" s="1">
        <v>0</v>
      </c>
      <c r="V137" s="1">
        <v>0</v>
      </c>
      <c r="W137" s="1">
        <v>4.0305400000000002</v>
      </c>
      <c r="X137" s="1">
        <v>3.4359999999999999</v>
      </c>
      <c r="Y137" s="61">
        <v>0.85249122946304956</v>
      </c>
      <c r="Z137" s="1">
        <v>0</v>
      </c>
      <c r="AA137" s="1">
        <v>0</v>
      </c>
    </row>
    <row r="138" spans="1:28">
      <c r="A138" s="4" t="s">
        <v>234</v>
      </c>
      <c r="B138" s="5" t="s">
        <v>235</v>
      </c>
      <c r="C138" s="1">
        <v>0</v>
      </c>
      <c r="D138" s="1">
        <v>4.7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118.45436704907794</v>
      </c>
      <c r="K138" s="1">
        <v>0</v>
      </c>
      <c r="L138" s="1">
        <v>0</v>
      </c>
      <c r="M138" s="1">
        <v>11.6</v>
      </c>
      <c r="N138" s="1">
        <v>0</v>
      </c>
      <c r="O138" s="1">
        <v>26.160019052722454</v>
      </c>
      <c r="P138" s="1">
        <v>0</v>
      </c>
      <c r="Q138" s="1">
        <v>0</v>
      </c>
      <c r="R138" s="1">
        <v>3</v>
      </c>
      <c r="S138" s="1">
        <v>3.5</v>
      </c>
      <c r="T138" s="1">
        <v>30.9</v>
      </c>
      <c r="U138" s="1">
        <v>0</v>
      </c>
      <c r="V138" s="1">
        <v>0</v>
      </c>
      <c r="W138" s="1">
        <v>198.31438610180038</v>
      </c>
      <c r="X138" s="1">
        <v>198.4</v>
      </c>
      <c r="Y138" s="61">
        <v>1.0004317079556482</v>
      </c>
      <c r="Z138" s="1">
        <v>3.5</v>
      </c>
      <c r="AA138" s="1">
        <v>0</v>
      </c>
    </row>
    <row r="139" spans="1:28">
      <c r="A139" s="4" t="s">
        <v>236</v>
      </c>
      <c r="B139" s="5" t="s">
        <v>237</v>
      </c>
      <c r="C139" s="1">
        <v>0</v>
      </c>
      <c r="D139" s="1">
        <v>40.916040467128589</v>
      </c>
      <c r="E139" s="1">
        <v>0</v>
      </c>
      <c r="F139" s="1">
        <v>0</v>
      </c>
      <c r="G139" s="1">
        <v>127.5109170305677</v>
      </c>
      <c r="H139" s="1">
        <v>0</v>
      </c>
      <c r="I139" s="1">
        <v>0</v>
      </c>
      <c r="J139" s="1">
        <v>93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14.627492661712484</v>
      </c>
      <c r="T139" s="1">
        <v>5.8</v>
      </c>
      <c r="U139" s="1">
        <v>0</v>
      </c>
      <c r="V139" s="1">
        <v>0</v>
      </c>
      <c r="W139" s="1">
        <v>281.85445015940883</v>
      </c>
      <c r="X139" s="1">
        <v>214.673</v>
      </c>
      <c r="Y139" s="61">
        <v>0.76164488401225205</v>
      </c>
      <c r="Z139" s="1">
        <v>9.5969999999999995</v>
      </c>
      <c r="AA139" s="1">
        <v>5.0304926617124845</v>
      </c>
    </row>
    <row r="140" spans="1:28">
      <c r="A140" s="4" t="s">
        <v>238</v>
      </c>
      <c r="B140" s="5" t="s">
        <v>239</v>
      </c>
      <c r="C140" s="1">
        <v>0</v>
      </c>
      <c r="D140" s="1">
        <v>0</v>
      </c>
      <c r="E140" s="1">
        <v>1.2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12.9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0.5</v>
      </c>
      <c r="T140" s="1">
        <v>43.1</v>
      </c>
      <c r="U140" s="1">
        <v>0</v>
      </c>
      <c r="V140" s="1">
        <v>0</v>
      </c>
      <c r="W140" s="1">
        <v>57.7</v>
      </c>
      <c r="X140" s="1">
        <v>53</v>
      </c>
      <c r="Y140" s="61">
        <v>0.91854419410745225</v>
      </c>
      <c r="Z140" s="1">
        <v>0.5</v>
      </c>
      <c r="AA140" s="1">
        <v>0</v>
      </c>
    </row>
    <row r="141" spans="1:28">
      <c r="A141" s="4" t="s">
        <v>680</v>
      </c>
      <c r="B141" s="5" t="s">
        <v>240</v>
      </c>
      <c r="C141" s="1">
        <v>3.28701560140916</v>
      </c>
      <c r="D141" s="1">
        <v>251.08733099649476</v>
      </c>
      <c r="E141" s="1">
        <v>0</v>
      </c>
      <c r="F141" s="1">
        <v>0</v>
      </c>
      <c r="G141" s="1">
        <v>233.3051463588545</v>
      </c>
      <c r="H141" s="1">
        <v>0</v>
      </c>
      <c r="I141" s="1">
        <v>59.828102351723118</v>
      </c>
      <c r="J141" s="1">
        <v>346.88510575358674</v>
      </c>
      <c r="K141" s="1">
        <v>0</v>
      </c>
      <c r="L141" s="1">
        <v>0</v>
      </c>
      <c r="M141" s="1">
        <v>50.888270965833456</v>
      </c>
      <c r="N141" s="1">
        <v>0</v>
      </c>
      <c r="O141" s="1">
        <v>141.00916889881873</v>
      </c>
      <c r="P141" s="1">
        <v>14.9</v>
      </c>
      <c r="Q141" s="1">
        <v>32.9</v>
      </c>
      <c r="R141" s="1">
        <v>0</v>
      </c>
      <c r="S141" s="1">
        <v>58.430446173491056</v>
      </c>
      <c r="T141" s="1">
        <v>0</v>
      </c>
      <c r="U141" s="1">
        <v>0</v>
      </c>
      <c r="V141" s="1">
        <v>0</v>
      </c>
      <c r="W141" s="1">
        <v>1177.6205871002117</v>
      </c>
      <c r="X141" s="1">
        <v>1211</v>
      </c>
      <c r="Y141" s="61">
        <v>1.0283447939560757</v>
      </c>
      <c r="Z141" s="1">
        <v>22.099999999999994</v>
      </c>
      <c r="AA141" s="1">
        <v>36.330446173491062</v>
      </c>
    </row>
    <row r="142" spans="1:28">
      <c r="A142" s="4" t="s">
        <v>131</v>
      </c>
      <c r="B142" s="5" t="s">
        <v>241</v>
      </c>
      <c r="C142" s="1">
        <v>0</v>
      </c>
      <c r="D142" s="1">
        <v>1.762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34.185000000000002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0.74</v>
      </c>
      <c r="T142" s="1">
        <v>0</v>
      </c>
      <c r="U142" s="1">
        <v>0</v>
      </c>
      <c r="V142" s="1">
        <v>0</v>
      </c>
      <c r="W142" s="1">
        <v>36.687000000000005</v>
      </c>
      <c r="X142" s="1">
        <v>31.145</v>
      </c>
      <c r="Y142" s="61">
        <v>0.84893831602474978</v>
      </c>
      <c r="Z142" s="1">
        <v>0.74</v>
      </c>
      <c r="AA142" s="1">
        <v>0</v>
      </c>
    </row>
    <row r="143" spans="1:28">
      <c r="A143" s="4" t="s">
        <v>57</v>
      </c>
      <c r="B143" s="5" t="s">
        <v>242</v>
      </c>
      <c r="C143" s="1">
        <v>0</v>
      </c>
      <c r="D143" s="1">
        <v>3.94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9.36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0.11700000000000001</v>
      </c>
      <c r="T143" s="1">
        <v>0</v>
      </c>
      <c r="U143" s="1">
        <v>0</v>
      </c>
      <c r="V143" s="1">
        <v>0</v>
      </c>
      <c r="W143" s="1">
        <v>13.417</v>
      </c>
      <c r="X143" s="1">
        <v>9.7590000000000003</v>
      </c>
      <c r="Y143" s="61">
        <v>0.72736081091153015</v>
      </c>
      <c r="Z143" s="1">
        <v>0.11700000000000001</v>
      </c>
      <c r="AA143" s="1">
        <v>0</v>
      </c>
    </row>
    <row r="144" spans="1:28">
      <c r="A144" s="4" t="s">
        <v>131</v>
      </c>
      <c r="B144" s="5" t="s">
        <v>243</v>
      </c>
      <c r="C144" s="1">
        <v>0</v>
      </c>
      <c r="D144" s="1">
        <v>0</v>
      </c>
      <c r="E144" s="1">
        <v>0</v>
      </c>
      <c r="F144" s="1">
        <v>2.3660000000000001</v>
      </c>
      <c r="G144" s="1">
        <v>0</v>
      </c>
      <c r="H144" s="1">
        <v>0</v>
      </c>
      <c r="I144" s="1">
        <v>0</v>
      </c>
      <c r="J144" s="1">
        <v>31.818999999999999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0.69799999999999995</v>
      </c>
      <c r="T144" s="1">
        <v>0</v>
      </c>
      <c r="U144" s="1">
        <v>0</v>
      </c>
      <c r="V144" s="1">
        <v>0</v>
      </c>
      <c r="W144" s="1">
        <v>34.883000000000003</v>
      </c>
      <c r="X144" s="1">
        <v>28.88</v>
      </c>
      <c r="Y144" s="61">
        <v>0.82791044348249854</v>
      </c>
      <c r="Z144" s="1">
        <v>0.69799999999999995</v>
      </c>
      <c r="AA144" s="1">
        <v>0</v>
      </c>
    </row>
    <row r="145" spans="1:28">
      <c r="A145" s="4" t="s">
        <v>42</v>
      </c>
      <c r="B145" s="5" t="s">
        <v>244</v>
      </c>
      <c r="C145" s="1">
        <v>0</v>
      </c>
      <c r="D145" s="1">
        <v>0.2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7.4370000000000003</v>
      </c>
      <c r="K145" s="1">
        <v>0.3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0.33646339499999994</v>
      </c>
      <c r="T145" s="1">
        <v>13.246</v>
      </c>
      <c r="U145" s="1">
        <v>0</v>
      </c>
      <c r="V145" s="1">
        <v>0</v>
      </c>
      <c r="W145" s="1">
        <v>21.519463395000002</v>
      </c>
      <c r="X145" s="1">
        <v>22.430892999999998</v>
      </c>
      <c r="Y145" s="61">
        <v>1.0423537329100763</v>
      </c>
      <c r="Z145" s="1">
        <v>0</v>
      </c>
      <c r="AA145" s="1">
        <v>0</v>
      </c>
    </row>
    <row r="146" spans="1:28">
      <c r="A146" s="4" t="s">
        <v>103</v>
      </c>
      <c r="B146" s="5" t="s">
        <v>245</v>
      </c>
      <c r="C146" s="1">
        <v>0</v>
      </c>
      <c r="D146" s="1">
        <v>1.5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3.6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0.2</v>
      </c>
      <c r="T146" s="1">
        <v>0</v>
      </c>
      <c r="U146" s="1">
        <v>0</v>
      </c>
      <c r="V146" s="1">
        <v>0</v>
      </c>
      <c r="W146" s="1">
        <v>5.3</v>
      </c>
      <c r="X146" s="1">
        <v>4.57</v>
      </c>
      <c r="Y146" s="61">
        <v>0.86226415094339626</v>
      </c>
      <c r="Z146" s="1">
        <v>0.2</v>
      </c>
      <c r="AA146" s="1">
        <v>0</v>
      </c>
    </row>
    <row r="147" spans="1:28">
      <c r="A147" s="4" t="s">
        <v>114</v>
      </c>
      <c r="B147" s="5" t="s">
        <v>246</v>
      </c>
      <c r="C147" s="1">
        <v>0</v>
      </c>
      <c r="D147" s="1">
        <v>0.24299999999999999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5.7539999999999996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0.14199999999999999</v>
      </c>
      <c r="T147" s="1">
        <v>0</v>
      </c>
      <c r="U147" s="1">
        <v>0</v>
      </c>
      <c r="V147" s="1">
        <v>0</v>
      </c>
      <c r="W147" s="1">
        <v>6.1390000000000002</v>
      </c>
      <c r="X147" s="1">
        <v>3.25</v>
      </c>
      <c r="Y147" s="61">
        <v>0.52940218276592277</v>
      </c>
      <c r="Z147" s="1">
        <v>0.14199999999999999</v>
      </c>
      <c r="AA147" s="1">
        <v>0</v>
      </c>
    </row>
    <row r="148" spans="1:28">
      <c r="A148" s="4" t="s">
        <v>81</v>
      </c>
      <c r="B148" s="5" t="s">
        <v>247</v>
      </c>
      <c r="C148" s="1">
        <v>0</v>
      </c>
      <c r="D148" s="1">
        <v>1.5269999999999999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7.0170000000000003</v>
      </c>
      <c r="K148" s="1">
        <v>0</v>
      </c>
      <c r="L148" s="1">
        <v>0</v>
      </c>
      <c r="M148" s="1">
        <v>4.2110000000000003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0.16</v>
      </c>
      <c r="T148" s="1">
        <v>0</v>
      </c>
      <c r="U148" s="1">
        <v>0</v>
      </c>
      <c r="V148" s="1">
        <v>0</v>
      </c>
      <c r="W148" s="1">
        <v>12.915000000000001</v>
      </c>
      <c r="X148" s="1">
        <v>8.39</v>
      </c>
      <c r="Y148" s="61">
        <v>0.64963221060782039</v>
      </c>
      <c r="Z148" s="1">
        <v>0.16</v>
      </c>
      <c r="AA148" s="1">
        <v>0</v>
      </c>
      <c r="AB148" s="1" t="s">
        <v>681</v>
      </c>
    </row>
    <row r="149" spans="1:28">
      <c r="A149" s="4" t="s">
        <v>249</v>
      </c>
      <c r="B149" s="5" t="s">
        <v>250</v>
      </c>
      <c r="C149" s="1">
        <v>0</v>
      </c>
      <c r="D149" s="1">
        <v>2.4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13.7</v>
      </c>
      <c r="K149" s="1">
        <v>0</v>
      </c>
      <c r="L149" s="1">
        <v>0</v>
      </c>
      <c r="M149" s="1">
        <v>1.3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0.16350000000000001</v>
      </c>
      <c r="T149" s="1">
        <v>0</v>
      </c>
      <c r="U149" s="1">
        <v>0</v>
      </c>
      <c r="V149" s="1">
        <v>0</v>
      </c>
      <c r="W149" s="1">
        <v>17.563499999999998</v>
      </c>
      <c r="X149" s="1">
        <v>10.9</v>
      </c>
      <c r="Y149" s="61">
        <v>0.62060523244228094</v>
      </c>
      <c r="Z149" s="1">
        <v>0</v>
      </c>
      <c r="AA149" s="1">
        <v>0</v>
      </c>
      <c r="AB149" s="1" t="s">
        <v>248</v>
      </c>
    </row>
    <row r="150" spans="1:28">
      <c r="A150" s="4" t="s">
        <v>252</v>
      </c>
      <c r="B150" s="5" t="s">
        <v>253</v>
      </c>
      <c r="C150" s="1">
        <v>0</v>
      </c>
      <c r="D150" s="1">
        <v>0.2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47.744999999999997</v>
      </c>
      <c r="K150" s="1">
        <v>0</v>
      </c>
      <c r="L150" s="1">
        <v>0</v>
      </c>
      <c r="M150" s="1">
        <v>7.39</v>
      </c>
      <c r="N150" s="1">
        <v>0</v>
      </c>
      <c r="O150" s="1">
        <v>0</v>
      </c>
      <c r="P150" s="1">
        <v>0</v>
      </c>
      <c r="Q150" s="1">
        <v>0</v>
      </c>
      <c r="R150" s="1">
        <v>2.2000000000000002</v>
      </c>
      <c r="S150" s="1">
        <v>1.1000000000000001</v>
      </c>
      <c r="T150" s="1">
        <v>0</v>
      </c>
      <c r="U150" s="1">
        <v>0</v>
      </c>
      <c r="V150" s="1">
        <v>0</v>
      </c>
      <c r="W150" s="1">
        <v>58.634999999999998</v>
      </c>
      <c r="X150" s="1">
        <v>40.020000000000003</v>
      </c>
      <c r="Y150" s="61">
        <v>0.68252750063954981</v>
      </c>
      <c r="Z150" s="1">
        <v>1.1000000000000001</v>
      </c>
      <c r="AA150" s="1">
        <v>0</v>
      </c>
      <c r="AB150" s="1" t="s">
        <v>251</v>
      </c>
    </row>
    <row r="151" spans="1:28">
      <c r="A151" s="4" t="s">
        <v>675</v>
      </c>
      <c r="B151" s="5" t="s">
        <v>255</v>
      </c>
      <c r="C151" s="1">
        <v>0</v>
      </c>
      <c r="D151" s="1">
        <v>8.5999999999999993E-2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2.6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3.3000000000000002E-2</v>
      </c>
      <c r="T151" s="1">
        <v>0</v>
      </c>
      <c r="U151" s="1">
        <v>0</v>
      </c>
      <c r="V151" s="1">
        <v>0</v>
      </c>
      <c r="W151" s="1">
        <v>2.7189999999999999</v>
      </c>
      <c r="X151" s="1">
        <v>2.2000000000000002</v>
      </c>
      <c r="Y151" s="61">
        <v>0.80912100036778234</v>
      </c>
      <c r="Z151" s="1">
        <v>0</v>
      </c>
      <c r="AA151" s="1">
        <v>0</v>
      </c>
      <c r="AB151" s="1" t="s">
        <v>254</v>
      </c>
    </row>
    <row r="152" spans="1:28">
      <c r="A152" s="4" t="s">
        <v>256</v>
      </c>
      <c r="B152" s="5" t="s">
        <v>257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61" t="s">
        <v>44</v>
      </c>
      <c r="Z152" s="1">
        <v>0</v>
      </c>
      <c r="AA152" s="1">
        <v>0</v>
      </c>
    </row>
    <row r="153" spans="1:28">
      <c r="A153" s="4" t="s">
        <v>675</v>
      </c>
      <c r="B153" s="5" t="s">
        <v>258</v>
      </c>
      <c r="C153" s="1">
        <v>0</v>
      </c>
      <c r="D153" s="1">
        <v>15.1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43.8</v>
      </c>
      <c r="M153" s="1">
        <v>91.7</v>
      </c>
      <c r="N153" s="1">
        <v>0</v>
      </c>
      <c r="O153" s="1">
        <v>0</v>
      </c>
      <c r="P153" s="1">
        <v>66.8</v>
      </c>
      <c r="Q153" s="1">
        <v>175.3</v>
      </c>
      <c r="R153" s="1">
        <v>0</v>
      </c>
      <c r="S153" s="1">
        <v>5</v>
      </c>
      <c r="T153" s="1">
        <v>0</v>
      </c>
      <c r="U153" s="1">
        <v>0</v>
      </c>
      <c r="V153" s="1">
        <v>69.018000000000001</v>
      </c>
      <c r="W153" s="1">
        <v>399.91799999999995</v>
      </c>
      <c r="X153" s="1">
        <v>348</v>
      </c>
      <c r="Y153" s="61">
        <v>0.87017838656924684</v>
      </c>
      <c r="Z153" s="1">
        <v>5</v>
      </c>
      <c r="AA153" s="1">
        <v>0</v>
      </c>
    </row>
    <row r="154" spans="1:28">
      <c r="A154" s="4" t="s">
        <v>259</v>
      </c>
      <c r="B154" s="5" t="s">
        <v>260</v>
      </c>
      <c r="C154" s="1">
        <v>0</v>
      </c>
      <c r="D154" s="1">
        <v>27.084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10.849</v>
      </c>
      <c r="N154" s="1">
        <v>23.960999999999999</v>
      </c>
      <c r="O154" s="1">
        <v>0</v>
      </c>
      <c r="P154" s="1">
        <v>0</v>
      </c>
      <c r="Q154" s="1">
        <v>0</v>
      </c>
      <c r="R154" s="1">
        <v>0</v>
      </c>
      <c r="S154" s="1">
        <v>1.46</v>
      </c>
      <c r="T154" s="1">
        <v>0</v>
      </c>
      <c r="U154" s="1">
        <v>0</v>
      </c>
      <c r="V154" s="1">
        <v>0</v>
      </c>
      <c r="W154" s="1">
        <v>63.354000000000006</v>
      </c>
      <c r="X154" s="1">
        <v>52.701999999999998</v>
      </c>
      <c r="Y154" s="61">
        <v>0.83186539129336734</v>
      </c>
      <c r="Z154" s="1">
        <v>1.46</v>
      </c>
      <c r="AA154" s="1">
        <v>0</v>
      </c>
    </row>
    <row r="155" spans="1:28">
      <c r="A155" s="4" t="s">
        <v>152</v>
      </c>
      <c r="B155" s="5" t="s">
        <v>261</v>
      </c>
      <c r="C155" s="1">
        <v>0</v>
      </c>
      <c r="D155" s="1">
        <v>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14.5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0.35899999999999999</v>
      </c>
      <c r="T155" s="1">
        <v>0</v>
      </c>
      <c r="U155" s="1">
        <v>0</v>
      </c>
      <c r="V155" s="1">
        <v>0</v>
      </c>
      <c r="W155" s="1">
        <v>16.859000000000002</v>
      </c>
      <c r="X155" s="1">
        <v>12.75</v>
      </c>
      <c r="Y155" s="61">
        <v>0.756272614034047</v>
      </c>
      <c r="Z155" s="1">
        <v>0.35899999999999999</v>
      </c>
      <c r="AA155" s="1">
        <v>0</v>
      </c>
    </row>
    <row r="156" spans="1:28">
      <c r="A156" s="4" t="s">
        <v>50</v>
      </c>
      <c r="B156" s="5" t="s">
        <v>262</v>
      </c>
      <c r="C156" s="1">
        <v>0</v>
      </c>
      <c r="D156" s="1">
        <v>164.85069502038627</v>
      </c>
      <c r="E156" s="1">
        <v>0</v>
      </c>
      <c r="F156" s="1">
        <v>0</v>
      </c>
      <c r="G156" s="1">
        <v>310.70902290790082</v>
      </c>
      <c r="H156" s="1">
        <v>6.0255531655661017</v>
      </c>
      <c r="I156" s="1">
        <v>0</v>
      </c>
      <c r="J156" s="1">
        <v>171.9367772926031</v>
      </c>
      <c r="K156" s="1">
        <v>0</v>
      </c>
      <c r="L156" s="1">
        <v>14</v>
      </c>
      <c r="M156" s="1">
        <v>29.6</v>
      </c>
      <c r="N156" s="1">
        <v>0</v>
      </c>
      <c r="O156" s="1">
        <v>0</v>
      </c>
      <c r="P156" s="1">
        <v>30</v>
      </c>
      <c r="Q156" s="1">
        <v>92.8</v>
      </c>
      <c r="R156" s="1">
        <v>0</v>
      </c>
      <c r="S156" s="1">
        <v>21.29527515859554</v>
      </c>
      <c r="T156" s="1">
        <v>0</v>
      </c>
      <c r="U156" s="1">
        <v>0</v>
      </c>
      <c r="V156" s="1">
        <v>0</v>
      </c>
      <c r="W156" s="1">
        <v>811.21732354505195</v>
      </c>
      <c r="X156" s="1">
        <v>813.1</v>
      </c>
      <c r="Y156" s="61">
        <v>1.0023208040562062</v>
      </c>
      <c r="Z156" s="1">
        <v>5.2</v>
      </c>
      <c r="AA156" s="1">
        <v>16.095275158595541</v>
      </c>
    </row>
    <row r="157" spans="1:28">
      <c r="A157" s="4" t="s">
        <v>68</v>
      </c>
      <c r="B157" s="5" t="s">
        <v>263</v>
      </c>
      <c r="C157" s="1">
        <v>0</v>
      </c>
      <c r="D157" s="1">
        <v>0.1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6.7380000000000004</v>
      </c>
      <c r="N157" s="1">
        <v>0</v>
      </c>
      <c r="O157" s="1">
        <v>0</v>
      </c>
      <c r="P157" s="1">
        <v>0</v>
      </c>
      <c r="Q157" s="1">
        <v>0</v>
      </c>
      <c r="R157" s="1">
        <v>0.84799999999999998</v>
      </c>
      <c r="S157" s="1">
        <v>0.127</v>
      </c>
      <c r="T157" s="1">
        <v>0</v>
      </c>
      <c r="U157" s="1">
        <v>0</v>
      </c>
      <c r="V157" s="1">
        <v>0</v>
      </c>
      <c r="W157" s="1">
        <v>7.8129999999999997</v>
      </c>
      <c r="X157" s="1">
        <v>5.6210000000000004</v>
      </c>
      <c r="Y157" s="61">
        <v>0.71944195571483438</v>
      </c>
      <c r="Z157" s="1">
        <v>0.127</v>
      </c>
      <c r="AA157" s="1">
        <v>0</v>
      </c>
    </row>
    <row r="158" spans="1:28">
      <c r="A158" s="4" t="s">
        <v>192</v>
      </c>
      <c r="B158" s="5" t="s">
        <v>264</v>
      </c>
      <c r="C158" s="1">
        <v>0</v>
      </c>
      <c r="D158" s="1">
        <v>10.147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114.679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0.20399999999999999</v>
      </c>
      <c r="S158" s="1">
        <v>2.7</v>
      </c>
      <c r="T158" s="1">
        <v>0</v>
      </c>
      <c r="U158" s="1">
        <v>0</v>
      </c>
      <c r="V158" s="1">
        <v>0</v>
      </c>
      <c r="W158" s="1">
        <v>127.73</v>
      </c>
      <c r="X158" s="1">
        <v>104.8</v>
      </c>
      <c r="Y158" s="61">
        <v>0.82048070147968366</v>
      </c>
      <c r="Z158" s="1">
        <v>2.7</v>
      </c>
      <c r="AA158" s="1">
        <v>0</v>
      </c>
    </row>
    <row r="159" spans="1:28">
      <c r="A159" s="4" t="s">
        <v>265</v>
      </c>
      <c r="B159" s="5" t="s">
        <v>266</v>
      </c>
      <c r="C159" s="1">
        <v>0</v>
      </c>
      <c r="D159" s="1">
        <v>4.1152714589020318</v>
      </c>
      <c r="E159" s="1">
        <v>0</v>
      </c>
      <c r="F159" s="1">
        <v>0</v>
      </c>
      <c r="G159" s="1">
        <v>0</v>
      </c>
      <c r="H159" s="1">
        <v>3.4</v>
      </c>
      <c r="I159" s="1">
        <v>0</v>
      </c>
      <c r="J159" s="1">
        <v>331.09990527312914</v>
      </c>
      <c r="K159" s="1">
        <v>0</v>
      </c>
      <c r="L159" s="1">
        <v>1.8</v>
      </c>
      <c r="M159" s="1">
        <v>0.8</v>
      </c>
      <c r="N159" s="1">
        <v>0</v>
      </c>
      <c r="O159" s="1">
        <v>21.689163971836372</v>
      </c>
      <c r="P159" s="1">
        <v>0</v>
      </c>
      <c r="Q159" s="1">
        <v>0</v>
      </c>
      <c r="R159" s="1">
        <v>0.4</v>
      </c>
      <c r="S159" s="1">
        <v>17.680515080848682</v>
      </c>
      <c r="T159" s="1">
        <v>0</v>
      </c>
      <c r="U159" s="1">
        <v>0</v>
      </c>
      <c r="V159" s="1">
        <v>0</v>
      </c>
      <c r="W159" s="1">
        <v>380.98485578471622</v>
      </c>
      <c r="X159" s="1">
        <v>418.26100000000002</v>
      </c>
      <c r="Y159" s="61">
        <v>1.0978415379228288</v>
      </c>
      <c r="Z159" s="1">
        <v>7.82</v>
      </c>
      <c r="AA159" s="1">
        <v>9.8605150808486819</v>
      </c>
    </row>
    <row r="160" spans="1:28">
      <c r="A160" s="4" t="s">
        <v>675</v>
      </c>
      <c r="B160" s="5" t="s">
        <v>267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61" t="s">
        <v>44</v>
      </c>
      <c r="Z160" s="1">
        <v>0</v>
      </c>
      <c r="AA160" s="1">
        <v>0</v>
      </c>
    </row>
    <row r="161" spans="1:28">
      <c r="A161" s="4" t="s">
        <v>131</v>
      </c>
      <c r="B161" s="5" t="s">
        <v>268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61" t="s">
        <v>44</v>
      </c>
      <c r="Z161" s="1">
        <v>0</v>
      </c>
      <c r="AA161" s="1">
        <v>0</v>
      </c>
    </row>
    <row r="162" spans="1:28">
      <c r="A162" s="4" t="s">
        <v>269</v>
      </c>
      <c r="B162" s="5" t="s">
        <v>270</v>
      </c>
      <c r="C162" s="1">
        <v>0</v>
      </c>
      <c r="D162" s="1">
        <v>7.109</v>
      </c>
      <c r="E162" s="1">
        <v>2.097</v>
      </c>
      <c r="F162" s="1">
        <v>0</v>
      </c>
      <c r="G162" s="1">
        <v>0</v>
      </c>
      <c r="H162" s="1">
        <v>0.68100000000000005</v>
      </c>
      <c r="I162" s="1">
        <v>0</v>
      </c>
      <c r="J162" s="1">
        <v>12.532999999999999</v>
      </c>
      <c r="K162" s="1">
        <v>0</v>
      </c>
      <c r="L162" s="1">
        <v>0</v>
      </c>
      <c r="M162" s="1">
        <v>0.41499999999999998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1.3220000000000001</v>
      </c>
      <c r="T162" s="1">
        <v>180.655</v>
      </c>
      <c r="U162" s="1">
        <v>0</v>
      </c>
      <c r="V162" s="1">
        <v>0</v>
      </c>
      <c r="W162" s="1">
        <v>204.81200000000001</v>
      </c>
      <c r="X162" s="1">
        <v>181.32599999999999</v>
      </c>
      <c r="Y162" s="61">
        <v>0.8853289846298068</v>
      </c>
      <c r="Z162" s="1">
        <v>1.3220000000000001</v>
      </c>
      <c r="AA162" s="1">
        <v>0</v>
      </c>
    </row>
    <row r="163" spans="1:28">
      <c r="A163" s="4" t="s">
        <v>271</v>
      </c>
      <c r="B163" s="5" t="s">
        <v>272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61" t="s">
        <v>44</v>
      </c>
      <c r="Z163" s="1">
        <v>0</v>
      </c>
      <c r="AA163" s="1">
        <v>0</v>
      </c>
    </row>
    <row r="164" spans="1:28">
      <c r="A164" s="4" t="s">
        <v>256</v>
      </c>
      <c r="B164" s="5" t="s">
        <v>273</v>
      </c>
      <c r="C164" s="1">
        <v>0</v>
      </c>
      <c r="D164" s="1">
        <v>17.745000000000001</v>
      </c>
      <c r="E164" s="1">
        <v>0</v>
      </c>
      <c r="F164" s="1">
        <v>0</v>
      </c>
      <c r="G164" s="1">
        <v>0</v>
      </c>
      <c r="H164" s="1">
        <v>1.61</v>
      </c>
      <c r="I164" s="1">
        <v>0</v>
      </c>
      <c r="J164" s="1">
        <v>183.387</v>
      </c>
      <c r="K164" s="1">
        <v>0</v>
      </c>
      <c r="L164" s="1">
        <v>80.471999999999994</v>
      </c>
      <c r="M164" s="1">
        <v>21.885999999999999</v>
      </c>
      <c r="N164" s="1">
        <v>0</v>
      </c>
      <c r="O164" s="1">
        <v>0</v>
      </c>
      <c r="P164" s="1">
        <v>0</v>
      </c>
      <c r="Q164" s="1">
        <v>0</v>
      </c>
      <c r="R164" s="1">
        <v>5.9720000000000004</v>
      </c>
      <c r="S164" s="1">
        <v>5.4320000000000004</v>
      </c>
      <c r="T164" s="1">
        <v>0</v>
      </c>
      <c r="U164" s="1">
        <v>0</v>
      </c>
      <c r="V164" s="1">
        <v>0</v>
      </c>
      <c r="W164" s="1">
        <v>316.50400000000002</v>
      </c>
      <c r="X164" s="1">
        <v>268.52800000000002</v>
      </c>
      <c r="Y164" s="61">
        <v>0.84841897732730076</v>
      </c>
      <c r="Z164" s="1">
        <v>5.4320000000000004</v>
      </c>
      <c r="AA164" s="1">
        <v>0</v>
      </c>
    </row>
    <row r="165" spans="1:28">
      <c r="A165" s="4" t="s">
        <v>274</v>
      </c>
      <c r="B165" s="5" t="s">
        <v>275</v>
      </c>
      <c r="C165" s="1">
        <v>0</v>
      </c>
      <c r="D165" s="1">
        <v>102.35583558259648</v>
      </c>
      <c r="E165" s="1">
        <v>0</v>
      </c>
      <c r="F165" s="1">
        <v>0</v>
      </c>
      <c r="G165" s="1">
        <v>150.32400000000001</v>
      </c>
      <c r="H165" s="1">
        <v>0</v>
      </c>
      <c r="I165" s="1">
        <v>0</v>
      </c>
      <c r="J165" s="1">
        <v>360.93934790063139</v>
      </c>
      <c r="K165" s="1">
        <v>0</v>
      </c>
      <c r="L165" s="1">
        <v>49.697000000000003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25.853780321963924</v>
      </c>
      <c r="T165" s="1">
        <v>16.486999999999998</v>
      </c>
      <c r="U165" s="1">
        <v>0</v>
      </c>
      <c r="V165" s="1">
        <v>0</v>
      </c>
      <c r="W165" s="1">
        <v>705.65696380519171</v>
      </c>
      <c r="X165" s="1">
        <v>729.39400000000001</v>
      </c>
      <c r="Y165" s="61">
        <v>1.0336382086655937</v>
      </c>
      <c r="Z165" s="1">
        <v>13.733000000000001</v>
      </c>
      <c r="AA165" s="1">
        <v>12.120780321963926</v>
      </c>
    </row>
    <row r="166" spans="1:28">
      <c r="A166" s="4" t="s">
        <v>276</v>
      </c>
      <c r="B166" s="5" t="s">
        <v>277</v>
      </c>
      <c r="C166" s="1">
        <v>2</v>
      </c>
      <c r="D166" s="1">
        <v>2.2000000000000002</v>
      </c>
      <c r="E166" s="1">
        <v>0</v>
      </c>
      <c r="F166" s="1">
        <v>0</v>
      </c>
      <c r="G166" s="1">
        <v>0</v>
      </c>
      <c r="H166" s="1">
        <v>0</v>
      </c>
      <c r="I166" s="1">
        <v>157.76845487815763</v>
      </c>
      <c r="J166" s="1">
        <v>45.951977148977946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7.8927965723466933</v>
      </c>
      <c r="T166" s="1">
        <v>0</v>
      </c>
      <c r="U166" s="1">
        <v>0</v>
      </c>
      <c r="V166" s="1">
        <v>0</v>
      </c>
      <c r="W166" s="1">
        <v>215.81322859948227</v>
      </c>
      <c r="X166" s="1">
        <v>0</v>
      </c>
      <c r="Y166" s="61">
        <v>0</v>
      </c>
      <c r="Z166" s="1">
        <v>1</v>
      </c>
      <c r="AA166" s="1">
        <v>6.8927965723466933</v>
      </c>
    </row>
    <row r="167" spans="1:28">
      <c r="A167" s="4" t="s">
        <v>278</v>
      </c>
      <c r="B167" s="5" t="s">
        <v>279</v>
      </c>
      <c r="C167" s="1">
        <v>0</v>
      </c>
      <c r="D167" s="1">
        <v>13.583089692101739</v>
      </c>
      <c r="E167" s="1">
        <v>0</v>
      </c>
      <c r="F167" s="1">
        <v>0</v>
      </c>
      <c r="G167" s="1">
        <v>0</v>
      </c>
      <c r="H167" s="1">
        <v>0</v>
      </c>
      <c r="I167" s="1">
        <v>120.94543628654318</v>
      </c>
      <c r="J167" s="1">
        <v>86.518491408167804</v>
      </c>
      <c r="K167" s="1">
        <v>0</v>
      </c>
      <c r="L167" s="1">
        <v>0</v>
      </c>
      <c r="M167" s="1">
        <v>44.9</v>
      </c>
      <c r="N167" s="1">
        <v>0</v>
      </c>
      <c r="O167" s="1">
        <v>0</v>
      </c>
      <c r="P167" s="1">
        <v>0</v>
      </c>
      <c r="Q167" s="1">
        <v>0</v>
      </c>
      <c r="R167" s="1">
        <v>0.2</v>
      </c>
      <c r="S167" s="1">
        <v>12.337344015387043</v>
      </c>
      <c r="T167" s="1">
        <v>0</v>
      </c>
      <c r="U167" s="1">
        <v>0</v>
      </c>
      <c r="V167" s="1">
        <v>0</v>
      </c>
      <c r="W167" s="1">
        <v>278.48436140219974</v>
      </c>
      <c r="X167" s="1">
        <v>223.9</v>
      </c>
      <c r="Y167" s="61">
        <v>0.8039948773878669</v>
      </c>
      <c r="Z167" s="1">
        <v>10.1</v>
      </c>
      <c r="AA167" s="1">
        <v>2.2373440153870439</v>
      </c>
    </row>
    <row r="168" spans="1:28">
      <c r="A168" s="4" t="s">
        <v>280</v>
      </c>
      <c r="B168" s="5" t="s">
        <v>281</v>
      </c>
      <c r="C168" s="1">
        <v>0</v>
      </c>
      <c r="D168" s="1">
        <v>3.16</v>
      </c>
      <c r="E168" s="1">
        <v>0</v>
      </c>
      <c r="F168" s="1">
        <v>0</v>
      </c>
      <c r="G168" s="1">
        <v>0</v>
      </c>
      <c r="H168" s="1">
        <v>0</v>
      </c>
      <c r="I168" s="1">
        <v>41.7</v>
      </c>
      <c r="J168" s="1">
        <v>0</v>
      </c>
      <c r="K168" s="1">
        <v>0</v>
      </c>
      <c r="L168" s="1">
        <v>0</v>
      </c>
      <c r="M168" s="1">
        <v>9.4700000000000006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2.2000000000000002</v>
      </c>
      <c r="T168" s="1">
        <v>0</v>
      </c>
      <c r="U168" s="1">
        <v>0</v>
      </c>
      <c r="V168" s="1">
        <v>0</v>
      </c>
      <c r="W168" s="1">
        <v>56.53</v>
      </c>
      <c r="X168" s="1">
        <v>42.44</v>
      </c>
      <c r="Y168" s="61">
        <v>0.75075181319653272</v>
      </c>
      <c r="Z168" s="1">
        <v>2.2000000000000002</v>
      </c>
      <c r="AA168" s="1">
        <v>0</v>
      </c>
    </row>
    <row r="169" spans="1:28">
      <c r="A169" s="4" t="s">
        <v>38</v>
      </c>
      <c r="B169" s="5" t="s">
        <v>282</v>
      </c>
      <c r="C169" s="1">
        <v>0</v>
      </c>
      <c r="D169" s="1">
        <v>3.73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20.3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0.51100000000000001</v>
      </c>
      <c r="T169" s="1">
        <v>0</v>
      </c>
      <c r="U169" s="1">
        <v>0</v>
      </c>
      <c r="V169" s="1">
        <v>0</v>
      </c>
      <c r="W169" s="1">
        <v>24.541</v>
      </c>
      <c r="X169" s="1">
        <v>18.538</v>
      </c>
      <c r="Y169" s="61">
        <v>0.75538894095595122</v>
      </c>
      <c r="Z169" s="1">
        <v>0.51100000000000001</v>
      </c>
      <c r="AA169" s="1">
        <v>0</v>
      </c>
    </row>
    <row r="170" spans="1:28">
      <c r="A170" s="4" t="s">
        <v>47</v>
      </c>
      <c r="B170" s="5" t="s">
        <v>283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61" t="s">
        <v>44</v>
      </c>
      <c r="Z170" s="1">
        <v>0</v>
      </c>
      <c r="AA170" s="1">
        <v>0</v>
      </c>
    </row>
    <row r="171" spans="1:28">
      <c r="A171" s="4" t="s">
        <v>284</v>
      </c>
      <c r="B171" s="5" t="s">
        <v>285</v>
      </c>
      <c r="C171" s="1">
        <v>0</v>
      </c>
      <c r="D171" s="1">
        <v>11.119</v>
      </c>
      <c r="E171" s="1">
        <v>0</v>
      </c>
      <c r="F171" s="1">
        <v>0</v>
      </c>
      <c r="G171" s="1">
        <v>138.79975864544235</v>
      </c>
      <c r="H171" s="1">
        <v>0</v>
      </c>
      <c r="I171" s="1">
        <v>23.596115966890054</v>
      </c>
      <c r="J171" s="1">
        <v>26.277033963549513</v>
      </c>
      <c r="K171" s="1">
        <v>0</v>
      </c>
      <c r="L171" s="1">
        <v>0.20100000000000001</v>
      </c>
      <c r="M171" s="1">
        <v>0</v>
      </c>
      <c r="N171" s="1">
        <v>0</v>
      </c>
      <c r="O171" s="1">
        <v>13.349</v>
      </c>
      <c r="P171" s="1">
        <v>0</v>
      </c>
      <c r="Q171" s="1">
        <v>0</v>
      </c>
      <c r="R171" s="1">
        <v>8.4440000000000008</v>
      </c>
      <c r="S171" s="1">
        <v>9.8879999999999999</v>
      </c>
      <c r="T171" s="1">
        <v>18.911999999999999</v>
      </c>
      <c r="U171" s="1">
        <v>0</v>
      </c>
      <c r="V171" s="1">
        <v>0</v>
      </c>
      <c r="W171" s="1">
        <v>250.58590857588189</v>
      </c>
      <c r="X171" s="1">
        <v>214.459</v>
      </c>
      <c r="Y171" s="61">
        <v>0.8558302468754263</v>
      </c>
      <c r="Z171" s="1">
        <v>9.8879999999999999</v>
      </c>
      <c r="AA171" s="1">
        <v>0</v>
      </c>
    </row>
    <row r="172" spans="1:28">
      <c r="A172" s="4" t="s">
        <v>72</v>
      </c>
      <c r="B172" s="5" t="s">
        <v>286</v>
      </c>
      <c r="C172" s="1">
        <v>0</v>
      </c>
      <c r="D172" s="1">
        <v>1.5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22.799999999999997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0.1</v>
      </c>
      <c r="T172" s="1">
        <v>0</v>
      </c>
      <c r="U172" s="1">
        <v>0</v>
      </c>
      <c r="V172" s="1">
        <v>0</v>
      </c>
      <c r="W172" s="1">
        <v>24.4</v>
      </c>
      <c r="X172" s="1">
        <v>20.8</v>
      </c>
      <c r="Y172" s="61">
        <v>0.85245901639344268</v>
      </c>
      <c r="Z172" s="1">
        <v>0.1</v>
      </c>
      <c r="AA172" s="1">
        <v>0</v>
      </c>
    </row>
    <row r="173" spans="1:28">
      <c r="A173" s="4" t="s">
        <v>201</v>
      </c>
      <c r="B173" s="5" t="s">
        <v>287</v>
      </c>
      <c r="C173" s="1">
        <v>0</v>
      </c>
      <c r="D173" s="1">
        <v>0.23300000000000001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10.84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3.6999999999999998E-2</v>
      </c>
      <c r="T173" s="1">
        <v>0</v>
      </c>
      <c r="U173" s="1">
        <v>0</v>
      </c>
      <c r="V173" s="1">
        <v>0</v>
      </c>
      <c r="W173" s="1">
        <v>11.110000000000001</v>
      </c>
      <c r="X173" s="1">
        <v>9</v>
      </c>
      <c r="Y173" s="61">
        <v>0.81008100810080996</v>
      </c>
      <c r="Z173" s="1">
        <v>3.6999999999999998E-2</v>
      </c>
      <c r="AA173" s="1">
        <v>0</v>
      </c>
    </row>
    <row r="174" spans="1:28">
      <c r="A174" s="4" t="s">
        <v>122</v>
      </c>
      <c r="B174" s="5" t="s">
        <v>288</v>
      </c>
      <c r="C174" s="1">
        <v>0</v>
      </c>
      <c r="D174" s="1">
        <v>0.499</v>
      </c>
      <c r="E174" s="1">
        <v>21.713000000000001</v>
      </c>
      <c r="F174" s="1">
        <v>0</v>
      </c>
      <c r="G174" s="1">
        <v>0</v>
      </c>
      <c r="H174" s="1">
        <v>0</v>
      </c>
      <c r="I174" s="1">
        <v>0</v>
      </c>
      <c r="J174" s="1">
        <v>24.021000000000001</v>
      </c>
      <c r="K174" s="1">
        <v>0</v>
      </c>
      <c r="L174" s="1">
        <v>16.652000000000001</v>
      </c>
      <c r="M174" s="1">
        <v>14.692</v>
      </c>
      <c r="N174" s="1">
        <v>0</v>
      </c>
      <c r="O174" s="1">
        <v>0</v>
      </c>
      <c r="P174" s="1">
        <v>1.1080000000000001</v>
      </c>
      <c r="Q174" s="1">
        <v>3.0179999999999998</v>
      </c>
      <c r="R174" s="1">
        <v>0.68300000000000005</v>
      </c>
      <c r="S174" s="1">
        <v>0.89864999999999995</v>
      </c>
      <c r="T174" s="1">
        <v>0</v>
      </c>
      <c r="U174" s="1">
        <v>0</v>
      </c>
      <c r="V174" s="1">
        <v>0</v>
      </c>
      <c r="W174" s="1">
        <v>82.176650000000009</v>
      </c>
      <c r="X174" s="1">
        <v>59.91</v>
      </c>
      <c r="Y174" s="61">
        <v>0.72903921004324213</v>
      </c>
      <c r="Z174" s="1">
        <v>0</v>
      </c>
      <c r="AA174" s="1">
        <v>0</v>
      </c>
    </row>
    <row r="175" spans="1:28">
      <c r="A175" s="4" t="s">
        <v>45</v>
      </c>
      <c r="B175" s="5" t="s">
        <v>289</v>
      </c>
      <c r="C175" s="1">
        <v>0</v>
      </c>
      <c r="D175" s="1">
        <v>3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73.099999999999994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2.1800000000000002</v>
      </c>
      <c r="T175" s="1">
        <v>0</v>
      </c>
      <c r="U175" s="1">
        <v>0</v>
      </c>
      <c r="V175" s="1">
        <v>0</v>
      </c>
      <c r="W175" s="1">
        <v>78.28</v>
      </c>
      <c r="X175" s="1">
        <v>50</v>
      </c>
      <c r="Y175" s="61">
        <v>0.63873275421563613</v>
      </c>
      <c r="Z175" s="1">
        <v>2.1800000000000002</v>
      </c>
      <c r="AA175" s="1">
        <v>0</v>
      </c>
    </row>
    <row r="176" spans="1:28">
      <c r="A176" s="4" t="s">
        <v>291</v>
      </c>
      <c r="B176" s="5" t="s">
        <v>292</v>
      </c>
      <c r="C176" s="1">
        <v>0</v>
      </c>
      <c r="D176" s="1">
        <v>1.87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19.100000000000001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0.29699999999999999</v>
      </c>
      <c r="T176" s="1">
        <v>0</v>
      </c>
      <c r="U176" s="1">
        <v>0</v>
      </c>
      <c r="V176" s="1">
        <v>0</v>
      </c>
      <c r="W176" s="1">
        <v>21.267000000000003</v>
      </c>
      <c r="X176" s="1">
        <v>16.594999999999999</v>
      </c>
      <c r="Y176" s="61">
        <v>0.78031692293224231</v>
      </c>
      <c r="Z176" s="1">
        <v>0.29699999999999999</v>
      </c>
      <c r="AA176" s="1">
        <v>0</v>
      </c>
      <c r="AB176" s="1" t="s">
        <v>290</v>
      </c>
    </row>
    <row r="177" spans="1:28">
      <c r="A177" s="4" t="s">
        <v>42</v>
      </c>
      <c r="B177" s="5" t="s">
        <v>293</v>
      </c>
      <c r="C177" s="1">
        <v>0</v>
      </c>
      <c r="D177" s="1">
        <v>2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12</v>
      </c>
      <c r="K177" s="1">
        <v>0</v>
      </c>
      <c r="L177" s="1">
        <v>0</v>
      </c>
      <c r="M177" s="1">
        <v>2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16</v>
      </c>
      <c r="X177" s="1">
        <v>0</v>
      </c>
      <c r="Y177" s="61">
        <v>0</v>
      </c>
      <c r="Z177" s="1">
        <v>0</v>
      </c>
      <c r="AA177" s="1">
        <v>0</v>
      </c>
    </row>
    <row r="178" spans="1:28">
      <c r="A178" s="4" t="s">
        <v>61</v>
      </c>
      <c r="B178" s="5" t="s">
        <v>294</v>
      </c>
      <c r="C178" s="1">
        <v>0</v>
      </c>
      <c r="D178" s="1">
        <v>2.11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37.6</v>
      </c>
      <c r="K178" s="1">
        <v>0</v>
      </c>
      <c r="L178" s="1">
        <v>0</v>
      </c>
      <c r="M178" s="1">
        <v>5.65</v>
      </c>
      <c r="N178" s="1">
        <v>0</v>
      </c>
      <c r="O178" s="1">
        <v>22.49</v>
      </c>
      <c r="P178" s="1">
        <v>0</v>
      </c>
      <c r="Q178" s="1">
        <v>0</v>
      </c>
      <c r="R178" s="1">
        <v>0</v>
      </c>
      <c r="S178" s="1">
        <v>1.853</v>
      </c>
      <c r="T178" s="1">
        <v>0</v>
      </c>
      <c r="U178" s="1">
        <v>0</v>
      </c>
      <c r="V178" s="1">
        <v>0</v>
      </c>
      <c r="W178" s="1">
        <v>69.702999999999989</v>
      </c>
      <c r="X178" s="1">
        <v>52.73</v>
      </c>
      <c r="Y178" s="61">
        <v>0.75649541626615791</v>
      </c>
      <c r="Z178" s="1">
        <v>1.853</v>
      </c>
      <c r="AA178" s="1">
        <v>0</v>
      </c>
      <c r="AB178" s="1" t="s">
        <v>100</v>
      </c>
    </row>
    <row r="179" spans="1:28">
      <c r="A179" s="4" t="s">
        <v>135</v>
      </c>
      <c r="B179" s="5" t="s">
        <v>295</v>
      </c>
      <c r="C179" s="1">
        <v>0</v>
      </c>
      <c r="D179" s="1">
        <v>0.97778297139751702</v>
      </c>
      <c r="E179" s="1">
        <v>0</v>
      </c>
      <c r="F179" s="1">
        <v>4.0759999999999996</v>
      </c>
      <c r="G179" s="1">
        <v>0</v>
      </c>
      <c r="H179" s="1">
        <v>0</v>
      </c>
      <c r="I179" s="1">
        <v>0</v>
      </c>
      <c r="J179" s="1">
        <v>290.72876730667122</v>
      </c>
      <c r="K179" s="1">
        <v>0</v>
      </c>
      <c r="L179" s="1">
        <v>83.14</v>
      </c>
      <c r="M179" s="1">
        <v>0.38200000000000001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10.202953144256501</v>
      </c>
      <c r="T179" s="1">
        <v>0.48699999999999999</v>
      </c>
      <c r="U179" s="1">
        <v>0</v>
      </c>
      <c r="V179" s="1">
        <v>0</v>
      </c>
      <c r="W179" s="1">
        <v>389.99450342232529</v>
      </c>
      <c r="X179" s="1">
        <v>381.90300000000002</v>
      </c>
      <c r="Y179" s="61">
        <v>0.97925226291314427</v>
      </c>
      <c r="Z179" s="1">
        <v>1.51</v>
      </c>
      <c r="AA179" s="1">
        <v>8.6929531442565011</v>
      </c>
    </row>
    <row r="180" spans="1:28">
      <c r="A180" s="4" t="s">
        <v>68</v>
      </c>
      <c r="B180" s="5" t="s">
        <v>296</v>
      </c>
      <c r="C180" s="1">
        <v>0</v>
      </c>
      <c r="D180" s="1">
        <v>0.189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1.361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4.2999999999999997E-2</v>
      </c>
      <c r="T180" s="1">
        <v>0</v>
      </c>
      <c r="U180" s="1">
        <v>0</v>
      </c>
      <c r="V180" s="1">
        <v>0</v>
      </c>
      <c r="W180" s="1">
        <v>1.593</v>
      </c>
      <c r="X180" s="1">
        <v>1.3240000000000001</v>
      </c>
      <c r="Y180" s="61">
        <v>0.83113622096672946</v>
      </c>
      <c r="Z180" s="1">
        <v>4.2999999999999997E-2</v>
      </c>
      <c r="AA180" s="1">
        <v>0</v>
      </c>
    </row>
    <row r="181" spans="1:28">
      <c r="A181" s="4" t="s">
        <v>297</v>
      </c>
      <c r="B181" s="5" t="s">
        <v>298</v>
      </c>
      <c r="C181" s="1">
        <v>0</v>
      </c>
      <c r="D181" s="1">
        <v>14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120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1.8053399999999999</v>
      </c>
      <c r="T181" s="1">
        <v>0</v>
      </c>
      <c r="U181" s="1">
        <v>0</v>
      </c>
      <c r="V181" s="1">
        <v>0</v>
      </c>
      <c r="W181" s="1">
        <v>135.80534</v>
      </c>
      <c r="X181" s="1">
        <v>120.35599999999999</v>
      </c>
      <c r="Y181" s="61">
        <v>0.88623908308760169</v>
      </c>
      <c r="Z181" s="1">
        <v>0</v>
      </c>
      <c r="AA181" s="1">
        <v>0</v>
      </c>
    </row>
    <row r="182" spans="1:28">
      <c r="A182" s="4" t="s">
        <v>42</v>
      </c>
      <c r="B182" s="5" t="s">
        <v>299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61" t="s">
        <v>44</v>
      </c>
      <c r="Z182" s="1">
        <v>0</v>
      </c>
      <c r="AA182" s="1">
        <v>0</v>
      </c>
    </row>
    <row r="183" spans="1:28">
      <c r="A183" s="4" t="s">
        <v>89</v>
      </c>
      <c r="B183" s="5" t="s">
        <v>300</v>
      </c>
      <c r="C183" s="1">
        <v>0</v>
      </c>
      <c r="D183" s="1">
        <v>2.7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6.9</v>
      </c>
      <c r="N183" s="1">
        <v>0</v>
      </c>
      <c r="O183" s="1">
        <v>0</v>
      </c>
      <c r="P183" s="1">
        <v>0</v>
      </c>
      <c r="Q183" s="1">
        <v>0</v>
      </c>
      <c r="R183" s="1">
        <v>0.56999999999999995</v>
      </c>
      <c r="S183" s="1">
        <v>0.36749999999999999</v>
      </c>
      <c r="T183" s="1">
        <v>0</v>
      </c>
      <c r="U183" s="1">
        <v>17.3</v>
      </c>
      <c r="V183" s="1">
        <v>0</v>
      </c>
      <c r="W183" s="1">
        <v>27.837500000000002</v>
      </c>
      <c r="X183" s="1">
        <v>24.5</v>
      </c>
      <c r="Y183" s="61">
        <v>0.88010776829815884</v>
      </c>
      <c r="Z183" s="1">
        <v>0</v>
      </c>
      <c r="AA183" s="1">
        <v>0</v>
      </c>
    </row>
    <row r="184" spans="1:28">
      <c r="A184" s="4" t="s">
        <v>301</v>
      </c>
      <c r="B184" s="5" t="s">
        <v>302</v>
      </c>
      <c r="C184" s="1">
        <v>0</v>
      </c>
      <c r="D184" s="1">
        <v>24.109000000000002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118.13614625867851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2.2799999999999998</v>
      </c>
      <c r="Q184" s="1">
        <v>4.32</v>
      </c>
      <c r="R184" s="1">
        <v>0</v>
      </c>
      <c r="S184" s="1">
        <v>3.9578303174821947</v>
      </c>
      <c r="T184" s="1">
        <v>0.98</v>
      </c>
      <c r="U184" s="1">
        <v>0</v>
      </c>
      <c r="V184" s="1">
        <v>0</v>
      </c>
      <c r="W184" s="1">
        <v>151.50297657616071</v>
      </c>
      <c r="X184" s="1">
        <v>137.1</v>
      </c>
      <c r="Y184" s="61">
        <v>0.90493271550397347</v>
      </c>
      <c r="Z184" s="1">
        <v>3.3260000000000001</v>
      </c>
      <c r="AA184" s="1">
        <v>0.63183031748219465</v>
      </c>
    </row>
    <row r="185" spans="1:28">
      <c r="A185" s="4" t="s">
        <v>675</v>
      </c>
      <c r="B185" s="5" t="s">
        <v>303</v>
      </c>
      <c r="C185" s="1">
        <v>0</v>
      </c>
      <c r="D185" s="1">
        <v>0.18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5.3</v>
      </c>
      <c r="M185" s="1">
        <v>44.5</v>
      </c>
      <c r="N185" s="1">
        <v>0</v>
      </c>
      <c r="O185" s="1">
        <v>0</v>
      </c>
      <c r="P185" s="1">
        <v>7</v>
      </c>
      <c r="Q185" s="1">
        <v>16.899999999999999</v>
      </c>
      <c r="R185" s="1">
        <v>0</v>
      </c>
      <c r="S185" s="1">
        <v>1</v>
      </c>
      <c r="T185" s="1">
        <v>0</v>
      </c>
      <c r="U185" s="1">
        <v>0</v>
      </c>
      <c r="V185" s="1">
        <v>0</v>
      </c>
      <c r="W185" s="1">
        <v>67.88</v>
      </c>
      <c r="X185" s="1">
        <v>55.4</v>
      </c>
      <c r="Y185" s="61">
        <v>0.81614614024749566</v>
      </c>
      <c r="Z185" s="1">
        <v>1</v>
      </c>
      <c r="AA185" s="1">
        <v>0</v>
      </c>
    </row>
    <row r="186" spans="1:28">
      <c r="A186" s="4" t="s">
        <v>185</v>
      </c>
      <c r="B186" s="5" t="s">
        <v>304</v>
      </c>
      <c r="C186" s="1">
        <v>0</v>
      </c>
      <c r="D186" s="1">
        <v>4.7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32.1</v>
      </c>
      <c r="K186" s="1">
        <v>11.4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0.5</v>
      </c>
      <c r="T186" s="1">
        <v>0</v>
      </c>
      <c r="U186" s="1">
        <v>0</v>
      </c>
      <c r="V186" s="1">
        <v>0</v>
      </c>
      <c r="W186" s="1">
        <v>48.699999999999996</v>
      </c>
      <c r="X186" s="1">
        <v>43.2</v>
      </c>
      <c r="Y186" s="61">
        <v>0.88706365503080098</v>
      </c>
      <c r="Z186" s="1">
        <v>0.5</v>
      </c>
      <c r="AA186" s="1">
        <v>0</v>
      </c>
    </row>
    <row r="187" spans="1:28">
      <c r="A187" s="4" t="s">
        <v>226</v>
      </c>
      <c r="B187" s="5" t="s">
        <v>305</v>
      </c>
      <c r="C187" s="1">
        <v>0</v>
      </c>
      <c r="D187" s="1">
        <v>0.75118429177569146</v>
      </c>
      <c r="E187" s="1">
        <v>13.016679428522426</v>
      </c>
      <c r="F187" s="1">
        <v>0</v>
      </c>
      <c r="G187" s="1">
        <v>7.6568659670652712</v>
      </c>
      <c r="H187" s="1">
        <v>0</v>
      </c>
      <c r="I187" s="1">
        <v>0</v>
      </c>
      <c r="J187" s="1">
        <v>94.451744977717468</v>
      </c>
      <c r="K187" s="1">
        <v>0</v>
      </c>
      <c r="L187" s="1">
        <v>2.5198326488229452</v>
      </c>
      <c r="M187" s="1">
        <v>1.2631988780728154</v>
      </c>
      <c r="N187" s="1">
        <v>0</v>
      </c>
      <c r="O187" s="1">
        <v>0</v>
      </c>
      <c r="P187" s="1">
        <v>0.52434670410569695</v>
      </c>
      <c r="Q187" s="1">
        <v>1.6524865826361359</v>
      </c>
      <c r="R187" s="1">
        <v>0</v>
      </c>
      <c r="S187" s="1">
        <v>8.4888575001674891</v>
      </c>
      <c r="T187" s="1">
        <v>8.7867796172863759</v>
      </c>
      <c r="U187" s="1">
        <v>0</v>
      </c>
      <c r="V187" s="1">
        <v>0</v>
      </c>
      <c r="W187" s="1">
        <v>138.58762989206662</v>
      </c>
      <c r="X187" s="1">
        <v>136.654</v>
      </c>
      <c r="Y187" s="61">
        <v>0.98604760112015377</v>
      </c>
      <c r="Z187" s="1">
        <v>4.7</v>
      </c>
      <c r="AA187" s="1">
        <v>3.7888575001674889</v>
      </c>
    </row>
    <row r="188" spans="1:28">
      <c r="A188" s="4" t="s">
        <v>120</v>
      </c>
      <c r="B188" s="5" t="s">
        <v>306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2.5000000000000001E-2</v>
      </c>
      <c r="T188" s="1">
        <v>0</v>
      </c>
      <c r="U188" s="1">
        <v>0</v>
      </c>
      <c r="V188" s="1">
        <v>0</v>
      </c>
      <c r="W188" s="1">
        <v>2.5000000000000001E-2</v>
      </c>
      <c r="X188" s="1">
        <v>0.93700000000000006</v>
      </c>
      <c r="Y188" s="61">
        <v>37.479999999999997</v>
      </c>
      <c r="Z188" s="1">
        <v>2.5000000000000001E-2</v>
      </c>
      <c r="AA188" s="1">
        <v>0</v>
      </c>
    </row>
    <row r="189" spans="1:28">
      <c r="A189" s="4" t="s">
        <v>308</v>
      </c>
      <c r="B189" s="5" t="s">
        <v>309</v>
      </c>
      <c r="C189" s="1">
        <v>0</v>
      </c>
      <c r="D189" s="1">
        <v>8.8000000000000007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23.4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0.8</v>
      </c>
      <c r="T189" s="1">
        <v>0</v>
      </c>
      <c r="U189" s="1">
        <v>0</v>
      </c>
      <c r="V189" s="1">
        <v>0</v>
      </c>
      <c r="W189" s="1">
        <v>33</v>
      </c>
      <c r="X189" s="1">
        <v>27.003</v>
      </c>
      <c r="Y189" s="61">
        <v>0.81827272727272726</v>
      </c>
      <c r="Z189" s="1">
        <v>0.8</v>
      </c>
      <c r="AA189" s="1">
        <v>0</v>
      </c>
      <c r="AB189" s="1" t="s">
        <v>307</v>
      </c>
    </row>
    <row r="190" spans="1:28">
      <c r="A190" s="4" t="s">
        <v>63</v>
      </c>
      <c r="B190" s="5" t="s">
        <v>310</v>
      </c>
      <c r="C190" s="1">
        <v>0</v>
      </c>
      <c r="D190" s="1">
        <v>0.2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0.3</v>
      </c>
      <c r="K190" s="1">
        <v>0</v>
      </c>
      <c r="L190" s="1">
        <v>0</v>
      </c>
      <c r="M190" s="1">
        <v>5</v>
      </c>
      <c r="N190" s="1">
        <v>13.4</v>
      </c>
      <c r="O190" s="1">
        <v>0</v>
      </c>
      <c r="P190" s="1">
        <v>0</v>
      </c>
      <c r="Q190" s="1">
        <v>0</v>
      </c>
      <c r="R190" s="1">
        <v>0</v>
      </c>
      <c r="S190" s="1">
        <v>0.33</v>
      </c>
      <c r="T190" s="1">
        <v>0</v>
      </c>
      <c r="U190" s="1">
        <v>0</v>
      </c>
      <c r="V190" s="1">
        <v>0</v>
      </c>
      <c r="W190" s="1">
        <v>19.229999999999997</v>
      </c>
      <c r="X190" s="1">
        <v>15.333</v>
      </c>
      <c r="Y190" s="61">
        <v>0.79734789391575678</v>
      </c>
      <c r="Z190" s="1">
        <v>0.33</v>
      </c>
      <c r="AA190" s="1">
        <v>0</v>
      </c>
    </row>
    <row r="191" spans="1:28">
      <c r="A191" s="4" t="s">
        <v>68</v>
      </c>
      <c r="B191" s="5" t="s">
        <v>311</v>
      </c>
      <c r="C191" s="1">
        <v>0</v>
      </c>
      <c r="D191" s="1">
        <v>4.0000000000000001E-3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7.1689999999999996</v>
      </c>
      <c r="N191" s="1">
        <v>0</v>
      </c>
      <c r="O191" s="1">
        <v>0</v>
      </c>
      <c r="P191" s="1">
        <v>0</v>
      </c>
      <c r="Q191" s="1">
        <v>0</v>
      </c>
      <c r="R191" s="1">
        <v>4.8000000000000001E-2</v>
      </c>
      <c r="S191" s="1">
        <v>8.5000000000000006E-2</v>
      </c>
      <c r="T191" s="1">
        <v>0</v>
      </c>
      <c r="U191" s="1">
        <v>0</v>
      </c>
      <c r="V191" s="1">
        <v>0</v>
      </c>
      <c r="W191" s="1">
        <v>7.3059999999999992</v>
      </c>
      <c r="X191" s="1">
        <v>5.4889999999999999</v>
      </c>
      <c r="Y191" s="61">
        <v>0.75130030112236523</v>
      </c>
      <c r="Z191" s="1">
        <v>8.5000000000000006E-2</v>
      </c>
      <c r="AA191" s="1">
        <v>0</v>
      </c>
    </row>
    <row r="192" spans="1:28">
      <c r="A192" s="4" t="s">
        <v>91</v>
      </c>
      <c r="B192" s="5" t="s">
        <v>312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61" t="s">
        <v>44</v>
      </c>
      <c r="Z192" s="1">
        <v>0</v>
      </c>
      <c r="AA192" s="1">
        <v>0</v>
      </c>
    </row>
    <row r="193" spans="1:28">
      <c r="A193" s="4" t="s">
        <v>291</v>
      </c>
      <c r="B193" s="5" t="s">
        <v>313</v>
      </c>
      <c r="C193" s="1">
        <v>0</v>
      </c>
      <c r="D193" s="1">
        <v>6.91</v>
      </c>
      <c r="E193" s="1">
        <v>0</v>
      </c>
      <c r="F193" s="1">
        <v>0</v>
      </c>
      <c r="G193" s="1">
        <v>66.694999999999993</v>
      </c>
      <c r="H193" s="1">
        <v>0</v>
      </c>
      <c r="I193" s="1">
        <v>0</v>
      </c>
      <c r="J193" s="1">
        <v>0</v>
      </c>
      <c r="K193" s="1">
        <v>0</v>
      </c>
      <c r="L193" s="1">
        <v>52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14.38</v>
      </c>
      <c r="S193" s="1">
        <v>2.78</v>
      </c>
      <c r="T193" s="1">
        <v>125.7</v>
      </c>
      <c r="U193" s="1">
        <v>0</v>
      </c>
      <c r="V193" s="1">
        <v>0</v>
      </c>
      <c r="W193" s="1">
        <v>268.46499999999997</v>
      </c>
      <c r="X193" s="1">
        <v>226.83600000000001</v>
      </c>
      <c r="Y193" s="61">
        <v>0.84493695640027577</v>
      </c>
      <c r="Z193" s="1">
        <v>2.78</v>
      </c>
      <c r="AA193" s="1">
        <v>0</v>
      </c>
    </row>
    <row r="194" spans="1:28">
      <c r="A194" s="4" t="s">
        <v>673</v>
      </c>
      <c r="B194" s="5" t="s">
        <v>314</v>
      </c>
      <c r="C194" s="1">
        <v>0</v>
      </c>
      <c r="D194" s="1">
        <v>0.9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3.8</v>
      </c>
      <c r="K194" s="1">
        <v>0</v>
      </c>
      <c r="L194" s="1">
        <v>0</v>
      </c>
      <c r="M194" s="1">
        <v>11.7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0.1</v>
      </c>
      <c r="T194" s="1">
        <v>0</v>
      </c>
      <c r="U194" s="1">
        <v>0</v>
      </c>
      <c r="V194" s="1">
        <v>0</v>
      </c>
      <c r="W194" s="1">
        <v>16.5</v>
      </c>
      <c r="X194" s="1">
        <v>11</v>
      </c>
      <c r="Y194" s="61">
        <v>0.66666666666666663</v>
      </c>
      <c r="Z194" s="1">
        <v>0.1</v>
      </c>
      <c r="AA194" s="1">
        <v>0</v>
      </c>
    </row>
    <row r="195" spans="1:28">
      <c r="A195" s="4" t="s">
        <v>673</v>
      </c>
      <c r="B195" s="5" t="s">
        <v>315</v>
      </c>
      <c r="C195" s="1">
        <v>0</v>
      </c>
      <c r="D195" s="1">
        <v>0.25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10</v>
      </c>
      <c r="K195" s="1">
        <v>0</v>
      </c>
      <c r="L195" s="1">
        <v>0</v>
      </c>
      <c r="M195" s="1">
        <v>11.81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0.191</v>
      </c>
      <c r="T195" s="1">
        <v>0</v>
      </c>
      <c r="U195" s="1">
        <v>0</v>
      </c>
      <c r="V195" s="1">
        <v>0</v>
      </c>
      <c r="W195" s="1">
        <v>22.251000000000001</v>
      </c>
      <c r="X195" s="1">
        <v>15</v>
      </c>
      <c r="Y195" s="61">
        <v>0.67412700552784144</v>
      </c>
      <c r="Z195" s="1">
        <v>0.191</v>
      </c>
      <c r="AA195" s="1">
        <v>0</v>
      </c>
    </row>
    <row r="196" spans="1:28">
      <c r="A196" s="4" t="s">
        <v>316</v>
      </c>
      <c r="B196" s="5" t="s">
        <v>317</v>
      </c>
      <c r="C196" s="1">
        <v>0</v>
      </c>
      <c r="D196" s="1">
        <v>9.58</v>
      </c>
      <c r="E196" s="1">
        <v>74.510000000000005</v>
      </c>
      <c r="F196" s="1">
        <v>0</v>
      </c>
      <c r="G196" s="1">
        <v>0</v>
      </c>
      <c r="H196" s="1">
        <v>12.01</v>
      </c>
      <c r="I196" s="1">
        <v>20.239999999999998</v>
      </c>
      <c r="J196" s="1">
        <v>64.95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4.8899999999999997</v>
      </c>
      <c r="T196" s="1">
        <v>84.64</v>
      </c>
      <c r="U196" s="1">
        <v>0</v>
      </c>
      <c r="V196" s="1">
        <v>110.16</v>
      </c>
      <c r="W196" s="1">
        <v>380.98</v>
      </c>
      <c r="X196" s="1">
        <v>352.375</v>
      </c>
      <c r="Y196" s="61">
        <v>0.92491731849440906</v>
      </c>
      <c r="Z196" s="1">
        <v>4.8899999999999997</v>
      </c>
      <c r="AA196" s="1">
        <v>0</v>
      </c>
    </row>
    <row r="197" spans="1:28">
      <c r="A197" s="4" t="s">
        <v>673</v>
      </c>
      <c r="B197" s="5" t="s">
        <v>318</v>
      </c>
      <c r="C197" s="1">
        <v>0</v>
      </c>
      <c r="D197" s="1">
        <v>0.9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5.6</v>
      </c>
      <c r="K197" s="1">
        <v>0</v>
      </c>
      <c r="L197" s="1">
        <v>0</v>
      </c>
      <c r="M197" s="1">
        <v>16.3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0.4</v>
      </c>
      <c r="T197" s="1">
        <v>0</v>
      </c>
      <c r="U197" s="1">
        <v>0</v>
      </c>
      <c r="V197" s="1">
        <v>0</v>
      </c>
      <c r="W197" s="1">
        <v>23.2</v>
      </c>
      <c r="X197" s="1">
        <v>16</v>
      </c>
      <c r="Y197" s="61">
        <v>0.68965517241379315</v>
      </c>
      <c r="Z197" s="1">
        <v>0.4</v>
      </c>
      <c r="AA197" s="1">
        <v>0</v>
      </c>
    </row>
    <row r="198" spans="1:28">
      <c r="A198" s="4" t="s">
        <v>319</v>
      </c>
      <c r="B198" s="5" t="s">
        <v>320</v>
      </c>
      <c r="C198" s="1">
        <v>0</v>
      </c>
      <c r="D198" s="1">
        <v>4.6360000000000001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40.526000000000003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0.495</v>
      </c>
      <c r="T198" s="1">
        <v>0</v>
      </c>
      <c r="U198" s="1">
        <v>0</v>
      </c>
      <c r="V198" s="1">
        <v>0</v>
      </c>
      <c r="W198" s="1">
        <v>45.657000000000004</v>
      </c>
      <c r="X198" s="1">
        <v>36.537999999999997</v>
      </c>
      <c r="Y198" s="61">
        <v>0.80027159033664041</v>
      </c>
      <c r="Z198" s="1">
        <v>0.495</v>
      </c>
      <c r="AA198" s="1">
        <v>0</v>
      </c>
    </row>
    <row r="199" spans="1:28">
      <c r="A199" s="4" t="s">
        <v>249</v>
      </c>
      <c r="B199" s="5" t="s">
        <v>321</v>
      </c>
      <c r="C199" s="1">
        <v>0</v>
      </c>
      <c r="D199" s="1">
        <v>1.8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42.1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0.4395</v>
      </c>
      <c r="T199" s="1">
        <v>0</v>
      </c>
      <c r="U199" s="1">
        <v>0</v>
      </c>
      <c r="V199" s="1">
        <v>0</v>
      </c>
      <c r="W199" s="1">
        <v>44.339500000000001</v>
      </c>
      <c r="X199" s="1">
        <v>29.3</v>
      </c>
      <c r="Y199" s="61">
        <v>0.66081033841157433</v>
      </c>
      <c r="Z199" s="1">
        <v>0</v>
      </c>
      <c r="AA199" s="1">
        <v>0</v>
      </c>
    </row>
    <row r="200" spans="1:28">
      <c r="A200" s="4" t="s">
        <v>140</v>
      </c>
      <c r="B200" s="5" t="s">
        <v>322</v>
      </c>
      <c r="C200" s="1">
        <v>0</v>
      </c>
      <c r="D200" s="1">
        <v>0</v>
      </c>
      <c r="E200" s="1">
        <v>8.5</v>
      </c>
      <c r="F200" s="1">
        <v>0</v>
      </c>
      <c r="G200" s="1">
        <v>0</v>
      </c>
      <c r="H200" s="1">
        <v>0</v>
      </c>
      <c r="I200" s="1">
        <v>0</v>
      </c>
      <c r="J200" s="1">
        <v>7.9</v>
      </c>
      <c r="K200" s="1">
        <v>0</v>
      </c>
      <c r="L200" s="1">
        <v>2.9</v>
      </c>
      <c r="M200" s="1">
        <v>18.2</v>
      </c>
      <c r="N200" s="1">
        <v>0</v>
      </c>
      <c r="O200" s="1">
        <v>0</v>
      </c>
      <c r="P200" s="1">
        <v>0.4</v>
      </c>
      <c r="Q200" s="1">
        <v>0.84</v>
      </c>
      <c r="R200" s="1">
        <v>0</v>
      </c>
      <c r="S200" s="1">
        <v>0.45</v>
      </c>
      <c r="T200" s="1">
        <v>0</v>
      </c>
      <c r="U200" s="1">
        <v>0</v>
      </c>
      <c r="V200" s="1">
        <v>0</v>
      </c>
      <c r="W200" s="1">
        <v>38.790000000000006</v>
      </c>
      <c r="X200" s="1">
        <v>31.97</v>
      </c>
      <c r="Y200" s="61">
        <v>0.82418149007476138</v>
      </c>
      <c r="Z200" s="1">
        <v>0.45</v>
      </c>
      <c r="AA200" s="1">
        <v>0</v>
      </c>
    </row>
    <row r="201" spans="1:28">
      <c r="A201" s="4" t="s">
        <v>68</v>
      </c>
      <c r="B201" s="5" t="s">
        <v>323</v>
      </c>
      <c r="C201" s="1">
        <v>0</v>
      </c>
      <c r="D201" s="1">
        <v>3.5999999999999997E-2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5.6449999999999996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4.2000000000000003E-2</v>
      </c>
      <c r="T201" s="1">
        <v>0</v>
      </c>
      <c r="U201" s="1">
        <v>0</v>
      </c>
      <c r="V201" s="1">
        <v>0</v>
      </c>
      <c r="W201" s="1">
        <v>5.722999999999999</v>
      </c>
      <c r="X201" s="1">
        <v>3.7</v>
      </c>
      <c r="Y201" s="61">
        <v>0.64651406604927497</v>
      </c>
      <c r="Z201" s="1">
        <v>4.2000000000000003E-2</v>
      </c>
      <c r="AA201" s="1">
        <v>0</v>
      </c>
    </row>
    <row r="202" spans="1:28">
      <c r="A202" s="4" t="s">
        <v>673</v>
      </c>
      <c r="B202" s="5" t="s">
        <v>682</v>
      </c>
      <c r="C202" s="1">
        <v>0</v>
      </c>
      <c r="D202" s="1">
        <v>0.1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9.8000000000000007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0.1</v>
      </c>
      <c r="T202" s="1">
        <v>0</v>
      </c>
      <c r="U202" s="1">
        <v>0</v>
      </c>
      <c r="V202" s="1">
        <v>0</v>
      </c>
      <c r="W202" s="1">
        <v>10</v>
      </c>
      <c r="X202" s="1">
        <v>7.9</v>
      </c>
      <c r="Y202" s="61">
        <v>0.79</v>
      </c>
      <c r="Z202" s="1">
        <v>0.1</v>
      </c>
      <c r="AA202" s="1">
        <v>0</v>
      </c>
      <c r="AB202" s="1" t="s">
        <v>248</v>
      </c>
    </row>
    <row r="203" spans="1:28">
      <c r="A203" s="4" t="s">
        <v>324</v>
      </c>
      <c r="B203" s="5" t="s">
        <v>325</v>
      </c>
      <c r="C203" s="1">
        <v>0</v>
      </c>
      <c r="D203" s="1">
        <v>63.963999999999999</v>
      </c>
      <c r="E203" s="1">
        <v>0</v>
      </c>
      <c r="F203" s="1">
        <v>0</v>
      </c>
      <c r="G203" s="1">
        <v>265.34727572847675</v>
      </c>
      <c r="H203" s="1">
        <v>0</v>
      </c>
      <c r="I203" s="1">
        <v>21.206865588815422</v>
      </c>
      <c r="J203" s="1">
        <v>0</v>
      </c>
      <c r="K203" s="1">
        <v>0</v>
      </c>
      <c r="L203" s="1">
        <v>54.845999999999997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29.081235350070493</v>
      </c>
      <c r="T203" s="1">
        <v>12.666</v>
      </c>
      <c r="U203" s="1">
        <v>0</v>
      </c>
      <c r="V203" s="1">
        <v>0</v>
      </c>
      <c r="W203" s="1">
        <v>447.11137666736266</v>
      </c>
      <c r="X203" s="1">
        <v>337.81200000000001</v>
      </c>
      <c r="Y203" s="61">
        <v>0.75554328882872945</v>
      </c>
      <c r="Z203" s="1">
        <v>28.821999999999999</v>
      </c>
      <c r="AA203" s="1">
        <v>0.2592353500704932</v>
      </c>
    </row>
    <row r="204" spans="1:28">
      <c r="A204" s="4" t="s">
        <v>326</v>
      </c>
      <c r="B204" s="5" t="s">
        <v>327</v>
      </c>
      <c r="C204" s="1">
        <v>0</v>
      </c>
      <c r="D204" s="1">
        <v>0.26902999999999999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15.8811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0.217001685</v>
      </c>
      <c r="T204" s="1">
        <v>0</v>
      </c>
      <c r="U204" s="1">
        <v>0</v>
      </c>
      <c r="V204" s="1">
        <v>0</v>
      </c>
      <c r="W204" s="1">
        <v>16.367131685</v>
      </c>
      <c r="X204" s="1">
        <v>14.466779000000001</v>
      </c>
      <c r="Y204" s="61">
        <v>0.88389213690132296</v>
      </c>
      <c r="Z204" s="1">
        <v>0</v>
      </c>
      <c r="AA204" s="1">
        <v>0</v>
      </c>
    </row>
    <row r="205" spans="1:28">
      <c r="A205" s="4" t="s">
        <v>150</v>
      </c>
      <c r="B205" s="5" t="s">
        <v>328</v>
      </c>
      <c r="C205" s="1">
        <v>0</v>
      </c>
      <c r="D205" s="1">
        <v>17.8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10.300999999999988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1.1519999999999999</v>
      </c>
      <c r="T205" s="1">
        <v>71.558000000000007</v>
      </c>
      <c r="U205" s="1">
        <v>0</v>
      </c>
      <c r="V205" s="1">
        <v>0</v>
      </c>
      <c r="W205" s="1">
        <v>100.81099999999999</v>
      </c>
      <c r="X205" s="1">
        <v>89.326999999999998</v>
      </c>
      <c r="Y205" s="61">
        <v>0.8860838598962415</v>
      </c>
      <c r="Z205" s="1">
        <v>1.1519999999999999</v>
      </c>
      <c r="AA205" s="1">
        <v>0</v>
      </c>
    </row>
    <row r="206" spans="1:28">
      <c r="A206" s="4" t="s">
        <v>72</v>
      </c>
      <c r="B206" s="5" t="s">
        <v>329</v>
      </c>
      <c r="C206" s="1">
        <v>96.160568018110723</v>
      </c>
      <c r="D206" s="1">
        <v>327.80467665769402</v>
      </c>
      <c r="E206" s="1">
        <v>0</v>
      </c>
      <c r="F206" s="1">
        <v>72.146057766642144</v>
      </c>
      <c r="G206" s="1">
        <v>767.71002510460255</v>
      </c>
      <c r="H206" s="1">
        <v>0</v>
      </c>
      <c r="I206" s="1">
        <v>266.74928163087395</v>
      </c>
      <c r="J206" s="1">
        <v>144.07013361498102</v>
      </c>
      <c r="K206" s="1">
        <v>13.51970418114248</v>
      </c>
      <c r="L206" s="1">
        <v>0</v>
      </c>
      <c r="M206" s="1">
        <v>7</v>
      </c>
      <c r="N206" s="1">
        <v>0</v>
      </c>
      <c r="O206" s="1">
        <v>0</v>
      </c>
      <c r="P206" s="1">
        <v>0</v>
      </c>
      <c r="Q206" s="1">
        <v>0</v>
      </c>
      <c r="R206" s="1">
        <v>20.100000000000001</v>
      </c>
      <c r="S206" s="1">
        <v>120.97726286353549</v>
      </c>
      <c r="T206" s="1">
        <v>0</v>
      </c>
      <c r="U206" s="1">
        <v>0</v>
      </c>
      <c r="V206" s="1">
        <v>0</v>
      </c>
      <c r="W206" s="1">
        <v>1836.2377098375825</v>
      </c>
      <c r="X206" s="1">
        <v>1595</v>
      </c>
      <c r="Y206" s="61">
        <v>0.86862392132284427</v>
      </c>
      <c r="Z206" s="1">
        <v>80.8</v>
      </c>
      <c r="AA206" s="1">
        <v>40.177262863535496</v>
      </c>
    </row>
    <row r="207" spans="1:28">
      <c r="A207" s="4" t="s">
        <v>146</v>
      </c>
      <c r="B207" s="5" t="s">
        <v>330</v>
      </c>
      <c r="C207" s="1">
        <v>0</v>
      </c>
      <c r="D207" s="1">
        <v>0.4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5.6099999999999995E-3</v>
      </c>
      <c r="T207" s="1">
        <v>0</v>
      </c>
      <c r="U207" s="1">
        <v>0</v>
      </c>
      <c r="V207" s="1">
        <v>0</v>
      </c>
      <c r="W207" s="1">
        <v>0.40561000000000003</v>
      </c>
      <c r="X207" s="1">
        <v>0.374</v>
      </c>
      <c r="Y207" s="61">
        <v>0.92206799635117476</v>
      </c>
      <c r="Z207" s="1">
        <v>0</v>
      </c>
      <c r="AA207" s="1">
        <v>0</v>
      </c>
    </row>
    <row r="208" spans="1:28">
      <c r="A208" s="4" t="s">
        <v>331</v>
      </c>
      <c r="B208" s="5" t="s">
        <v>332</v>
      </c>
      <c r="C208" s="1">
        <v>0</v>
      </c>
      <c r="D208" s="1">
        <v>5.2</v>
      </c>
      <c r="E208" s="1">
        <v>0</v>
      </c>
      <c r="F208" s="1">
        <v>17</v>
      </c>
      <c r="G208" s="1">
        <v>128.50805876479816</v>
      </c>
      <c r="H208" s="1">
        <v>0</v>
      </c>
      <c r="I208" s="1">
        <v>0</v>
      </c>
      <c r="J208" s="1">
        <v>9.2270081094549887</v>
      </c>
      <c r="K208" s="1">
        <v>0</v>
      </c>
      <c r="L208" s="1">
        <v>0</v>
      </c>
      <c r="M208" s="1">
        <v>17</v>
      </c>
      <c r="N208" s="1">
        <v>0</v>
      </c>
      <c r="O208" s="1">
        <v>48.500822172913857</v>
      </c>
      <c r="P208" s="1">
        <v>0</v>
      </c>
      <c r="Q208" s="1">
        <v>0</v>
      </c>
      <c r="R208" s="1">
        <v>0</v>
      </c>
      <c r="S208" s="1">
        <v>5.9130000000000003</v>
      </c>
      <c r="T208" s="1">
        <v>0</v>
      </c>
      <c r="U208" s="1">
        <v>0</v>
      </c>
      <c r="V208" s="1">
        <v>0</v>
      </c>
      <c r="W208" s="1">
        <v>231.34888904716701</v>
      </c>
      <c r="X208" s="1">
        <v>150</v>
      </c>
      <c r="Y208" s="61">
        <v>0.64837138668696292</v>
      </c>
      <c r="Z208" s="1">
        <v>5.9130000000000003</v>
      </c>
      <c r="AA208" s="1">
        <v>0</v>
      </c>
    </row>
    <row r="209" spans="1:28">
      <c r="A209" s="4" t="s">
        <v>673</v>
      </c>
      <c r="B209" s="5" t="s">
        <v>334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61" t="s">
        <v>44</v>
      </c>
      <c r="Z209" s="1">
        <v>0</v>
      </c>
      <c r="AA209" s="1">
        <v>0</v>
      </c>
      <c r="AB209" s="1" t="s">
        <v>333</v>
      </c>
    </row>
    <row r="210" spans="1:28">
      <c r="A210" s="4" t="s">
        <v>335</v>
      </c>
      <c r="B210" s="5" t="s">
        <v>336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3.3</v>
      </c>
      <c r="K210" s="1">
        <v>0</v>
      </c>
      <c r="L210" s="1">
        <v>0.5</v>
      </c>
      <c r="M210" s="1">
        <v>1.7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0.06</v>
      </c>
      <c r="T210" s="1">
        <v>0</v>
      </c>
      <c r="U210" s="1">
        <v>0</v>
      </c>
      <c r="V210" s="1">
        <v>0</v>
      </c>
      <c r="W210" s="1">
        <v>5.56</v>
      </c>
      <c r="X210" s="1">
        <v>3.6</v>
      </c>
      <c r="Y210" s="61">
        <v>0.64748201438848929</v>
      </c>
      <c r="Z210" s="1">
        <v>0.06</v>
      </c>
      <c r="AA210" s="1">
        <v>0</v>
      </c>
    </row>
    <row r="211" spans="1:28">
      <c r="A211" s="4" t="s">
        <v>152</v>
      </c>
      <c r="B211" s="5" t="s">
        <v>338</v>
      </c>
      <c r="C211" s="1">
        <v>0</v>
      </c>
      <c r="D211" s="1">
        <v>10.959999999999999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96.597000000000008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1.806</v>
      </c>
      <c r="T211" s="1">
        <v>0</v>
      </c>
      <c r="U211" s="1">
        <v>0</v>
      </c>
      <c r="V211" s="1">
        <v>0</v>
      </c>
      <c r="W211" s="1">
        <v>109.36299999999999</v>
      </c>
      <c r="X211" s="1">
        <v>78.77</v>
      </c>
      <c r="Y211" s="61">
        <v>0.72026188016056625</v>
      </c>
      <c r="Z211" s="1">
        <v>1.806</v>
      </c>
      <c r="AA211" s="1">
        <v>0</v>
      </c>
      <c r="AB211" s="1" t="s">
        <v>337</v>
      </c>
    </row>
    <row r="212" spans="1:28">
      <c r="A212" s="4" t="s">
        <v>339</v>
      </c>
      <c r="B212" s="5" t="s">
        <v>340</v>
      </c>
      <c r="C212" s="1">
        <v>0</v>
      </c>
      <c r="D212" s="1">
        <v>0</v>
      </c>
      <c r="E212" s="1">
        <v>0</v>
      </c>
      <c r="F212" s="1">
        <v>1.417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0.16900000000000001</v>
      </c>
      <c r="T212" s="1">
        <v>13.239000000000001</v>
      </c>
      <c r="U212" s="1">
        <v>0</v>
      </c>
      <c r="V212" s="1">
        <v>0</v>
      </c>
      <c r="W212" s="1">
        <v>14.825000000000001</v>
      </c>
      <c r="X212" s="1">
        <v>12.941177</v>
      </c>
      <c r="Y212" s="61">
        <v>0.87292930860033724</v>
      </c>
      <c r="Z212" s="1">
        <v>0.16900000000000001</v>
      </c>
      <c r="AA212" s="1">
        <v>0</v>
      </c>
    </row>
    <row r="213" spans="1:28">
      <c r="A213" s="4" t="s">
        <v>124</v>
      </c>
      <c r="B213" s="5" t="s">
        <v>341</v>
      </c>
      <c r="C213" s="1">
        <v>0</v>
      </c>
      <c r="D213" s="1">
        <v>18.995000000000001</v>
      </c>
      <c r="E213" s="1">
        <v>0</v>
      </c>
      <c r="F213" s="1">
        <v>0</v>
      </c>
      <c r="G213" s="1">
        <v>0</v>
      </c>
      <c r="H213" s="1">
        <v>1.0760000000000001</v>
      </c>
      <c r="I213" s="1">
        <v>88.433999999999997</v>
      </c>
      <c r="J213" s="1">
        <v>26.145999999999997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3.9889999999999999</v>
      </c>
      <c r="T213" s="1">
        <v>0.21199999999999999</v>
      </c>
      <c r="U213" s="1">
        <v>0</v>
      </c>
      <c r="V213" s="1">
        <v>0</v>
      </c>
      <c r="W213" s="1">
        <v>138.852</v>
      </c>
      <c r="X213" s="1">
        <v>117.77</v>
      </c>
      <c r="Y213" s="61">
        <v>0.84816927375911033</v>
      </c>
      <c r="Z213" s="1">
        <v>3.9889999999999999</v>
      </c>
      <c r="AA213" s="1">
        <v>0</v>
      </c>
    </row>
    <row r="214" spans="1:28">
      <c r="A214" s="4" t="s">
        <v>342</v>
      </c>
      <c r="B214" s="5" t="s">
        <v>343</v>
      </c>
      <c r="C214" s="1">
        <v>0</v>
      </c>
      <c r="D214" s="1">
        <v>96.25</v>
      </c>
      <c r="E214" s="1">
        <v>0</v>
      </c>
      <c r="F214" s="1">
        <v>0</v>
      </c>
      <c r="G214" s="1">
        <v>0</v>
      </c>
      <c r="H214" s="1">
        <v>740.40000000000009</v>
      </c>
      <c r="I214" s="1">
        <v>0</v>
      </c>
      <c r="J214" s="1">
        <v>0</v>
      </c>
      <c r="K214" s="1">
        <v>0</v>
      </c>
      <c r="L214" s="1">
        <v>0</v>
      </c>
      <c r="M214" s="1">
        <v>37.6</v>
      </c>
      <c r="N214" s="1">
        <v>0</v>
      </c>
      <c r="O214" s="1">
        <v>0</v>
      </c>
      <c r="P214" s="1">
        <v>0</v>
      </c>
      <c r="Q214" s="1">
        <v>0</v>
      </c>
      <c r="R214" s="1">
        <v>4</v>
      </c>
      <c r="S214" s="1">
        <v>25.93</v>
      </c>
      <c r="T214" s="1">
        <v>0</v>
      </c>
      <c r="U214" s="1">
        <v>0</v>
      </c>
      <c r="V214" s="1">
        <v>0</v>
      </c>
      <c r="W214" s="1">
        <v>904.18000000000006</v>
      </c>
      <c r="X214" s="1">
        <v>861.6</v>
      </c>
      <c r="Y214" s="61">
        <v>0.95290760689243292</v>
      </c>
      <c r="Z214" s="1">
        <v>25.93</v>
      </c>
      <c r="AA214" s="1">
        <v>0</v>
      </c>
    </row>
    <row r="215" spans="1:28">
      <c r="A215" s="4" t="s">
        <v>68</v>
      </c>
      <c r="B215" s="5" t="s">
        <v>344</v>
      </c>
      <c r="C215" s="1">
        <v>0</v>
      </c>
      <c r="D215" s="1">
        <v>0.47218586069793195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128.69154053051628</v>
      </c>
      <c r="K215" s="1">
        <v>0</v>
      </c>
      <c r="L215" s="1">
        <v>0</v>
      </c>
      <c r="M215" s="1">
        <v>0</v>
      </c>
      <c r="N215" s="1">
        <v>0</v>
      </c>
      <c r="O215" s="1">
        <v>6.1474522592030052</v>
      </c>
      <c r="P215" s="1">
        <v>0</v>
      </c>
      <c r="Q215" s="1">
        <v>0</v>
      </c>
      <c r="R215" s="1">
        <v>0</v>
      </c>
      <c r="S215" s="1">
        <v>4.6339821060285464</v>
      </c>
      <c r="T215" s="1">
        <v>0</v>
      </c>
      <c r="U215" s="1">
        <v>0</v>
      </c>
      <c r="V215" s="1">
        <v>0</v>
      </c>
      <c r="W215" s="1">
        <v>139.94516075644577</v>
      </c>
      <c r="X215" s="1">
        <v>117.393</v>
      </c>
      <c r="Y215" s="61">
        <v>0.8388500135728556</v>
      </c>
      <c r="Z215" s="1">
        <v>0.94799999999999995</v>
      </c>
      <c r="AA215" s="1">
        <v>3.6859821060285465</v>
      </c>
    </row>
    <row r="216" spans="1:28">
      <c r="A216" s="4" t="s">
        <v>345</v>
      </c>
      <c r="B216" s="5" t="s">
        <v>346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3.8865000000000004E-2</v>
      </c>
      <c r="T216" s="1">
        <v>0</v>
      </c>
      <c r="U216" s="1">
        <v>0</v>
      </c>
      <c r="V216" s="1">
        <v>0</v>
      </c>
      <c r="W216" s="1">
        <v>3.8865000000000004E-2</v>
      </c>
      <c r="X216" s="1">
        <v>2.5910000000000002</v>
      </c>
      <c r="Y216" s="61">
        <v>66.666666666666671</v>
      </c>
      <c r="Z216" s="1">
        <v>0</v>
      </c>
      <c r="AA216" s="1">
        <v>0</v>
      </c>
    </row>
    <row r="217" spans="1:28">
      <c r="A217" s="4" t="s">
        <v>347</v>
      </c>
      <c r="B217" s="5" t="s">
        <v>348</v>
      </c>
      <c r="C217" s="1">
        <v>0</v>
      </c>
      <c r="D217" s="1">
        <v>2.2000000000000002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0.76748999999999989</v>
      </c>
      <c r="T217" s="1">
        <v>58.78</v>
      </c>
      <c r="U217" s="1">
        <v>0</v>
      </c>
      <c r="V217" s="1">
        <v>0</v>
      </c>
      <c r="W217" s="1">
        <v>61.747489999999999</v>
      </c>
      <c r="X217" s="1">
        <v>51.165999999999997</v>
      </c>
      <c r="Y217" s="61">
        <v>0.82863287236452843</v>
      </c>
      <c r="Z217" s="1">
        <v>0</v>
      </c>
      <c r="AA217" s="1">
        <v>0</v>
      </c>
    </row>
    <row r="218" spans="1:28">
      <c r="A218" s="4" t="s">
        <v>26</v>
      </c>
      <c r="B218" s="5" t="s">
        <v>349</v>
      </c>
      <c r="C218" s="1">
        <v>0</v>
      </c>
      <c r="D218" s="1">
        <v>7.0000000000000007E-2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2.95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6.0999999999999999E-2</v>
      </c>
      <c r="T218" s="1">
        <v>0</v>
      </c>
      <c r="U218" s="1">
        <v>0</v>
      </c>
      <c r="V218" s="1">
        <v>0</v>
      </c>
      <c r="W218" s="1">
        <v>3.081</v>
      </c>
      <c r="X218" s="1">
        <v>1.7</v>
      </c>
      <c r="Y218" s="61">
        <v>0.55176890619928598</v>
      </c>
      <c r="Z218" s="1">
        <v>6.0999999999999999E-2</v>
      </c>
      <c r="AA218" s="1">
        <v>0</v>
      </c>
    </row>
    <row r="219" spans="1:28">
      <c r="A219" s="4" t="s">
        <v>675</v>
      </c>
      <c r="B219" s="5" t="s">
        <v>351</v>
      </c>
      <c r="C219" s="1">
        <v>0</v>
      </c>
      <c r="D219" s="1">
        <v>0.5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4.4000000000000004</v>
      </c>
      <c r="N219" s="1">
        <v>0</v>
      </c>
      <c r="O219" s="1">
        <v>0</v>
      </c>
      <c r="P219" s="1">
        <v>0</v>
      </c>
      <c r="Q219" s="1">
        <v>0</v>
      </c>
      <c r="R219" s="1">
        <v>0.76</v>
      </c>
      <c r="S219" s="1">
        <v>9.2999999999999999E-2</v>
      </c>
      <c r="T219" s="1">
        <v>0</v>
      </c>
      <c r="U219" s="1">
        <v>0</v>
      </c>
      <c r="V219" s="1">
        <v>0</v>
      </c>
      <c r="W219" s="1">
        <v>5.7530000000000001</v>
      </c>
      <c r="X219" s="1">
        <v>4.8</v>
      </c>
      <c r="Y219" s="61">
        <v>0.83434729706240218</v>
      </c>
      <c r="Z219" s="1">
        <v>9.2999999999999999E-2</v>
      </c>
      <c r="AA219" s="1">
        <v>0</v>
      </c>
      <c r="AB219" s="1" t="s">
        <v>677</v>
      </c>
    </row>
    <row r="220" spans="1:28">
      <c r="A220" s="4" t="s">
        <v>168</v>
      </c>
      <c r="B220" s="5" t="s">
        <v>352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61" t="s">
        <v>44</v>
      </c>
      <c r="Z220" s="1">
        <v>0</v>
      </c>
      <c r="AA220" s="1">
        <v>0</v>
      </c>
    </row>
    <row r="221" spans="1:28">
      <c r="A221" s="4" t="s">
        <v>74</v>
      </c>
      <c r="B221" s="5" t="s">
        <v>353</v>
      </c>
      <c r="C221" s="1">
        <v>0</v>
      </c>
      <c r="D221" s="1">
        <v>0.127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3.7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0.06</v>
      </c>
      <c r="T221" s="1">
        <v>0</v>
      </c>
      <c r="U221" s="1">
        <v>0</v>
      </c>
      <c r="V221" s="1">
        <v>0</v>
      </c>
      <c r="W221" s="1">
        <v>3.887</v>
      </c>
      <c r="X221" s="1">
        <v>2.2879999999999998</v>
      </c>
      <c r="Y221" s="61">
        <v>0.58862876254180596</v>
      </c>
      <c r="Z221" s="1">
        <v>0.06</v>
      </c>
      <c r="AA221" s="1">
        <v>0</v>
      </c>
    </row>
    <row r="222" spans="1:28">
      <c r="A222" s="4" t="s">
        <v>68</v>
      </c>
      <c r="B222" s="5" t="s">
        <v>354</v>
      </c>
      <c r="C222" s="1">
        <v>0</v>
      </c>
      <c r="D222" s="1">
        <v>1.2E-2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2.6859999999999999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0.03</v>
      </c>
      <c r="T222" s="1">
        <v>0</v>
      </c>
      <c r="U222" s="1">
        <v>0</v>
      </c>
      <c r="V222" s="1">
        <v>0</v>
      </c>
      <c r="W222" s="1">
        <v>2.7279999999999998</v>
      </c>
      <c r="X222" s="1">
        <v>2.129</v>
      </c>
      <c r="Y222" s="61">
        <v>0.78042521994134906</v>
      </c>
      <c r="Z222" s="1">
        <v>0.03</v>
      </c>
      <c r="AA222" s="1">
        <v>0</v>
      </c>
      <c r="AB222" s="1" t="s">
        <v>214</v>
      </c>
    </row>
    <row r="223" spans="1:28">
      <c r="A223" s="4" t="s">
        <v>355</v>
      </c>
      <c r="B223" s="5" t="s">
        <v>356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61" t="s">
        <v>44</v>
      </c>
      <c r="Z223" s="1">
        <v>0</v>
      </c>
      <c r="AA223" s="1">
        <v>0</v>
      </c>
    </row>
    <row r="224" spans="1:28">
      <c r="A224" s="4" t="s">
        <v>683</v>
      </c>
      <c r="B224" s="5" t="s">
        <v>357</v>
      </c>
      <c r="C224" s="1">
        <v>0</v>
      </c>
      <c r="D224" s="1">
        <v>73.840187185486712</v>
      </c>
      <c r="E224" s="1">
        <v>981.91812818616381</v>
      </c>
      <c r="F224" s="1">
        <v>0</v>
      </c>
      <c r="G224" s="1">
        <v>1036.8280116675196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4</v>
      </c>
      <c r="Q224" s="1">
        <v>16</v>
      </c>
      <c r="R224" s="1">
        <v>0</v>
      </c>
      <c r="S224" s="1">
        <v>38.326667986604157</v>
      </c>
      <c r="T224" s="1">
        <v>125</v>
      </c>
      <c r="U224" s="1">
        <v>0</v>
      </c>
      <c r="V224" s="1">
        <v>0</v>
      </c>
      <c r="W224" s="1">
        <v>2271.9129950257743</v>
      </c>
      <c r="X224" s="1">
        <v>2502</v>
      </c>
      <c r="Y224" s="61">
        <v>1.1012745670622019</v>
      </c>
      <c r="Z224" s="1">
        <v>20</v>
      </c>
      <c r="AA224" s="1">
        <v>18.326667986604157</v>
      </c>
    </row>
    <row r="225" spans="1:28">
      <c r="A225" s="4" t="s">
        <v>358</v>
      </c>
      <c r="B225" s="5" t="s">
        <v>359</v>
      </c>
      <c r="C225" s="1">
        <v>0</v>
      </c>
      <c r="D225" s="1">
        <v>0.6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31.3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2.2000000000000002</v>
      </c>
      <c r="S225" s="1">
        <v>0.51</v>
      </c>
      <c r="T225" s="1">
        <v>0</v>
      </c>
      <c r="U225" s="1">
        <v>0</v>
      </c>
      <c r="V225" s="1">
        <v>0</v>
      </c>
      <c r="W225" s="1">
        <v>34.61</v>
      </c>
      <c r="X225" s="1">
        <v>28.31</v>
      </c>
      <c r="Y225" s="61">
        <v>0.81797168448425306</v>
      </c>
      <c r="Z225" s="1">
        <v>0.51</v>
      </c>
      <c r="AA225" s="1">
        <v>0</v>
      </c>
    </row>
    <row r="226" spans="1:28">
      <c r="A226" s="4" t="s">
        <v>68</v>
      </c>
      <c r="B226" s="5" t="s">
        <v>360</v>
      </c>
      <c r="C226" s="1">
        <v>0</v>
      </c>
      <c r="D226" s="1">
        <v>12.556546048011946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65.346721342003931</v>
      </c>
      <c r="K226" s="1">
        <v>0</v>
      </c>
      <c r="L226" s="1">
        <v>2.3140000000000001</v>
      </c>
      <c r="M226" s="1">
        <v>2.7959216251120469</v>
      </c>
      <c r="N226" s="1">
        <v>0</v>
      </c>
      <c r="O226" s="1">
        <v>0</v>
      </c>
      <c r="P226" s="1">
        <v>0</v>
      </c>
      <c r="Q226" s="1">
        <v>0</v>
      </c>
      <c r="R226" s="1">
        <v>0.46800000000000003</v>
      </c>
      <c r="S226" s="1">
        <v>1.795620855875194</v>
      </c>
      <c r="T226" s="1">
        <v>0</v>
      </c>
      <c r="U226" s="1">
        <v>0</v>
      </c>
      <c r="V226" s="1">
        <v>0</v>
      </c>
      <c r="W226" s="1">
        <v>85.276809871003124</v>
      </c>
      <c r="X226" s="1">
        <v>90.938000000000002</v>
      </c>
      <c r="Y226" s="61">
        <v>1.0663860448996683</v>
      </c>
      <c r="Z226" s="1">
        <v>8.8999999999999996E-2</v>
      </c>
      <c r="AA226" s="1">
        <v>1.7066208558751941</v>
      </c>
    </row>
    <row r="227" spans="1:28">
      <c r="A227" s="4" t="s">
        <v>114</v>
      </c>
      <c r="B227" s="5" t="s">
        <v>361</v>
      </c>
      <c r="C227" s="1">
        <v>0</v>
      </c>
      <c r="D227" s="1">
        <v>3.1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22.053000000000001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0.496</v>
      </c>
      <c r="T227" s="1">
        <v>0</v>
      </c>
      <c r="U227" s="1">
        <v>0</v>
      </c>
      <c r="V227" s="1">
        <v>0</v>
      </c>
      <c r="W227" s="1">
        <v>25.648999999999997</v>
      </c>
      <c r="X227" s="1">
        <v>14.66</v>
      </c>
      <c r="Y227" s="61">
        <v>0.57156224414207191</v>
      </c>
      <c r="Z227" s="1">
        <v>0.496</v>
      </c>
      <c r="AA227" s="1">
        <v>0</v>
      </c>
    </row>
    <row r="228" spans="1:28">
      <c r="A228" s="4" t="s">
        <v>345</v>
      </c>
      <c r="B228" s="5" t="s">
        <v>362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48.325423728813561</v>
      </c>
      <c r="J228" s="1">
        <v>22.551864406779661</v>
      </c>
      <c r="K228" s="1">
        <v>0</v>
      </c>
      <c r="L228" s="1">
        <v>0</v>
      </c>
      <c r="M228" s="1">
        <v>18.685830508474577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2.2678199999999999</v>
      </c>
      <c r="T228" s="1">
        <v>0</v>
      </c>
      <c r="U228" s="1">
        <v>0</v>
      </c>
      <c r="V228" s="1">
        <v>0</v>
      </c>
      <c r="W228" s="1">
        <v>91.8309386440678</v>
      </c>
      <c r="X228" s="1">
        <v>151.18799999999999</v>
      </c>
      <c r="Y228" s="61">
        <v>1.6463732401342126</v>
      </c>
      <c r="Z228" s="1">
        <v>0</v>
      </c>
      <c r="AA228" s="1">
        <v>0</v>
      </c>
      <c r="AB228" s="1" t="s">
        <v>684</v>
      </c>
    </row>
    <row r="229" spans="1:28">
      <c r="A229" s="4" t="s">
        <v>673</v>
      </c>
      <c r="B229" s="5" t="s">
        <v>364</v>
      </c>
      <c r="C229" s="1">
        <v>0</v>
      </c>
      <c r="D229" s="1">
        <v>0</v>
      </c>
      <c r="E229" s="1">
        <v>0</v>
      </c>
      <c r="F229" s="1">
        <v>2.9</v>
      </c>
      <c r="G229" s="1">
        <v>0</v>
      </c>
      <c r="H229" s="1">
        <v>0</v>
      </c>
      <c r="I229" s="1">
        <v>0</v>
      </c>
      <c r="J229" s="1">
        <v>4.5999999999999996</v>
      </c>
      <c r="K229" s="1">
        <v>0</v>
      </c>
      <c r="L229" s="1">
        <v>0</v>
      </c>
      <c r="M229" s="1">
        <v>19.5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0.3</v>
      </c>
      <c r="T229" s="1">
        <v>0</v>
      </c>
      <c r="U229" s="1">
        <v>0</v>
      </c>
      <c r="V229" s="1">
        <v>0</v>
      </c>
      <c r="W229" s="1">
        <v>27.3</v>
      </c>
      <c r="X229" s="1">
        <v>22</v>
      </c>
      <c r="Y229" s="61">
        <v>0.80586080586080588</v>
      </c>
      <c r="Z229" s="1">
        <v>0.3</v>
      </c>
      <c r="AA229" s="1">
        <v>0</v>
      </c>
      <c r="AB229" s="1" t="s">
        <v>363</v>
      </c>
    </row>
    <row r="230" spans="1:28">
      <c r="A230" s="4" t="s">
        <v>308</v>
      </c>
      <c r="B230" s="5" t="s">
        <v>365</v>
      </c>
      <c r="C230" s="1">
        <v>0</v>
      </c>
      <c r="D230" s="1">
        <v>2.2999999999999998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8.4</v>
      </c>
      <c r="K230" s="1">
        <v>2.4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0.1</v>
      </c>
      <c r="T230" s="1">
        <v>0</v>
      </c>
      <c r="U230" s="1">
        <v>0</v>
      </c>
      <c r="V230" s="1">
        <v>0</v>
      </c>
      <c r="W230" s="1">
        <v>13.2</v>
      </c>
      <c r="X230" s="1">
        <v>13.2</v>
      </c>
      <c r="Y230" s="61">
        <v>1</v>
      </c>
      <c r="Z230" s="1">
        <v>0.1</v>
      </c>
      <c r="AA230" s="1">
        <v>0</v>
      </c>
    </row>
    <row r="231" spans="1:28">
      <c r="A231" s="4" t="s">
        <v>366</v>
      </c>
      <c r="B231" s="5" t="s">
        <v>367</v>
      </c>
      <c r="C231" s="1">
        <v>5.1632907003084414</v>
      </c>
      <c r="D231" s="1">
        <v>38.601298259651657</v>
      </c>
      <c r="E231" s="1">
        <v>0</v>
      </c>
      <c r="F231" s="1">
        <v>3.8738443086178616</v>
      </c>
      <c r="G231" s="1">
        <v>41.221782637656609</v>
      </c>
      <c r="H231" s="1">
        <v>0</v>
      </c>
      <c r="I231" s="1">
        <v>14.322961204838657</v>
      </c>
      <c r="J231" s="1">
        <v>124.43576941586207</v>
      </c>
      <c r="K231" s="1">
        <v>0.72593334573758905</v>
      </c>
      <c r="L231" s="1">
        <v>0</v>
      </c>
      <c r="M231" s="1">
        <v>0.37586128750146292</v>
      </c>
      <c r="N231" s="1">
        <v>0</v>
      </c>
      <c r="O231" s="1">
        <v>0</v>
      </c>
      <c r="P231" s="1">
        <v>0</v>
      </c>
      <c r="Q231" s="1">
        <v>0</v>
      </c>
      <c r="R231" s="1">
        <v>1.5492588398256291</v>
      </c>
      <c r="S231" s="1">
        <v>4.5</v>
      </c>
      <c r="T231" s="1">
        <v>0</v>
      </c>
      <c r="U231" s="1">
        <v>0</v>
      </c>
      <c r="V231" s="1">
        <v>0</v>
      </c>
      <c r="W231" s="1">
        <v>234.77</v>
      </c>
      <c r="X231" s="1">
        <v>203.2</v>
      </c>
      <c r="Y231" s="61">
        <v>0.86552796353878259</v>
      </c>
      <c r="Z231" s="1">
        <v>4.5</v>
      </c>
      <c r="AA231" s="1">
        <v>0</v>
      </c>
    </row>
    <row r="232" spans="1:28">
      <c r="A232" s="4" t="s">
        <v>30</v>
      </c>
      <c r="B232" s="5" t="s">
        <v>368</v>
      </c>
      <c r="C232" s="1">
        <v>0</v>
      </c>
      <c r="D232" s="1">
        <v>0.4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38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0.56999999999999995</v>
      </c>
      <c r="T232" s="1">
        <v>0</v>
      </c>
      <c r="U232" s="1">
        <v>0</v>
      </c>
      <c r="V232" s="1">
        <v>0</v>
      </c>
      <c r="W232" s="1">
        <v>38.97</v>
      </c>
      <c r="X232" s="1">
        <v>38</v>
      </c>
      <c r="Y232" s="61">
        <v>0.97510905824993588</v>
      </c>
      <c r="Z232" s="1">
        <v>0</v>
      </c>
      <c r="AA232" s="1">
        <v>0</v>
      </c>
    </row>
    <row r="233" spans="1:28">
      <c r="A233" s="4" t="s">
        <v>65</v>
      </c>
      <c r="B233" s="5" t="s">
        <v>369</v>
      </c>
      <c r="C233" s="1">
        <v>0</v>
      </c>
      <c r="D233" s="1">
        <v>1.7000000000000001E-2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0.81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3.7999999999999999E-2</v>
      </c>
      <c r="T233" s="1">
        <v>0</v>
      </c>
      <c r="U233" s="1">
        <v>0</v>
      </c>
      <c r="V233" s="1">
        <v>0</v>
      </c>
      <c r="W233" s="1">
        <v>0.8650000000000001</v>
      </c>
      <c r="X233" s="1">
        <v>0.63700000000000001</v>
      </c>
      <c r="Y233" s="61">
        <v>0.73641618497109818</v>
      </c>
      <c r="Z233" s="1">
        <v>3.7999999999999999E-2</v>
      </c>
      <c r="AA233" s="1">
        <v>0</v>
      </c>
    </row>
    <row r="234" spans="1:28">
      <c r="A234" s="4" t="s">
        <v>675</v>
      </c>
      <c r="B234" s="5" t="s">
        <v>370</v>
      </c>
      <c r="C234" s="1">
        <v>0</v>
      </c>
      <c r="D234" s="1">
        <v>22.76</v>
      </c>
      <c r="E234" s="1">
        <v>0</v>
      </c>
      <c r="F234" s="1">
        <v>0</v>
      </c>
      <c r="G234" s="1">
        <v>34.073</v>
      </c>
      <c r="H234" s="1">
        <v>0</v>
      </c>
      <c r="I234" s="1">
        <v>1.8</v>
      </c>
      <c r="J234" s="1">
        <v>107.39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4.4420000000000002</v>
      </c>
      <c r="T234" s="1">
        <v>0</v>
      </c>
      <c r="U234" s="1">
        <v>0</v>
      </c>
      <c r="V234" s="1">
        <v>0</v>
      </c>
      <c r="W234" s="1">
        <v>170.465</v>
      </c>
      <c r="X234" s="1">
        <v>132.5</v>
      </c>
      <c r="Y234" s="61">
        <v>0.77728565981286479</v>
      </c>
      <c r="Z234" s="1">
        <v>4.4420000000000002</v>
      </c>
      <c r="AA234" s="1">
        <v>0</v>
      </c>
    </row>
    <row r="235" spans="1:28">
      <c r="A235" s="4" t="s">
        <v>194</v>
      </c>
      <c r="B235" s="5" t="s">
        <v>371</v>
      </c>
      <c r="C235" s="1">
        <v>0</v>
      </c>
      <c r="D235" s="1">
        <v>0.35199999999999998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1.631</v>
      </c>
      <c r="M235" s="1">
        <v>4.5789999999999997</v>
      </c>
      <c r="N235" s="1">
        <v>4.13</v>
      </c>
      <c r="O235" s="1">
        <v>0</v>
      </c>
      <c r="P235" s="1">
        <v>0</v>
      </c>
      <c r="Q235" s="1">
        <v>0</v>
      </c>
      <c r="R235" s="1">
        <v>0</v>
      </c>
      <c r="S235" s="1">
        <v>3.5999999999999997E-2</v>
      </c>
      <c r="T235" s="1">
        <v>0</v>
      </c>
      <c r="U235" s="1">
        <v>0</v>
      </c>
      <c r="V235" s="1">
        <v>0</v>
      </c>
      <c r="W235" s="1">
        <v>10.728</v>
      </c>
      <c r="X235" s="1">
        <v>9.5</v>
      </c>
      <c r="Y235" s="61">
        <v>0.88553318419090232</v>
      </c>
      <c r="Z235" s="1">
        <v>3.5999999999999997E-2</v>
      </c>
      <c r="AA235" s="1">
        <v>0</v>
      </c>
    </row>
    <row r="236" spans="1:28">
      <c r="A236" s="4" t="s">
        <v>45</v>
      </c>
      <c r="B236" s="5" t="s">
        <v>372</v>
      </c>
      <c r="C236" s="1">
        <v>0</v>
      </c>
      <c r="D236" s="1">
        <v>24.48</v>
      </c>
      <c r="E236" s="1">
        <v>0</v>
      </c>
      <c r="F236" s="1">
        <v>0</v>
      </c>
      <c r="G236" s="1">
        <v>0</v>
      </c>
      <c r="H236" s="1">
        <v>0</v>
      </c>
      <c r="I236" s="1">
        <v>9.7487512983731968</v>
      </c>
      <c r="J236" s="1">
        <v>163.89262646074195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7.4128068394447046</v>
      </c>
      <c r="T236" s="1">
        <v>0</v>
      </c>
      <c r="U236" s="1">
        <v>0</v>
      </c>
      <c r="V236" s="1">
        <v>0</v>
      </c>
      <c r="W236" s="1">
        <v>205.53418459855985</v>
      </c>
      <c r="X236" s="1">
        <v>190.73</v>
      </c>
      <c r="Y236" s="61">
        <v>0.92797215398754851</v>
      </c>
      <c r="Z236" s="1">
        <v>5.7930000000000001</v>
      </c>
      <c r="AA236" s="1">
        <v>1.6198068394447045</v>
      </c>
    </row>
    <row r="237" spans="1:28">
      <c r="A237" s="4" t="s">
        <v>373</v>
      </c>
      <c r="B237" s="5" t="s">
        <v>374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6.9</v>
      </c>
      <c r="K237" s="1">
        <v>0</v>
      </c>
      <c r="L237" s="1">
        <v>0</v>
      </c>
      <c r="M237" s="1">
        <v>15.600000000000001</v>
      </c>
      <c r="N237" s="1">
        <v>0</v>
      </c>
      <c r="O237" s="1">
        <v>0.25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22.750000000000004</v>
      </c>
      <c r="X237" s="1">
        <v>0</v>
      </c>
      <c r="Y237" s="61">
        <v>0</v>
      </c>
      <c r="Z237" s="1">
        <v>0</v>
      </c>
      <c r="AA237" s="1">
        <v>0</v>
      </c>
    </row>
    <row r="238" spans="1:28">
      <c r="A238" s="4" t="s">
        <v>335</v>
      </c>
      <c r="B238" s="5" t="s">
        <v>376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2.7</v>
      </c>
      <c r="K238" s="1">
        <v>0</v>
      </c>
      <c r="L238" s="1">
        <v>0.4</v>
      </c>
      <c r="M238" s="1">
        <v>7.1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0.12</v>
      </c>
      <c r="T238" s="1">
        <v>0</v>
      </c>
      <c r="U238" s="1">
        <v>0</v>
      </c>
      <c r="V238" s="1">
        <v>0</v>
      </c>
      <c r="W238" s="1">
        <v>10.319999999999999</v>
      </c>
      <c r="X238" s="1">
        <v>7.3</v>
      </c>
      <c r="Y238" s="61">
        <v>0.70736434108527135</v>
      </c>
      <c r="Z238" s="1">
        <v>0.12</v>
      </c>
      <c r="AA238" s="1">
        <v>0</v>
      </c>
      <c r="AB238" s="1" t="s">
        <v>375</v>
      </c>
    </row>
    <row r="239" spans="1:28">
      <c r="A239" s="4" t="s">
        <v>377</v>
      </c>
      <c r="B239" s="5" t="s">
        <v>378</v>
      </c>
      <c r="C239" s="1">
        <v>0</v>
      </c>
      <c r="D239" s="1">
        <v>8.1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45.1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1.3</v>
      </c>
      <c r="T239" s="1">
        <v>0</v>
      </c>
      <c r="U239" s="1">
        <v>0</v>
      </c>
      <c r="V239" s="1">
        <v>0</v>
      </c>
      <c r="W239" s="1">
        <v>54.5</v>
      </c>
      <c r="X239" s="1">
        <v>45.057000000000002</v>
      </c>
      <c r="Y239" s="61">
        <v>0.82673394495412844</v>
      </c>
      <c r="Z239" s="1">
        <v>1.3</v>
      </c>
      <c r="AA239" s="1">
        <v>0</v>
      </c>
    </row>
    <row r="240" spans="1:28">
      <c r="A240" s="4" t="s">
        <v>379</v>
      </c>
      <c r="B240" s="5" t="s">
        <v>380</v>
      </c>
      <c r="C240" s="1">
        <v>0</v>
      </c>
      <c r="D240" s="1">
        <v>13.805311292360132</v>
      </c>
      <c r="E240" s="1">
        <v>13.566679967755768</v>
      </c>
      <c r="F240" s="1">
        <v>0</v>
      </c>
      <c r="G240" s="1">
        <v>7.9803955149694374</v>
      </c>
      <c r="H240" s="1">
        <v>0</v>
      </c>
      <c r="I240" s="1">
        <v>4.7183549257975379</v>
      </c>
      <c r="J240" s="1">
        <v>183.70356897572958</v>
      </c>
      <c r="K240" s="1">
        <v>0</v>
      </c>
      <c r="L240" s="1">
        <v>0.23954388750560501</v>
      </c>
      <c r="M240" s="1">
        <v>1.3165734785547651</v>
      </c>
      <c r="N240" s="1">
        <v>0</v>
      </c>
      <c r="O240" s="1">
        <v>118.1014424547958</v>
      </c>
      <c r="P240" s="1">
        <v>0.54650219864537419</v>
      </c>
      <c r="Q240" s="1">
        <v>1.72230995936724</v>
      </c>
      <c r="R240" s="1">
        <v>0</v>
      </c>
      <c r="S240" s="1">
        <v>11.689579544065346</v>
      </c>
      <c r="T240" s="1">
        <v>9.1580519954815749</v>
      </c>
      <c r="U240" s="1">
        <v>0</v>
      </c>
      <c r="V240" s="1">
        <v>0</v>
      </c>
      <c r="W240" s="1">
        <v>366.0018119963828</v>
      </c>
      <c r="X240" s="1">
        <v>381.84</v>
      </c>
      <c r="Y240" s="61">
        <v>1.0432735234758175</v>
      </c>
      <c r="Z240" s="1">
        <v>2</v>
      </c>
      <c r="AA240" s="1">
        <v>9.6895795440653458</v>
      </c>
    </row>
    <row r="241" spans="1:28">
      <c r="A241" s="4" t="s">
        <v>673</v>
      </c>
      <c r="B241" s="5" t="s">
        <v>381</v>
      </c>
      <c r="C241" s="1">
        <v>0</v>
      </c>
      <c r="D241" s="1">
        <v>9.5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48.4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1.4</v>
      </c>
      <c r="T241" s="1">
        <v>0</v>
      </c>
      <c r="U241" s="1">
        <v>0</v>
      </c>
      <c r="V241" s="1">
        <v>0</v>
      </c>
      <c r="W241" s="1">
        <v>59.3</v>
      </c>
      <c r="X241" s="1">
        <v>52</v>
      </c>
      <c r="Y241" s="61">
        <v>0.87689713322091067</v>
      </c>
      <c r="Z241" s="1">
        <v>1.4</v>
      </c>
      <c r="AA241" s="1">
        <v>0</v>
      </c>
    </row>
    <row r="242" spans="1:28">
      <c r="A242" s="4" t="s">
        <v>673</v>
      </c>
      <c r="B242" s="5" t="s">
        <v>382</v>
      </c>
      <c r="C242" s="1">
        <v>0</v>
      </c>
      <c r="D242" s="1">
        <v>1.66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1.2190000000000001</v>
      </c>
      <c r="T242" s="1">
        <v>62.381</v>
      </c>
      <c r="U242" s="1">
        <v>0</v>
      </c>
      <c r="V242" s="1">
        <v>0</v>
      </c>
      <c r="W242" s="1">
        <v>65.260000000000005</v>
      </c>
      <c r="X242" s="1">
        <v>48</v>
      </c>
      <c r="Y242" s="61">
        <v>0.73551946061906215</v>
      </c>
      <c r="Z242" s="1">
        <v>1.2190000000000001</v>
      </c>
      <c r="AA242" s="1">
        <v>0</v>
      </c>
    </row>
    <row r="243" spans="1:28">
      <c r="A243" s="4" t="s">
        <v>675</v>
      </c>
      <c r="B243" s="5" t="s">
        <v>383</v>
      </c>
      <c r="C243" s="1">
        <v>0</v>
      </c>
      <c r="D243" s="1">
        <v>2.74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33.5</v>
      </c>
      <c r="K243" s="1">
        <v>0</v>
      </c>
      <c r="L243" s="1">
        <v>5.0999999999999996</v>
      </c>
      <c r="M243" s="1">
        <v>1.6</v>
      </c>
      <c r="N243" s="1">
        <v>0</v>
      </c>
      <c r="O243" s="1">
        <v>0</v>
      </c>
      <c r="P243" s="1">
        <v>0.17</v>
      </c>
      <c r="Q243" s="1">
        <v>0.3</v>
      </c>
      <c r="R243" s="1">
        <v>1.1399999999999999</v>
      </c>
      <c r="S243" s="1">
        <v>1.385</v>
      </c>
      <c r="T243" s="1">
        <v>0</v>
      </c>
      <c r="U243" s="1">
        <v>0</v>
      </c>
      <c r="V243" s="1">
        <v>0</v>
      </c>
      <c r="W243" s="1">
        <v>45.765000000000001</v>
      </c>
      <c r="X243" s="1">
        <v>37.299999999999997</v>
      </c>
      <c r="Y243" s="61">
        <v>0.81503332240795356</v>
      </c>
      <c r="Z243" s="1">
        <v>1.385</v>
      </c>
      <c r="AA243" s="1">
        <v>0</v>
      </c>
    </row>
    <row r="244" spans="1:28">
      <c r="A244" s="4" t="s">
        <v>124</v>
      </c>
      <c r="B244" s="5" t="s">
        <v>384</v>
      </c>
      <c r="C244" s="1">
        <v>0</v>
      </c>
      <c r="D244" s="1">
        <v>3.4532400000000005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21.212759999999999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0.123</v>
      </c>
      <c r="T244" s="1">
        <v>0</v>
      </c>
      <c r="U244" s="1">
        <v>0</v>
      </c>
      <c r="V244" s="1">
        <v>0</v>
      </c>
      <c r="W244" s="1">
        <v>24.789000000000001</v>
      </c>
      <c r="X244" s="1">
        <v>22.088000000000001</v>
      </c>
      <c r="Y244" s="61">
        <v>0.89104038081407078</v>
      </c>
      <c r="Z244" s="1">
        <v>0.123</v>
      </c>
      <c r="AA244" s="1">
        <v>0</v>
      </c>
    </row>
    <row r="245" spans="1:28">
      <c r="A245" s="4" t="s">
        <v>675</v>
      </c>
      <c r="B245" s="5" t="s">
        <v>385</v>
      </c>
      <c r="C245" s="1">
        <v>0</v>
      </c>
      <c r="D245" s="1">
        <v>1.093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16.2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0.50700000000000001</v>
      </c>
      <c r="T245" s="1">
        <v>0</v>
      </c>
      <c r="U245" s="1">
        <v>0</v>
      </c>
      <c r="V245" s="1">
        <v>0</v>
      </c>
      <c r="W245" s="1">
        <v>17.8</v>
      </c>
      <c r="X245" s="1">
        <v>12.9</v>
      </c>
      <c r="Y245" s="61">
        <v>0.7247191011235955</v>
      </c>
      <c r="Z245" s="1">
        <v>0.50700000000000001</v>
      </c>
      <c r="AA245" s="1">
        <v>0</v>
      </c>
    </row>
    <row r="246" spans="1:28">
      <c r="A246" s="4" t="s">
        <v>50</v>
      </c>
      <c r="B246" s="5" t="s">
        <v>386</v>
      </c>
      <c r="C246" s="1">
        <v>0</v>
      </c>
      <c r="D246" s="1">
        <v>0.1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3.6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0.1</v>
      </c>
      <c r="T246" s="1">
        <v>0</v>
      </c>
      <c r="U246" s="1">
        <v>0</v>
      </c>
      <c r="V246" s="1">
        <v>0</v>
      </c>
      <c r="W246" s="1">
        <v>3.8000000000000003</v>
      </c>
      <c r="X246" s="1">
        <v>9.2070000000000007</v>
      </c>
      <c r="Y246" s="61">
        <v>2.4228947368421054</v>
      </c>
      <c r="Z246" s="1">
        <v>0.1</v>
      </c>
      <c r="AA246" s="1">
        <v>0</v>
      </c>
    </row>
    <row r="247" spans="1:28">
      <c r="A247" s="4" t="s">
        <v>217</v>
      </c>
      <c r="B247" s="5" t="s">
        <v>388</v>
      </c>
      <c r="C247" s="1">
        <v>0</v>
      </c>
      <c r="D247" s="1">
        <v>0.1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0.5</v>
      </c>
      <c r="S247" s="1">
        <v>8.6699999999999999E-2</v>
      </c>
      <c r="T247" s="1">
        <v>0</v>
      </c>
      <c r="U247" s="1">
        <v>0</v>
      </c>
      <c r="V247" s="1">
        <v>0</v>
      </c>
      <c r="W247" s="1">
        <v>0.68669999999999998</v>
      </c>
      <c r="X247" s="1">
        <v>5.78</v>
      </c>
      <c r="Y247" s="61">
        <v>8.4170671326634636</v>
      </c>
      <c r="Z247" s="1">
        <v>0</v>
      </c>
      <c r="AA247" s="1">
        <v>0</v>
      </c>
      <c r="AB247" s="1" t="s">
        <v>387</v>
      </c>
    </row>
    <row r="248" spans="1:28">
      <c r="A248" s="4" t="s">
        <v>685</v>
      </c>
      <c r="B248" s="5" t="s">
        <v>390</v>
      </c>
      <c r="C248" s="1">
        <v>174.03538757524979</v>
      </c>
      <c r="D248" s="1">
        <v>75.170933884849802</v>
      </c>
      <c r="E248" s="1">
        <v>0</v>
      </c>
      <c r="F248" s="1">
        <v>0</v>
      </c>
      <c r="G248" s="1">
        <v>309.51435897435897</v>
      </c>
      <c r="H248" s="1">
        <v>0</v>
      </c>
      <c r="I248" s="1">
        <v>171.75477339282759</v>
      </c>
      <c r="J248" s="1">
        <v>302.56289877226226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8.016</v>
      </c>
      <c r="T248" s="1">
        <v>0</v>
      </c>
      <c r="U248" s="1">
        <v>0</v>
      </c>
      <c r="V248" s="1">
        <v>0</v>
      </c>
      <c r="W248" s="1">
        <v>1041.0543525995486</v>
      </c>
      <c r="X248" s="1">
        <v>1098</v>
      </c>
      <c r="Y248" s="61">
        <v>1.0546999753262221</v>
      </c>
      <c r="Z248" s="1">
        <v>8.016</v>
      </c>
      <c r="AA248" s="1">
        <v>0</v>
      </c>
      <c r="AB248" s="1" t="s">
        <v>389</v>
      </c>
    </row>
    <row r="249" spans="1:28">
      <c r="A249" s="4" t="s">
        <v>55</v>
      </c>
      <c r="B249" s="5" t="s">
        <v>392</v>
      </c>
      <c r="C249" s="1">
        <v>0</v>
      </c>
      <c r="D249" s="1">
        <v>0.14299999999999999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4.4290000000000003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0.2</v>
      </c>
      <c r="T249" s="1">
        <v>0</v>
      </c>
      <c r="U249" s="1">
        <v>0</v>
      </c>
      <c r="V249" s="1">
        <v>0</v>
      </c>
      <c r="W249" s="1">
        <v>4.7720000000000002</v>
      </c>
      <c r="X249" s="1">
        <v>3.9</v>
      </c>
      <c r="Y249" s="61">
        <v>0.8172673931265716</v>
      </c>
      <c r="Z249" s="1">
        <v>0.2</v>
      </c>
      <c r="AA249" s="1">
        <v>0</v>
      </c>
      <c r="AB249" s="1" t="s">
        <v>391</v>
      </c>
    </row>
    <row r="250" spans="1:28">
      <c r="A250" s="4" t="s">
        <v>187</v>
      </c>
      <c r="B250" s="5" t="s">
        <v>393</v>
      </c>
      <c r="C250" s="1">
        <v>0</v>
      </c>
      <c r="D250" s="1">
        <v>1.1259999999999999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122.29418296704971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1.107</v>
      </c>
      <c r="S250" s="1">
        <v>3.9210068642344407</v>
      </c>
      <c r="T250" s="1">
        <v>0</v>
      </c>
      <c r="U250" s="1">
        <v>0</v>
      </c>
      <c r="V250" s="1">
        <v>0</v>
      </c>
      <c r="W250" s="1">
        <v>128.44818983128414</v>
      </c>
      <c r="X250" s="1">
        <v>132.517</v>
      </c>
      <c r="Y250" s="61">
        <v>1.0316766641403059</v>
      </c>
      <c r="Z250" s="1">
        <v>1.643</v>
      </c>
      <c r="AA250" s="1">
        <v>2.2780068642344409</v>
      </c>
    </row>
    <row r="251" spans="1:28">
      <c r="A251" s="4" t="s">
        <v>68</v>
      </c>
      <c r="B251" s="5" t="s">
        <v>394</v>
      </c>
      <c r="C251" s="1">
        <v>0</v>
      </c>
      <c r="D251" s="1">
        <v>3.4060000000000001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7.5720000000000001</v>
      </c>
      <c r="N251" s="1">
        <v>0</v>
      </c>
      <c r="O251" s="1">
        <v>0</v>
      </c>
      <c r="P251" s="1">
        <v>0</v>
      </c>
      <c r="Q251" s="1">
        <v>0</v>
      </c>
      <c r="R251" s="1">
        <v>0.376</v>
      </c>
      <c r="S251" s="1">
        <v>0.155</v>
      </c>
      <c r="T251" s="1">
        <v>6.5060000000000002</v>
      </c>
      <c r="U251" s="1">
        <v>0</v>
      </c>
      <c r="V251" s="1">
        <v>0</v>
      </c>
      <c r="W251" s="1">
        <v>18.015000000000001</v>
      </c>
      <c r="X251" s="1">
        <v>13.917999999999999</v>
      </c>
      <c r="Y251" s="61">
        <v>0.77257840688315282</v>
      </c>
      <c r="Z251" s="1">
        <v>0.155</v>
      </c>
      <c r="AA251" s="1">
        <v>0</v>
      </c>
    </row>
    <row r="252" spans="1:28">
      <c r="A252" s="4" t="s">
        <v>395</v>
      </c>
      <c r="B252" s="5" t="s">
        <v>396</v>
      </c>
      <c r="C252" s="1">
        <v>0</v>
      </c>
      <c r="D252" s="1">
        <v>7.4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152.17248129656889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2.16</v>
      </c>
      <c r="T252" s="1">
        <v>0</v>
      </c>
      <c r="U252" s="1">
        <v>0</v>
      </c>
      <c r="V252" s="1">
        <v>0</v>
      </c>
      <c r="W252" s="1">
        <v>161.73248129656886</v>
      </c>
      <c r="X252" s="1">
        <v>144</v>
      </c>
      <c r="Y252" s="61">
        <v>0.89035918354549437</v>
      </c>
      <c r="Z252" s="1">
        <v>0</v>
      </c>
      <c r="AA252" s="1">
        <v>0</v>
      </c>
    </row>
    <row r="253" spans="1:28">
      <c r="A253" s="4" t="s">
        <v>265</v>
      </c>
      <c r="B253" s="5" t="s">
        <v>398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61" t="s">
        <v>44</v>
      </c>
      <c r="Z253" s="1">
        <v>0</v>
      </c>
      <c r="AA253" s="1">
        <v>0</v>
      </c>
      <c r="AB253" s="1" t="s">
        <v>397</v>
      </c>
    </row>
    <row r="254" spans="1:28">
      <c r="A254" s="4" t="s">
        <v>259</v>
      </c>
      <c r="B254" s="5" t="s">
        <v>399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61" t="s">
        <v>44</v>
      </c>
      <c r="Z254" s="1">
        <v>0</v>
      </c>
      <c r="AA254" s="1">
        <v>0</v>
      </c>
      <c r="AB254" s="1" t="s">
        <v>44</v>
      </c>
    </row>
    <row r="255" spans="1:28">
      <c r="A255" s="4" t="s">
        <v>45</v>
      </c>
      <c r="B255" s="5" t="s">
        <v>400</v>
      </c>
      <c r="C255" s="1">
        <v>0</v>
      </c>
      <c r="D255" s="1">
        <v>14.673153721285203</v>
      </c>
      <c r="E255" s="1">
        <v>0</v>
      </c>
      <c r="F255" s="1">
        <v>0</v>
      </c>
      <c r="G255" s="1">
        <v>0</v>
      </c>
      <c r="H255" s="1">
        <v>2.1118873934038835</v>
      </c>
      <c r="I255" s="1">
        <v>227.75930943252942</v>
      </c>
      <c r="J255" s="1">
        <v>112.8379567139865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15.947252358599545</v>
      </c>
      <c r="T255" s="1">
        <v>0</v>
      </c>
      <c r="U255" s="1">
        <v>0</v>
      </c>
      <c r="V255" s="1">
        <v>0</v>
      </c>
      <c r="W255" s="1">
        <v>373.32955961980457</v>
      </c>
      <c r="X255" s="1">
        <v>322.8</v>
      </c>
      <c r="Y255" s="61">
        <v>0.86465159718061602</v>
      </c>
      <c r="Z255" s="1">
        <v>5.8</v>
      </c>
      <c r="AA255" s="1">
        <v>10.147252358599545</v>
      </c>
    </row>
    <row r="256" spans="1:28">
      <c r="A256" s="4" t="s">
        <v>401</v>
      </c>
      <c r="B256" s="5" t="s">
        <v>402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61" t="s">
        <v>44</v>
      </c>
      <c r="Z256" s="1">
        <v>0</v>
      </c>
      <c r="AA256" s="1">
        <v>0</v>
      </c>
    </row>
    <row r="257" spans="1:28">
      <c r="A257" s="4" t="s">
        <v>42</v>
      </c>
      <c r="B257" s="5" t="s">
        <v>403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61" t="s">
        <v>44</v>
      </c>
      <c r="Z257" s="1">
        <v>0</v>
      </c>
      <c r="AA257" s="1">
        <v>0</v>
      </c>
    </row>
    <row r="258" spans="1:28">
      <c r="A258" s="4" t="s">
        <v>34</v>
      </c>
      <c r="B258" s="5" t="s">
        <v>404</v>
      </c>
      <c r="C258" s="1">
        <v>0</v>
      </c>
      <c r="D258" s="1">
        <v>18.381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157.70400228594593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6.53</v>
      </c>
      <c r="T258" s="1">
        <v>0</v>
      </c>
      <c r="U258" s="1">
        <v>0</v>
      </c>
      <c r="V258" s="1">
        <v>0</v>
      </c>
      <c r="W258" s="1">
        <v>182.61500228594596</v>
      </c>
      <c r="X258" s="1">
        <v>180.251</v>
      </c>
      <c r="Y258" s="61">
        <v>0.98705472027843411</v>
      </c>
      <c r="Z258" s="1">
        <v>6.53</v>
      </c>
      <c r="AA258" s="1">
        <v>0</v>
      </c>
    </row>
    <row r="259" spans="1:28">
      <c r="A259" s="4" t="s">
        <v>42</v>
      </c>
      <c r="B259" s="5" t="s">
        <v>405</v>
      </c>
      <c r="C259" s="1">
        <v>0</v>
      </c>
      <c r="D259" s="1">
        <v>0.5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2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3.3989999999999999E-2</v>
      </c>
      <c r="T259" s="1">
        <v>0</v>
      </c>
      <c r="U259" s="1">
        <v>0</v>
      </c>
      <c r="V259" s="1">
        <v>0</v>
      </c>
      <c r="W259" s="1">
        <v>2.5339900000000002</v>
      </c>
      <c r="X259" s="1">
        <v>2.266</v>
      </c>
      <c r="Y259" s="61">
        <v>0.89424188730026555</v>
      </c>
      <c r="Z259" s="1">
        <v>0</v>
      </c>
      <c r="AA259" s="1">
        <v>0</v>
      </c>
    </row>
    <row r="260" spans="1:28">
      <c r="A260" s="4" t="s">
        <v>675</v>
      </c>
      <c r="B260" s="5" t="s">
        <v>406</v>
      </c>
      <c r="C260" s="1">
        <v>0</v>
      </c>
      <c r="D260" s="1">
        <v>0.25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2</v>
      </c>
      <c r="N260" s="1">
        <v>0</v>
      </c>
      <c r="O260" s="1">
        <v>0</v>
      </c>
      <c r="P260" s="1">
        <v>0</v>
      </c>
      <c r="Q260" s="1">
        <v>0</v>
      </c>
      <c r="R260" s="1">
        <v>0.3</v>
      </c>
      <c r="S260" s="1">
        <v>0.04</v>
      </c>
      <c r="T260" s="1">
        <v>0</v>
      </c>
      <c r="U260" s="1">
        <v>0</v>
      </c>
      <c r="V260" s="1">
        <v>0</v>
      </c>
      <c r="W260" s="1">
        <v>2.59</v>
      </c>
      <c r="X260" s="1">
        <v>2</v>
      </c>
      <c r="Y260" s="61">
        <v>0.77220077220077221</v>
      </c>
      <c r="Z260" s="1">
        <v>0.04</v>
      </c>
      <c r="AA260" s="1">
        <v>0</v>
      </c>
    </row>
    <row r="261" spans="1:28">
      <c r="A261" s="4" t="s">
        <v>55</v>
      </c>
      <c r="B261" s="5" t="s">
        <v>407</v>
      </c>
      <c r="C261" s="1">
        <v>0</v>
      </c>
      <c r="D261" s="1">
        <v>1.615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34.216999999999999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0.98199999999999998</v>
      </c>
      <c r="T261" s="1">
        <v>0</v>
      </c>
      <c r="U261" s="1">
        <v>0</v>
      </c>
      <c r="V261" s="1">
        <v>0</v>
      </c>
      <c r="W261" s="1">
        <v>36.814</v>
      </c>
      <c r="X261" s="1">
        <v>25.3</v>
      </c>
      <c r="Y261" s="61">
        <v>0.68723855055142069</v>
      </c>
      <c r="Z261" s="1">
        <v>0.98199999999999998</v>
      </c>
      <c r="AA261" s="1">
        <v>0</v>
      </c>
    </row>
    <row r="262" spans="1:28">
      <c r="A262" s="4" t="s">
        <v>675</v>
      </c>
      <c r="B262" s="5" t="s">
        <v>409</v>
      </c>
      <c r="C262" s="1">
        <v>0</v>
      </c>
      <c r="D262" s="1">
        <v>0.3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7.8</v>
      </c>
      <c r="K262" s="1">
        <v>0</v>
      </c>
      <c r="L262" s="1">
        <v>0</v>
      </c>
      <c r="M262" s="1">
        <v>0.94000000000000006</v>
      </c>
      <c r="N262" s="1">
        <v>2.4E-2</v>
      </c>
      <c r="O262" s="1">
        <v>0</v>
      </c>
      <c r="P262" s="1">
        <v>0</v>
      </c>
      <c r="Q262" s="1">
        <v>0</v>
      </c>
      <c r="R262" s="1">
        <v>0</v>
      </c>
      <c r="S262" s="1">
        <v>0.11600000000000001</v>
      </c>
      <c r="T262" s="1">
        <v>0</v>
      </c>
      <c r="U262" s="1">
        <v>0</v>
      </c>
      <c r="V262" s="1">
        <v>0</v>
      </c>
      <c r="W262" s="1">
        <v>9.1799999999999979</v>
      </c>
      <c r="X262" s="1">
        <v>6.7</v>
      </c>
      <c r="Y262" s="61">
        <v>0.72984749455337705</v>
      </c>
      <c r="Z262" s="1">
        <v>0.11600000000000001</v>
      </c>
      <c r="AA262" s="1">
        <v>0</v>
      </c>
      <c r="AB262" s="1" t="s">
        <v>408</v>
      </c>
    </row>
    <row r="263" spans="1:28">
      <c r="A263" s="4" t="s">
        <v>410</v>
      </c>
      <c r="B263" s="5" t="s">
        <v>411</v>
      </c>
      <c r="C263" s="1">
        <v>0</v>
      </c>
      <c r="D263" s="1">
        <v>0</v>
      </c>
      <c r="E263" s="1">
        <v>0</v>
      </c>
      <c r="F263" s="1">
        <v>5.72</v>
      </c>
      <c r="G263" s="1">
        <v>0</v>
      </c>
      <c r="H263" s="1">
        <v>0</v>
      </c>
      <c r="I263" s="1">
        <v>0</v>
      </c>
      <c r="J263" s="1">
        <v>50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0.8</v>
      </c>
      <c r="S263" s="1">
        <v>1.0640000000000001</v>
      </c>
      <c r="T263" s="1">
        <v>0</v>
      </c>
      <c r="U263" s="1">
        <v>0</v>
      </c>
      <c r="V263" s="1">
        <v>0</v>
      </c>
      <c r="W263" s="1">
        <v>57.583999999999996</v>
      </c>
      <c r="X263" s="1">
        <v>46.8</v>
      </c>
      <c r="Y263" s="61">
        <v>0.81272575715476525</v>
      </c>
      <c r="Z263" s="1">
        <v>1.0640000000000001</v>
      </c>
      <c r="AA263" s="1">
        <v>0</v>
      </c>
    </row>
    <row r="264" spans="1:28">
      <c r="A264" s="4" t="s">
        <v>76</v>
      </c>
      <c r="B264" s="5" t="s">
        <v>412</v>
      </c>
      <c r="C264" s="1">
        <v>0</v>
      </c>
      <c r="D264" s="1">
        <v>0.114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3.0550000000000002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4.4000000000000003E-3</v>
      </c>
      <c r="T264" s="1">
        <v>0</v>
      </c>
      <c r="U264" s="1">
        <v>0</v>
      </c>
      <c r="V264" s="1">
        <v>0</v>
      </c>
      <c r="W264" s="1">
        <v>3.1734</v>
      </c>
      <c r="X264" s="1">
        <v>2.2999999999999998</v>
      </c>
      <c r="Y264" s="61">
        <v>0.72477468960736113</v>
      </c>
      <c r="Z264" s="1">
        <v>4.4000000000000003E-3</v>
      </c>
      <c r="AA264" s="1">
        <v>0</v>
      </c>
    </row>
    <row r="265" spans="1:28">
      <c r="A265" s="4" t="s">
        <v>675</v>
      </c>
      <c r="B265" s="5" t="s">
        <v>413</v>
      </c>
      <c r="C265" s="1">
        <v>0</v>
      </c>
      <c r="D265" s="1">
        <v>3.9</v>
      </c>
      <c r="E265" s="1">
        <v>0</v>
      </c>
      <c r="F265" s="1">
        <v>0</v>
      </c>
      <c r="G265" s="1">
        <v>0</v>
      </c>
      <c r="H265" s="1">
        <v>0</v>
      </c>
      <c r="I265" s="1">
        <v>0.4</v>
      </c>
      <c r="J265" s="1">
        <v>28.7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0.60299999999999998</v>
      </c>
      <c r="T265" s="1">
        <v>0</v>
      </c>
      <c r="U265" s="1">
        <v>0</v>
      </c>
      <c r="V265" s="1">
        <v>0</v>
      </c>
      <c r="W265" s="1">
        <v>33.603000000000002</v>
      </c>
      <c r="X265" s="1">
        <v>26.6</v>
      </c>
      <c r="Y265" s="61">
        <v>0.79159598845341195</v>
      </c>
      <c r="Z265" s="1">
        <v>0.60299999999999998</v>
      </c>
      <c r="AA265" s="1">
        <v>0</v>
      </c>
    </row>
    <row r="266" spans="1:28">
      <c r="A266" s="4" t="s">
        <v>414</v>
      </c>
      <c r="B266" s="5" t="s">
        <v>415</v>
      </c>
      <c r="C266" s="1">
        <v>0</v>
      </c>
      <c r="D266" s="1">
        <v>0.5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58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1.2</v>
      </c>
      <c r="T266" s="1">
        <v>0</v>
      </c>
      <c r="U266" s="1">
        <v>0</v>
      </c>
      <c r="V266" s="1">
        <v>0</v>
      </c>
      <c r="W266" s="1">
        <v>59.7</v>
      </c>
      <c r="X266" s="1">
        <v>47.9</v>
      </c>
      <c r="Y266" s="61">
        <v>0.80234505862646555</v>
      </c>
      <c r="Z266" s="1">
        <v>1.2</v>
      </c>
      <c r="AA266" s="1">
        <v>0</v>
      </c>
    </row>
    <row r="267" spans="1:28">
      <c r="A267" s="4" t="s">
        <v>416</v>
      </c>
      <c r="B267" s="5" t="s">
        <v>417</v>
      </c>
      <c r="C267" s="1">
        <v>0</v>
      </c>
      <c r="D267" s="1">
        <v>33.041627933340891</v>
      </c>
      <c r="E267" s="1">
        <v>0</v>
      </c>
      <c r="F267" s="1">
        <v>25.7</v>
      </c>
      <c r="G267" s="1">
        <v>0</v>
      </c>
      <c r="H267" s="1">
        <v>0</v>
      </c>
      <c r="I267" s="1">
        <v>0</v>
      </c>
      <c r="J267" s="1">
        <v>62</v>
      </c>
      <c r="K267" s="1">
        <v>0</v>
      </c>
      <c r="L267" s="1">
        <v>30</v>
      </c>
      <c r="M267" s="1">
        <v>0</v>
      </c>
      <c r="N267" s="1">
        <v>0</v>
      </c>
      <c r="O267" s="1">
        <v>0</v>
      </c>
      <c r="P267" s="1">
        <v>3.6</v>
      </c>
      <c r="Q267" s="1">
        <v>8.6</v>
      </c>
      <c r="R267" s="1">
        <v>0</v>
      </c>
      <c r="S267" s="1">
        <v>3.0376714658202015</v>
      </c>
      <c r="T267" s="1">
        <v>0</v>
      </c>
      <c r="U267" s="1">
        <v>0</v>
      </c>
      <c r="V267" s="1">
        <v>0</v>
      </c>
      <c r="W267" s="1">
        <v>162.37929939916111</v>
      </c>
      <c r="X267" s="1">
        <v>148.6</v>
      </c>
      <c r="Y267" s="61">
        <v>0.91514128063030487</v>
      </c>
      <c r="Z267" s="1">
        <v>2.9</v>
      </c>
      <c r="AA267" s="1">
        <v>0.13767146582020179</v>
      </c>
    </row>
    <row r="268" spans="1:28">
      <c r="A268" s="4" t="s">
        <v>418</v>
      </c>
      <c r="B268" s="5" t="s">
        <v>419</v>
      </c>
      <c r="C268" s="1">
        <v>0</v>
      </c>
      <c r="D268" s="1">
        <v>2E-3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1.506</v>
      </c>
      <c r="T268" s="1">
        <v>115.595</v>
      </c>
      <c r="U268" s="1">
        <v>0</v>
      </c>
      <c r="V268" s="1">
        <v>0</v>
      </c>
      <c r="W268" s="1">
        <v>117.10299999999999</v>
      </c>
      <c r="X268" s="1">
        <v>100.4</v>
      </c>
      <c r="Y268" s="61">
        <v>0.8573648839056216</v>
      </c>
      <c r="Z268" s="1">
        <v>0</v>
      </c>
      <c r="AA268" s="1">
        <v>0</v>
      </c>
    </row>
    <row r="269" spans="1:28">
      <c r="A269" s="4" t="s">
        <v>420</v>
      </c>
      <c r="B269" s="5" t="s">
        <v>421</v>
      </c>
      <c r="C269" s="1">
        <v>0</v>
      </c>
      <c r="D269" s="1">
        <v>2.9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56.8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0.25</v>
      </c>
      <c r="T269" s="1">
        <v>0</v>
      </c>
      <c r="U269" s="1">
        <v>0</v>
      </c>
      <c r="V269" s="1">
        <v>0</v>
      </c>
      <c r="W269" s="1">
        <v>59.949999999999996</v>
      </c>
      <c r="X269" s="1">
        <v>50.4</v>
      </c>
      <c r="Y269" s="61">
        <v>0.84070058381984991</v>
      </c>
      <c r="Z269" s="1">
        <v>0.25</v>
      </c>
      <c r="AA269" s="1">
        <v>0</v>
      </c>
    </row>
    <row r="270" spans="1:28">
      <c r="A270" s="4" t="s">
        <v>217</v>
      </c>
      <c r="B270" s="5" t="s">
        <v>422</v>
      </c>
      <c r="C270" s="1">
        <v>0</v>
      </c>
      <c r="D270" s="1">
        <v>2.41</v>
      </c>
      <c r="E270" s="1">
        <v>0</v>
      </c>
      <c r="F270" s="1">
        <v>5.44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6</v>
      </c>
      <c r="T270" s="1">
        <v>319.40000000000003</v>
      </c>
      <c r="U270" s="1">
        <v>0</v>
      </c>
      <c r="V270" s="1">
        <v>0</v>
      </c>
      <c r="W270" s="1">
        <v>333.25000000000006</v>
      </c>
      <c r="X270" s="1">
        <v>254.3</v>
      </c>
      <c r="Y270" s="61">
        <v>0.76309077269317316</v>
      </c>
      <c r="Z270" s="1">
        <v>6</v>
      </c>
      <c r="AA270" s="1">
        <v>0</v>
      </c>
    </row>
    <row r="271" spans="1:28">
      <c r="A271" s="4" t="s">
        <v>423</v>
      </c>
      <c r="B271" s="5" t="s">
        <v>424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61" t="s">
        <v>44</v>
      </c>
      <c r="Z271" s="1">
        <v>0</v>
      </c>
      <c r="AA271" s="1">
        <v>0</v>
      </c>
    </row>
    <row r="272" spans="1:28">
      <c r="A272" s="4" t="s">
        <v>675</v>
      </c>
      <c r="B272" s="5" t="s">
        <v>425</v>
      </c>
      <c r="C272" s="1">
        <v>0</v>
      </c>
      <c r="D272" s="1">
        <v>0.2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8.4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</v>
      </c>
      <c r="S272" s="1">
        <v>0.183</v>
      </c>
      <c r="T272" s="1">
        <v>0</v>
      </c>
      <c r="U272" s="1">
        <v>0</v>
      </c>
      <c r="V272" s="1">
        <v>0</v>
      </c>
      <c r="W272" s="1">
        <v>9.7829999999999995</v>
      </c>
      <c r="X272" s="1">
        <v>6.8</v>
      </c>
      <c r="Y272" s="61">
        <v>0.69508330777880001</v>
      </c>
      <c r="Z272" s="1">
        <v>0.183</v>
      </c>
      <c r="AA272" s="1">
        <v>0</v>
      </c>
    </row>
    <row r="273" spans="1:28">
      <c r="A273" s="4" t="s">
        <v>156</v>
      </c>
      <c r="B273" s="5" t="s">
        <v>426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2.65</v>
      </c>
      <c r="N273" s="1">
        <v>0</v>
      </c>
      <c r="O273" s="1">
        <v>0</v>
      </c>
      <c r="P273" s="1">
        <v>0</v>
      </c>
      <c r="Q273" s="1">
        <v>0</v>
      </c>
      <c r="R273" s="1">
        <v>0.08</v>
      </c>
      <c r="S273" s="1">
        <v>3.7440000000000001E-2</v>
      </c>
      <c r="T273" s="1">
        <v>0</v>
      </c>
      <c r="U273" s="1">
        <v>0</v>
      </c>
      <c r="V273" s="1">
        <v>0</v>
      </c>
      <c r="W273" s="1">
        <v>2.7674400000000001</v>
      </c>
      <c r="X273" s="1">
        <v>2.496</v>
      </c>
      <c r="Y273" s="61">
        <v>0.90191657271702363</v>
      </c>
      <c r="Z273" s="1">
        <v>0</v>
      </c>
      <c r="AA273" s="1">
        <v>0</v>
      </c>
    </row>
    <row r="274" spans="1:28">
      <c r="A274" s="4" t="s">
        <v>187</v>
      </c>
      <c r="B274" s="5" t="s">
        <v>427</v>
      </c>
      <c r="C274" s="1">
        <v>0</v>
      </c>
      <c r="D274" s="1">
        <v>3.6829999999999998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22.498000000000001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0.66</v>
      </c>
      <c r="S274" s="1">
        <v>0.69299999999999995</v>
      </c>
      <c r="T274" s="1">
        <v>0</v>
      </c>
      <c r="U274" s="1">
        <v>0</v>
      </c>
      <c r="V274" s="1">
        <v>0</v>
      </c>
      <c r="W274" s="1">
        <v>27.534000000000002</v>
      </c>
      <c r="X274" s="1">
        <v>20.869</v>
      </c>
      <c r="Y274" s="61">
        <v>0.75793564320476492</v>
      </c>
      <c r="Z274" s="1">
        <v>0.69299999999999995</v>
      </c>
      <c r="AA274" s="1">
        <v>0</v>
      </c>
    </row>
    <row r="275" spans="1:28">
      <c r="A275" s="4" t="s">
        <v>68</v>
      </c>
      <c r="B275" s="5" t="s">
        <v>428</v>
      </c>
      <c r="C275" s="1">
        <v>0</v>
      </c>
      <c r="D275" s="1">
        <v>0.17899999999999999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14.708</v>
      </c>
      <c r="N275" s="1">
        <v>0</v>
      </c>
      <c r="O275" s="1">
        <v>0</v>
      </c>
      <c r="P275" s="1">
        <v>0</v>
      </c>
      <c r="Q275" s="1">
        <v>0</v>
      </c>
      <c r="R275" s="1">
        <v>5.0000000000000001E-3</v>
      </c>
      <c r="S275" s="1">
        <v>4.2000000000000003E-2</v>
      </c>
      <c r="T275" s="1">
        <v>0</v>
      </c>
      <c r="U275" s="1">
        <v>0</v>
      </c>
      <c r="V275" s="1">
        <v>0</v>
      </c>
      <c r="W275" s="1">
        <v>14.934000000000001</v>
      </c>
      <c r="X275" s="1">
        <v>11.840999999999999</v>
      </c>
      <c r="Y275" s="61">
        <v>0.79288871032543184</v>
      </c>
      <c r="Z275" s="1">
        <v>4.2000000000000003E-2</v>
      </c>
      <c r="AA275" s="1">
        <v>0</v>
      </c>
    </row>
    <row r="276" spans="1:28">
      <c r="A276" s="4" t="s">
        <v>93</v>
      </c>
      <c r="B276" s="5" t="s">
        <v>429</v>
      </c>
      <c r="C276" s="1">
        <v>0</v>
      </c>
      <c r="D276" s="1">
        <v>10.199999999999999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90.300000000000011</v>
      </c>
      <c r="K276" s="1">
        <v>0</v>
      </c>
      <c r="L276" s="1">
        <v>0</v>
      </c>
      <c r="M276" s="1">
        <v>29.1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1.8644999999999998</v>
      </c>
      <c r="T276" s="1">
        <v>0</v>
      </c>
      <c r="U276" s="1">
        <v>0</v>
      </c>
      <c r="V276" s="1">
        <v>0</v>
      </c>
      <c r="W276" s="1">
        <v>131.46449999999999</v>
      </c>
      <c r="X276" s="1">
        <v>124.3</v>
      </c>
      <c r="Y276" s="61">
        <v>0.94550239798576807</v>
      </c>
      <c r="Z276" s="1">
        <v>0</v>
      </c>
      <c r="AA276" s="1">
        <v>0</v>
      </c>
    </row>
    <row r="277" spans="1:28">
      <c r="A277" s="4" t="s">
        <v>217</v>
      </c>
      <c r="B277" s="5" t="s">
        <v>430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1.1000000000000001</v>
      </c>
      <c r="S277" s="1">
        <v>1.2E-2</v>
      </c>
      <c r="T277" s="1">
        <v>0</v>
      </c>
      <c r="U277" s="1">
        <v>0</v>
      </c>
      <c r="V277" s="1">
        <v>0</v>
      </c>
      <c r="W277" s="1">
        <v>1.1120000000000001</v>
      </c>
      <c r="X277" s="1">
        <v>0.8</v>
      </c>
      <c r="Y277" s="61">
        <v>0.71942446043165464</v>
      </c>
      <c r="Z277" s="1">
        <v>0</v>
      </c>
      <c r="AA277" s="1">
        <v>0</v>
      </c>
    </row>
    <row r="278" spans="1:28">
      <c r="A278" s="4" t="s">
        <v>81</v>
      </c>
      <c r="B278" s="5" t="s">
        <v>431</v>
      </c>
      <c r="C278" s="1">
        <v>0</v>
      </c>
      <c r="D278" s="1">
        <v>1.724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16.734999999999999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0.23300000000000001</v>
      </c>
      <c r="T278" s="1">
        <v>0</v>
      </c>
      <c r="U278" s="1">
        <v>0</v>
      </c>
      <c r="V278" s="1">
        <v>0</v>
      </c>
      <c r="W278" s="1">
        <v>18.692</v>
      </c>
      <c r="X278" s="1">
        <v>11.436999999999999</v>
      </c>
      <c r="Y278" s="61">
        <v>0.61186603894714309</v>
      </c>
      <c r="Z278" s="1">
        <v>0.23300000000000001</v>
      </c>
      <c r="AA278" s="1">
        <v>0</v>
      </c>
    </row>
    <row r="279" spans="1:28">
      <c r="A279" s="4" t="s">
        <v>675</v>
      </c>
      <c r="B279" s="5" t="s">
        <v>433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2.8499999999999998E-2</v>
      </c>
      <c r="T279" s="1">
        <v>2.2999999999999998</v>
      </c>
      <c r="U279" s="1">
        <v>0</v>
      </c>
      <c r="V279" s="1">
        <v>0</v>
      </c>
      <c r="W279" s="1">
        <v>2.3285</v>
      </c>
      <c r="X279" s="1">
        <v>1.9</v>
      </c>
      <c r="Y279" s="61">
        <v>0.81597595018252089</v>
      </c>
      <c r="Z279" s="1">
        <v>0</v>
      </c>
      <c r="AA279" s="1">
        <v>0</v>
      </c>
      <c r="AB279" s="1" t="s">
        <v>432</v>
      </c>
    </row>
    <row r="280" spans="1:28">
      <c r="A280" s="4" t="s">
        <v>673</v>
      </c>
      <c r="B280" s="5" t="s">
        <v>434</v>
      </c>
      <c r="C280" s="1">
        <v>0</v>
      </c>
      <c r="D280" s="1">
        <v>2.7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3.6</v>
      </c>
      <c r="K280" s="1">
        <v>0</v>
      </c>
      <c r="L280" s="1">
        <v>0</v>
      </c>
      <c r="M280" s="1">
        <v>13.7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0.2</v>
      </c>
      <c r="T280" s="1">
        <v>0</v>
      </c>
      <c r="U280" s="1">
        <v>0</v>
      </c>
      <c r="V280" s="1">
        <v>0</v>
      </c>
      <c r="W280" s="1">
        <v>20.2</v>
      </c>
      <c r="X280" s="1">
        <v>14</v>
      </c>
      <c r="Y280" s="61">
        <v>0.69306930693069313</v>
      </c>
      <c r="Z280" s="1">
        <v>0.2</v>
      </c>
      <c r="AA280" s="1">
        <v>0</v>
      </c>
    </row>
    <row r="281" spans="1:28">
      <c r="A281" s="4" t="s">
        <v>435</v>
      </c>
      <c r="B281" s="5" t="s">
        <v>436</v>
      </c>
      <c r="C281" s="1">
        <v>0</v>
      </c>
      <c r="D281" s="1">
        <v>4.1000000000000002E-2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13.282999999999999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0.16840381500000001</v>
      </c>
      <c r="T281" s="1">
        <v>0</v>
      </c>
      <c r="U281" s="1">
        <v>0</v>
      </c>
      <c r="V281" s="1">
        <v>0</v>
      </c>
      <c r="W281" s="1">
        <v>13.492403814999999</v>
      </c>
      <c r="X281" s="1">
        <v>11.226921000000001</v>
      </c>
      <c r="Y281" s="61">
        <v>0.83209197960104198</v>
      </c>
      <c r="Z281" s="1">
        <v>0</v>
      </c>
      <c r="AA281" s="1">
        <v>0</v>
      </c>
      <c r="AB281" s="1" t="s">
        <v>432</v>
      </c>
    </row>
    <row r="282" spans="1:28">
      <c r="A282" s="4" t="s">
        <v>342</v>
      </c>
      <c r="B282" s="5" t="s">
        <v>437</v>
      </c>
      <c r="C282" s="1">
        <v>0</v>
      </c>
      <c r="D282" s="1">
        <v>0.6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17.600000000000001</v>
      </c>
      <c r="K282" s="1">
        <v>0</v>
      </c>
      <c r="L282" s="1">
        <v>0</v>
      </c>
      <c r="M282" s="1">
        <v>13.6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0.5</v>
      </c>
      <c r="T282" s="1">
        <v>0</v>
      </c>
      <c r="U282" s="1">
        <v>0</v>
      </c>
      <c r="V282" s="1">
        <v>0</v>
      </c>
      <c r="W282" s="1">
        <v>32.299999999999997</v>
      </c>
      <c r="X282" s="1">
        <v>23.2</v>
      </c>
      <c r="Y282" s="61">
        <v>0.71826625386996912</v>
      </c>
      <c r="Z282" s="1">
        <v>0.5</v>
      </c>
      <c r="AA282" s="1">
        <v>0</v>
      </c>
    </row>
    <row r="283" spans="1:28">
      <c r="A283" s="4" t="s">
        <v>438</v>
      </c>
      <c r="B283" s="5" t="s">
        <v>439</v>
      </c>
      <c r="C283" s="1">
        <v>0</v>
      </c>
      <c r="D283" s="1">
        <v>12.299999999999999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58.8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1.3</v>
      </c>
      <c r="T283" s="1">
        <v>1.3</v>
      </c>
      <c r="U283" s="1">
        <v>0</v>
      </c>
      <c r="V283" s="1">
        <v>0</v>
      </c>
      <c r="W283" s="1">
        <v>73.699999999999989</v>
      </c>
      <c r="X283" s="1">
        <v>53.3</v>
      </c>
      <c r="Y283" s="61">
        <v>0.72320217096336503</v>
      </c>
      <c r="Z283" s="1">
        <v>1.3</v>
      </c>
      <c r="AA283" s="1">
        <v>0</v>
      </c>
    </row>
    <row r="284" spans="1:28">
      <c r="A284" s="4" t="s">
        <v>256</v>
      </c>
      <c r="B284" s="5" t="s">
        <v>440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61" t="s">
        <v>44</v>
      </c>
      <c r="Z284" s="1">
        <v>0</v>
      </c>
      <c r="AA284" s="1">
        <v>0</v>
      </c>
    </row>
    <row r="285" spans="1:28">
      <c r="A285" s="4" t="s">
        <v>55</v>
      </c>
      <c r="B285" s="5" t="s">
        <v>441</v>
      </c>
      <c r="C285" s="1">
        <v>0</v>
      </c>
      <c r="D285" s="1">
        <v>0.14299999999999999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0.26900000000000002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0.06</v>
      </c>
      <c r="T285" s="1">
        <v>0</v>
      </c>
      <c r="U285" s="1">
        <v>0</v>
      </c>
      <c r="V285" s="1">
        <v>0</v>
      </c>
      <c r="W285" s="1">
        <v>0.47200000000000003</v>
      </c>
      <c r="X285" s="1">
        <v>0.4</v>
      </c>
      <c r="Y285" s="61">
        <v>0.84745762711864403</v>
      </c>
      <c r="Z285" s="1">
        <v>0.06</v>
      </c>
      <c r="AA285" s="1">
        <v>0</v>
      </c>
    </row>
    <row r="286" spans="1:28">
      <c r="A286" s="4" t="s">
        <v>442</v>
      </c>
      <c r="B286" s="5" t="s">
        <v>443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61" t="s">
        <v>44</v>
      </c>
      <c r="Z286" s="1">
        <v>0</v>
      </c>
      <c r="AA286" s="1">
        <v>0</v>
      </c>
    </row>
    <row r="287" spans="1:28">
      <c r="A287" s="4" t="s">
        <v>444</v>
      </c>
      <c r="B287" s="5" t="s">
        <v>445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3.8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5.6999999999999995E-2</v>
      </c>
      <c r="T287" s="1">
        <v>0</v>
      </c>
      <c r="U287" s="1">
        <v>0</v>
      </c>
      <c r="V287" s="1">
        <v>0</v>
      </c>
      <c r="W287" s="1">
        <v>3.8569999999999998</v>
      </c>
      <c r="X287" s="1">
        <v>3.8</v>
      </c>
      <c r="Y287" s="61">
        <v>0.98522167487684731</v>
      </c>
      <c r="Z287" s="1">
        <v>0</v>
      </c>
      <c r="AA287" s="1">
        <v>0</v>
      </c>
    </row>
    <row r="288" spans="1:28">
      <c r="A288" s="4" t="s">
        <v>194</v>
      </c>
      <c r="B288" s="5" t="s">
        <v>446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0.89500000000000002</v>
      </c>
      <c r="I288" s="1">
        <v>0</v>
      </c>
      <c r="J288" s="1">
        <v>98.379068865678036</v>
      </c>
      <c r="K288" s="1">
        <v>0</v>
      </c>
      <c r="L288" s="1">
        <v>11.389267525020985</v>
      </c>
      <c r="M288" s="1">
        <v>5.585</v>
      </c>
      <c r="N288" s="1">
        <v>0</v>
      </c>
      <c r="O288" s="1">
        <v>0</v>
      </c>
      <c r="P288" s="1">
        <v>0</v>
      </c>
      <c r="Q288" s="1">
        <v>0</v>
      </c>
      <c r="R288" s="1">
        <v>0.82099999999999995</v>
      </c>
      <c r="S288" s="1">
        <v>4.6500000000000004</v>
      </c>
      <c r="T288" s="1">
        <v>0</v>
      </c>
      <c r="U288" s="1">
        <v>0</v>
      </c>
      <c r="V288" s="1">
        <v>0</v>
      </c>
      <c r="W288" s="1">
        <v>121.71933639069901</v>
      </c>
      <c r="X288" s="1">
        <v>132</v>
      </c>
      <c r="Y288" s="61">
        <v>1.0844620412347776</v>
      </c>
      <c r="Z288" s="1">
        <v>4.6500000000000004</v>
      </c>
      <c r="AA288" s="1">
        <v>0</v>
      </c>
    </row>
    <row r="289" spans="1:28">
      <c r="A289" s="4" t="s">
        <v>45</v>
      </c>
      <c r="B289" s="5" t="s">
        <v>448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61" t="s">
        <v>44</v>
      </c>
      <c r="Z289" s="1">
        <v>0</v>
      </c>
      <c r="AA289" s="1">
        <v>0</v>
      </c>
      <c r="AB289" s="1" t="s">
        <v>447</v>
      </c>
    </row>
    <row r="290" spans="1:28">
      <c r="A290" s="4" t="s">
        <v>449</v>
      </c>
      <c r="B290" s="5" t="s">
        <v>450</v>
      </c>
      <c r="C290" s="1">
        <v>0</v>
      </c>
      <c r="D290" s="1">
        <v>4.9000000000000004</v>
      </c>
      <c r="E290" s="1">
        <v>0</v>
      </c>
      <c r="F290" s="1">
        <v>12.4</v>
      </c>
      <c r="G290" s="1">
        <v>0</v>
      </c>
      <c r="H290" s="1">
        <v>0</v>
      </c>
      <c r="I290" s="1">
        <v>0</v>
      </c>
      <c r="J290" s="1">
        <v>98.635778266878233</v>
      </c>
      <c r="K290" s="1">
        <v>0</v>
      </c>
      <c r="L290" s="1">
        <v>0</v>
      </c>
      <c r="M290" s="1">
        <v>108</v>
      </c>
      <c r="N290" s="1">
        <v>0</v>
      </c>
      <c r="O290" s="1">
        <v>74.430737059855204</v>
      </c>
      <c r="P290" s="1">
        <v>0</v>
      </c>
      <c r="Q290" s="1">
        <v>0</v>
      </c>
      <c r="R290" s="1">
        <v>0</v>
      </c>
      <c r="S290" s="1">
        <v>10.494091199586098</v>
      </c>
      <c r="T290" s="1">
        <v>0</v>
      </c>
      <c r="U290" s="1">
        <v>0</v>
      </c>
      <c r="V290" s="1">
        <v>0</v>
      </c>
      <c r="W290" s="1">
        <v>308.86060652631949</v>
      </c>
      <c r="X290" s="1">
        <v>264.3</v>
      </c>
      <c r="Y290" s="61">
        <v>0.85572583364553401</v>
      </c>
      <c r="Z290" s="1">
        <v>8.1</v>
      </c>
      <c r="AA290" s="1">
        <v>2.3940911995860983</v>
      </c>
    </row>
    <row r="291" spans="1:28">
      <c r="A291" s="4" t="s">
        <v>451</v>
      </c>
      <c r="B291" s="5" t="s">
        <v>452</v>
      </c>
      <c r="C291" s="1">
        <v>0</v>
      </c>
      <c r="D291" s="1">
        <v>5.4</v>
      </c>
      <c r="E291" s="1">
        <v>0</v>
      </c>
      <c r="F291" s="1">
        <v>6</v>
      </c>
      <c r="G291" s="1">
        <v>0</v>
      </c>
      <c r="H291" s="1">
        <v>0</v>
      </c>
      <c r="I291" s="1">
        <v>0</v>
      </c>
      <c r="J291" s="1">
        <v>46.9</v>
      </c>
      <c r="K291" s="1">
        <v>0</v>
      </c>
      <c r="L291" s="1">
        <v>0</v>
      </c>
      <c r="M291" s="1">
        <v>4.4000000000000004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1.6</v>
      </c>
      <c r="T291" s="1">
        <v>0</v>
      </c>
      <c r="U291" s="1">
        <v>0</v>
      </c>
      <c r="V291" s="1">
        <v>0</v>
      </c>
      <c r="W291" s="1">
        <v>64.3</v>
      </c>
      <c r="X291" s="1">
        <v>52.8</v>
      </c>
      <c r="Y291" s="61">
        <v>0.82115085536547439</v>
      </c>
      <c r="Z291" s="1">
        <v>1.6</v>
      </c>
      <c r="AA291" s="1">
        <v>0</v>
      </c>
    </row>
    <row r="292" spans="1:28">
      <c r="A292" s="4" t="s">
        <v>217</v>
      </c>
      <c r="B292" s="5" t="s">
        <v>453</v>
      </c>
      <c r="C292" s="1">
        <v>0</v>
      </c>
      <c r="D292" s="1">
        <v>0.1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2.3199999999999998</v>
      </c>
      <c r="N292" s="1">
        <v>0</v>
      </c>
      <c r="O292" s="1">
        <v>0</v>
      </c>
      <c r="P292" s="1">
        <v>0.15</v>
      </c>
      <c r="Q292" s="1">
        <v>0.31</v>
      </c>
      <c r="R292" s="1">
        <v>0.28000000000000003</v>
      </c>
      <c r="S292" s="1">
        <v>3.7499999999999999E-2</v>
      </c>
      <c r="T292" s="1">
        <v>0</v>
      </c>
      <c r="U292" s="1">
        <v>0</v>
      </c>
      <c r="V292" s="1">
        <v>0</v>
      </c>
      <c r="W292" s="1">
        <v>3.0475000000000003</v>
      </c>
      <c r="X292" s="1">
        <v>2.5</v>
      </c>
      <c r="Y292" s="61">
        <v>0.8203445447087776</v>
      </c>
      <c r="Z292" s="1">
        <v>0</v>
      </c>
      <c r="AA292" s="1">
        <v>0</v>
      </c>
    </row>
    <row r="293" spans="1:28">
      <c r="A293" s="4" t="s">
        <v>131</v>
      </c>
      <c r="B293" s="5" t="s">
        <v>454</v>
      </c>
      <c r="C293" s="1">
        <v>0</v>
      </c>
      <c r="D293" s="1">
        <v>1.8129999999999999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32.533999999999999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0.70599999999999996</v>
      </c>
      <c r="T293" s="1">
        <v>0</v>
      </c>
      <c r="U293" s="1">
        <v>0</v>
      </c>
      <c r="V293" s="1">
        <v>0</v>
      </c>
      <c r="W293" s="1">
        <v>35.053000000000004</v>
      </c>
      <c r="X293" s="1">
        <v>32.362000000000002</v>
      </c>
      <c r="Y293" s="61">
        <v>0.92323053661598142</v>
      </c>
      <c r="Z293" s="1">
        <v>0.70599999999999996</v>
      </c>
      <c r="AA293" s="1">
        <v>0</v>
      </c>
    </row>
    <row r="294" spans="1:28">
      <c r="A294" s="4" t="s">
        <v>455</v>
      </c>
      <c r="B294" s="5" t="s">
        <v>456</v>
      </c>
      <c r="C294" s="1">
        <v>0</v>
      </c>
      <c r="D294" s="1">
        <v>9.17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111.544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1.8779999999999999</v>
      </c>
      <c r="T294" s="1">
        <v>0</v>
      </c>
      <c r="U294" s="1">
        <v>0</v>
      </c>
      <c r="V294" s="1">
        <v>0</v>
      </c>
      <c r="W294" s="1">
        <v>122.592</v>
      </c>
      <c r="X294" s="1">
        <v>93.975999999999999</v>
      </c>
      <c r="Y294" s="61">
        <v>0.76657530670843121</v>
      </c>
      <c r="Z294" s="1">
        <v>1.8779999999999999</v>
      </c>
      <c r="AA294" s="1">
        <v>0</v>
      </c>
    </row>
    <row r="295" spans="1:28">
      <c r="A295" s="4" t="s">
        <v>68</v>
      </c>
      <c r="B295" s="5" t="s">
        <v>457</v>
      </c>
      <c r="C295" s="1">
        <v>0</v>
      </c>
      <c r="D295" s="1">
        <v>16.950174722983071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274.53598586179731</v>
      </c>
      <c r="K295" s="1">
        <v>0</v>
      </c>
      <c r="L295" s="1">
        <v>0</v>
      </c>
      <c r="M295" s="1">
        <v>15.208712035280538</v>
      </c>
      <c r="N295" s="1">
        <v>1.3598033771953411</v>
      </c>
      <c r="O295" s="1">
        <v>63.044899261402144</v>
      </c>
      <c r="P295" s="1">
        <v>0</v>
      </c>
      <c r="Q295" s="1">
        <v>0</v>
      </c>
      <c r="R295" s="1">
        <v>5.0000000000000001E-3</v>
      </c>
      <c r="S295" s="1">
        <v>13.278406697427133</v>
      </c>
      <c r="T295" s="1">
        <v>0</v>
      </c>
      <c r="U295" s="1">
        <v>0</v>
      </c>
      <c r="V295" s="1">
        <v>0</v>
      </c>
      <c r="W295" s="1">
        <v>384.38298195608553</v>
      </c>
      <c r="X295" s="1">
        <v>347.57499999999999</v>
      </c>
      <c r="Y295" s="61">
        <v>0.90424138506659812</v>
      </c>
      <c r="Z295" s="1">
        <v>0.70299999999999996</v>
      </c>
      <c r="AA295" s="1">
        <v>12.575406697427134</v>
      </c>
    </row>
    <row r="296" spans="1:28">
      <c r="A296" s="4" t="s">
        <v>458</v>
      </c>
      <c r="B296" s="5" t="s">
        <v>459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0.59</v>
      </c>
      <c r="T296" s="1">
        <v>0</v>
      </c>
      <c r="U296" s="1">
        <v>0</v>
      </c>
      <c r="V296" s="1">
        <v>0</v>
      </c>
      <c r="W296" s="1">
        <v>0.59</v>
      </c>
      <c r="X296" s="1">
        <v>21.8</v>
      </c>
      <c r="Y296" s="61">
        <v>36.949152542372886</v>
      </c>
      <c r="Z296" s="1">
        <v>0.59</v>
      </c>
      <c r="AA296" s="1">
        <v>0</v>
      </c>
    </row>
    <row r="297" spans="1:28">
      <c r="A297" s="4" t="s">
        <v>675</v>
      </c>
      <c r="B297" s="5" t="s">
        <v>461</v>
      </c>
      <c r="C297" s="1">
        <v>0</v>
      </c>
      <c r="D297" s="1">
        <v>1.3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18.7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0.41599999999999998</v>
      </c>
      <c r="T297" s="1">
        <v>0</v>
      </c>
      <c r="U297" s="1">
        <v>0</v>
      </c>
      <c r="V297" s="1">
        <v>0</v>
      </c>
      <c r="W297" s="1">
        <v>20.416</v>
      </c>
      <c r="X297" s="1">
        <v>16.3</v>
      </c>
      <c r="Y297" s="61">
        <v>0.79839341692789967</v>
      </c>
      <c r="Z297" s="1">
        <v>0.41599999999999998</v>
      </c>
      <c r="AA297" s="1">
        <v>0</v>
      </c>
      <c r="AB297" s="1" t="s">
        <v>460</v>
      </c>
    </row>
    <row r="298" spans="1:28">
      <c r="A298" s="4" t="s">
        <v>462</v>
      </c>
      <c r="B298" s="5" t="s">
        <v>463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0.3</v>
      </c>
      <c r="T298" s="1">
        <v>0</v>
      </c>
      <c r="U298" s="1">
        <v>0</v>
      </c>
      <c r="V298" s="1">
        <v>75.179000000000002</v>
      </c>
      <c r="W298" s="1">
        <v>75.478999999999999</v>
      </c>
      <c r="X298" s="1">
        <v>59.798000000000002</v>
      </c>
      <c r="Y298" s="61">
        <v>0.79224685011725116</v>
      </c>
      <c r="Z298" s="1">
        <v>0.3</v>
      </c>
      <c r="AA298" s="1">
        <v>0</v>
      </c>
    </row>
    <row r="299" spans="1:28">
      <c r="A299" s="4" t="s">
        <v>55</v>
      </c>
      <c r="B299" s="5" t="s">
        <v>464</v>
      </c>
      <c r="C299" s="1">
        <v>0</v>
      </c>
      <c r="D299" s="1">
        <v>7.3999999999999996E-2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0.14899999999999999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0.03</v>
      </c>
      <c r="T299" s="1">
        <v>0</v>
      </c>
      <c r="U299" s="1">
        <v>0</v>
      </c>
      <c r="V299" s="1">
        <v>0</v>
      </c>
      <c r="W299" s="1">
        <v>0.253</v>
      </c>
      <c r="X299" s="1">
        <v>0.2</v>
      </c>
      <c r="Y299" s="61">
        <v>0.79051383399209485</v>
      </c>
      <c r="Z299" s="1">
        <v>0.03</v>
      </c>
      <c r="AA299" s="1">
        <v>0</v>
      </c>
    </row>
    <row r="300" spans="1:28">
      <c r="A300" s="4" t="s">
        <v>465</v>
      </c>
      <c r="B300" s="5" t="s">
        <v>466</v>
      </c>
      <c r="C300" s="1">
        <v>0</v>
      </c>
      <c r="D300" s="1">
        <v>1.8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11.6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0.1</v>
      </c>
      <c r="T300" s="1">
        <v>0</v>
      </c>
      <c r="U300" s="1">
        <v>0</v>
      </c>
      <c r="V300" s="1">
        <v>0</v>
      </c>
      <c r="W300" s="1">
        <v>13.5</v>
      </c>
      <c r="X300" s="1">
        <v>7.9</v>
      </c>
      <c r="Y300" s="61">
        <v>0.58518518518518525</v>
      </c>
      <c r="Z300" s="1">
        <v>0.1</v>
      </c>
      <c r="AA300" s="1">
        <v>0</v>
      </c>
    </row>
    <row r="301" spans="1:28">
      <c r="A301" s="4" t="s">
        <v>63</v>
      </c>
      <c r="B301" s="5" t="s">
        <v>468</v>
      </c>
      <c r="C301" s="1">
        <v>0</v>
      </c>
      <c r="D301" s="1">
        <v>1.9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4.7</v>
      </c>
      <c r="N301" s="1">
        <v>27.1</v>
      </c>
      <c r="O301" s="1">
        <v>0</v>
      </c>
      <c r="P301" s="1">
        <v>0</v>
      </c>
      <c r="Q301" s="1">
        <v>0</v>
      </c>
      <c r="R301" s="1">
        <v>0</v>
      </c>
      <c r="S301" s="1">
        <v>0.52</v>
      </c>
      <c r="T301" s="1">
        <v>0</v>
      </c>
      <c r="U301" s="1">
        <v>0</v>
      </c>
      <c r="V301" s="1">
        <v>0</v>
      </c>
      <c r="W301" s="1">
        <v>34.220000000000006</v>
      </c>
      <c r="X301" s="1">
        <v>28.4</v>
      </c>
      <c r="Y301" s="61">
        <v>0.82992402104032714</v>
      </c>
      <c r="Z301" s="1">
        <v>0.52</v>
      </c>
      <c r="AA301" s="1">
        <v>0</v>
      </c>
      <c r="AB301" s="1" t="s">
        <v>467</v>
      </c>
    </row>
    <row r="302" spans="1:28">
      <c r="A302" s="4" t="s">
        <v>55</v>
      </c>
      <c r="B302" s="5" t="s">
        <v>469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0.44700000000000001</v>
      </c>
      <c r="T302" s="1">
        <v>31.7</v>
      </c>
      <c r="U302" s="1">
        <v>0</v>
      </c>
      <c r="V302" s="1">
        <v>0</v>
      </c>
      <c r="W302" s="1">
        <v>32.146999999999998</v>
      </c>
      <c r="X302" s="1">
        <v>29.8</v>
      </c>
      <c r="Y302" s="61">
        <v>0.92699163218962899</v>
      </c>
      <c r="Z302" s="1">
        <v>0</v>
      </c>
      <c r="AA302" s="1">
        <v>0</v>
      </c>
    </row>
    <row r="303" spans="1:28">
      <c r="A303" s="4" t="s">
        <v>274</v>
      </c>
      <c r="B303" s="5" t="s">
        <v>470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61" t="s">
        <v>44</v>
      </c>
      <c r="Z303" s="1">
        <v>0</v>
      </c>
      <c r="AA303" s="1">
        <v>0</v>
      </c>
    </row>
    <row r="304" spans="1:28">
      <c r="A304" s="4" t="s">
        <v>675</v>
      </c>
      <c r="B304" s="5" t="s">
        <v>471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61" t="s">
        <v>44</v>
      </c>
      <c r="Z304" s="1">
        <v>0</v>
      </c>
      <c r="AA304" s="1">
        <v>0</v>
      </c>
    </row>
    <row r="305" spans="1:28">
      <c r="A305" s="4" t="s">
        <v>72</v>
      </c>
      <c r="B305" s="5" t="s">
        <v>472</v>
      </c>
      <c r="C305" s="1">
        <v>0</v>
      </c>
      <c r="D305" s="1">
        <v>3.25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8.8000000000000007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0.38</v>
      </c>
      <c r="T305" s="1">
        <v>8.8000000000000007</v>
      </c>
      <c r="U305" s="1">
        <v>0</v>
      </c>
      <c r="V305" s="1">
        <v>0</v>
      </c>
      <c r="W305" s="1">
        <v>21.230000000000004</v>
      </c>
      <c r="X305" s="1">
        <v>17.899999999999999</v>
      </c>
      <c r="Y305" s="61">
        <v>0.84314649081488435</v>
      </c>
      <c r="Z305" s="1">
        <v>0.38</v>
      </c>
      <c r="AA305" s="1">
        <v>0</v>
      </c>
    </row>
    <row r="306" spans="1:28">
      <c r="A306" s="4" t="s">
        <v>465</v>
      </c>
      <c r="B306" s="5" t="s">
        <v>473</v>
      </c>
      <c r="C306" s="1">
        <v>0</v>
      </c>
      <c r="D306" s="1">
        <v>98.5</v>
      </c>
      <c r="E306" s="1">
        <v>0</v>
      </c>
      <c r="F306" s="1">
        <v>0</v>
      </c>
      <c r="G306" s="1">
        <v>160.67946824224521</v>
      </c>
      <c r="H306" s="1">
        <v>0</v>
      </c>
      <c r="I306" s="1">
        <v>0</v>
      </c>
      <c r="J306" s="1">
        <v>180.1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10.872821270310194</v>
      </c>
      <c r="T306" s="1">
        <v>9.9</v>
      </c>
      <c r="U306" s="1">
        <v>0</v>
      </c>
      <c r="V306" s="1">
        <v>0</v>
      </c>
      <c r="W306" s="1">
        <v>460.05228951255538</v>
      </c>
      <c r="X306" s="1">
        <v>408.5</v>
      </c>
      <c r="Y306" s="61">
        <v>0.88794254329833422</v>
      </c>
      <c r="Z306" s="1">
        <v>6.2</v>
      </c>
      <c r="AA306" s="1">
        <v>4.6728212703101928</v>
      </c>
    </row>
    <row r="307" spans="1:28">
      <c r="A307" s="4" t="s">
        <v>201</v>
      </c>
      <c r="B307" s="5" t="s">
        <v>475</v>
      </c>
      <c r="C307" s="1">
        <v>0</v>
      </c>
      <c r="D307" s="1">
        <v>7.37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1.33</v>
      </c>
      <c r="T307" s="1">
        <v>17.399999999999999</v>
      </c>
      <c r="U307" s="1">
        <v>0</v>
      </c>
      <c r="V307" s="1">
        <v>0</v>
      </c>
      <c r="W307" s="1">
        <v>26.099999999999998</v>
      </c>
      <c r="X307" s="1">
        <v>21.3</v>
      </c>
      <c r="Y307" s="61">
        <v>0.81609195402298862</v>
      </c>
      <c r="Z307" s="1">
        <v>1.33</v>
      </c>
      <c r="AA307" s="1">
        <v>0</v>
      </c>
      <c r="AB307" s="1" t="s">
        <v>474</v>
      </c>
    </row>
    <row r="308" spans="1:28">
      <c r="A308" s="4" t="s">
        <v>476</v>
      </c>
      <c r="B308" s="5" t="s">
        <v>477</v>
      </c>
      <c r="C308" s="1">
        <v>0</v>
      </c>
      <c r="D308" s="1">
        <v>18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17.5</v>
      </c>
      <c r="N308" s="1">
        <v>0</v>
      </c>
      <c r="O308" s="1">
        <v>0</v>
      </c>
      <c r="P308" s="1">
        <v>0</v>
      </c>
      <c r="Q308" s="1">
        <v>0</v>
      </c>
      <c r="R308" s="1">
        <v>0.1</v>
      </c>
      <c r="S308" s="1">
        <v>1.3</v>
      </c>
      <c r="T308" s="1">
        <v>20</v>
      </c>
      <c r="U308" s="1">
        <v>0</v>
      </c>
      <c r="V308" s="1">
        <v>0</v>
      </c>
      <c r="W308" s="1">
        <v>56.9</v>
      </c>
      <c r="X308" s="1">
        <v>50.1</v>
      </c>
      <c r="Y308" s="61">
        <v>0.88049209138840079</v>
      </c>
      <c r="Z308" s="1">
        <v>1.3</v>
      </c>
      <c r="AA308" s="1">
        <v>0</v>
      </c>
    </row>
    <row r="309" spans="1:28">
      <c r="A309" s="4" t="s">
        <v>675</v>
      </c>
      <c r="B309" s="5" t="s">
        <v>478</v>
      </c>
      <c r="C309" s="1">
        <v>0</v>
      </c>
      <c r="D309" s="1">
        <v>1.9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77.199999999999989</v>
      </c>
      <c r="K309" s="1">
        <v>0</v>
      </c>
      <c r="L309" s="1">
        <v>0</v>
      </c>
      <c r="M309" s="1">
        <v>0.3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3.1070000000000002</v>
      </c>
      <c r="T309" s="1">
        <v>0</v>
      </c>
      <c r="U309" s="1">
        <v>0</v>
      </c>
      <c r="V309" s="1">
        <v>0</v>
      </c>
      <c r="W309" s="1">
        <v>82.506999999999991</v>
      </c>
      <c r="X309" s="1">
        <v>71</v>
      </c>
      <c r="Y309" s="61">
        <v>0.86053304568097266</v>
      </c>
      <c r="Z309" s="1">
        <v>3.1070000000000002</v>
      </c>
      <c r="AA309" s="1">
        <v>0</v>
      </c>
    </row>
    <row r="310" spans="1:28">
      <c r="A310" s="4" t="s">
        <v>479</v>
      </c>
      <c r="B310" s="5" t="s">
        <v>480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5.5949999999999998</v>
      </c>
      <c r="T310" s="1">
        <v>0</v>
      </c>
      <c r="U310" s="1">
        <v>0</v>
      </c>
      <c r="V310" s="1">
        <v>415</v>
      </c>
      <c r="W310" s="1">
        <v>420.59500000000003</v>
      </c>
      <c r="X310" s="1">
        <v>373</v>
      </c>
      <c r="Y310" s="61">
        <v>0.88683888301097247</v>
      </c>
      <c r="Z310" s="1">
        <v>0</v>
      </c>
      <c r="AA310" s="1">
        <v>0</v>
      </c>
    </row>
    <row r="311" spans="1:28">
      <c r="A311" s="4" t="s">
        <v>150</v>
      </c>
      <c r="B311" s="5" t="s">
        <v>481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61" t="s">
        <v>44</v>
      </c>
      <c r="Z311" s="1">
        <v>0</v>
      </c>
      <c r="AA311" s="1">
        <v>0</v>
      </c>
    </row>
    <row r="312" spans="1:28">
      <c r="A312" s="4" t="s">
        <v>168</v>
      </c>
      <c r="B312" s="5" t="s">
        <v>482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7.5999999999999998E-2</v>
      </c>
      <c r="U312" s="1">
        <v>0</v>
      </c>
      <c r="V312" s="1">
        <v>0</v>
      </c>
      <c r="W312" s="1">
        <v>7.5999999999999998E-2</v>
      </c>
      <c r="X312" s="1">
        <v>0</v>
      </c>
      <c r="Y312" s="61">
        <v>0</v>
      </c>
      <c r="Z312" s="1">
        <v>0</v>
      </c>
      <c r="AA312" s="1">
        <v>0</v>
      </c>
    </row>
    <row r="313" spans="1:28">
      <c r="A313" s="4" t="s">
        <v>683</v>
      </c>
      <c r="B313" s="5" t="s">
        <v>483</v>
      </c>
      <c r="C313" s="1">
        <v>0</v>
      </c>
      <c r="D313" s="1">
        <v>0</v>
      </c>
      <c r="E313" s="1">
        <v>5.6</v>
      </c>
      <c r="F313" s="1">
        <v>0</v>
      </c>
      <c r="G313" s="1">
        <v>0</v>
      </c>
      <c r="H313" s="1">
        <v>0</v>
      </c>
      <c r="I313" s="1">
        <v>0</v>
      </c>
      <c r="J313" s="1">
        <v>27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1.1000000000000001</v>
      </c>
      <c r="T313" s="1">
        <v>0</v>
      </c>
      <c r="U313" s="1">
        <v>0</v>
      </c>
      <c r="V313" s="1">
        <v>0</v>
      </c>
      <c r="W313" s="1">
        <v>33.700000000000003</v>
      </c>
      <c r="X313" s="1">
        <v>30</v>
      </c>
      <c r="Y313" s="61">
        <v>0.89020771513353103</v>
      </c>
      <c r="Z313" s="1">
        <v>1.1000000000000001</v>
      </c>
      <c r="AA313" s="1">
        <v>0</v>
      </c>
    </row>
    <row r="314" spans="1:28">
      <c r="A314" s="4" t="s">
        <v>140</v>
      </c>
      <c r="B314" s="5" t="s">
        <v>484</v>
      </c>
      <c r="C314" s="1">
        <v>0</v>
      </c>
      <c r="D314" s="1">
        <v>0.1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1.6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0.02</v>
      </c>
      <c r="T314" s="1">
        <v>0</v>
      </c>
      <c r="U314" s="1">
        <v>0</v>
      </c>
      <c r="V314" s="1">
        <v>0</v>
      </c>
      <c r="W314" s="1">
        <v>1.7200000000000002</v>
      </c>
      <c r="X314" s="1">
        <v>2</v>
      </c>
      <c r="Y314" s="61">
        <v>1.1627906976744184</v>
      </c>
      <c r="Z314" s="1">
        <v>0.02</v>
      </c>
      <c r="AA314" s="1">
        <v>0</v>
      </c>
    </row>
    <row r="315" spans="1:28">
      <c r="A315" s="4" t="s">
        <v>486</v>
      </c>
      <c r="B315" s="5" t="s">
        <v>487</v>
      </c>
      <c r="C315" s="1">
        <v>0</v>
      </c>
      <c r="D315" s="1">
        <v>0</v>
      </c>
      <c r="E315" s="1">
        <v>4.5</v>
      </c>
      <c r="F315" s="1">
        <v>7.6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1.37</v>
      </c>
      <c r="T315" s="1">
        <v>88.699999999999989</v>
      </c>
      <c r="U315" s="1">
        <v>0</v>
      </c>
      <c r="V315" s="1">
        <v>0</v>
      </c>
      <c r="W315" s="1">
        <v>102.16999999999999</v>
      </c>
      <c r="X315" s="1">
        <v>82.6</v>
      </c>
      <c r="Y315" s="61">
        <v>0.80845649407849662</v>
      </c>
      <c r="Z315" s="1">
        <v>1.37</v>
      </c>
      <c r="AA315" s="1">
        <v>0</v>
      </c>
      <c r="AB315" s="1" t="s">
        <v>485</v>
      </c>
    </row>
    <row r="316" spans="1:28">
      <c r="A316" s="4" t="s">
        <v>42</v>
      </c>
      <c r="B316" s="5" t="s">
        <v>488</v>
      </c>
      <c r="C316" s="1">
        <v>866.36793125919212</v>
      </c>
      <c r="D316" s="1">
        <v>792.49267971784013</v>
      </c>
      <c r="E316" s="1">
        <v>0</v>
      </c>
      <c r="F316" s="1">
        <v>15</v>
      </c>
      <c r="G316" s="1">
        <v>1386.5023112559411</v>
      </c>
      <c r="H316" s="1">
        <v>0</v>
      </c>
      <c r="I316" s="1">
        <v>113.43157939801588</v>
      </c>
      <c r="J316" s="1">
        <v>721.08429032472577</v>
      </c>
      <c r="K316" s="1">
        <v>425.339134288276</v>
      </c>
      <c r="L316" s="1">
        <v>823.79141774113873</v>
      </c>
      <c r="M316" s="1">
        <v>914.00399420000815</v>
      </c>
      <c r="N316" s="1">
        <v>0</v>
      </c>
      <c r="O316" s="1">
        <v>100.11018614670955</v>
      </c>
      <c r="P316" s="1">
        <v>766.22834435774303</v>
      </c>
      <c r="Q316" s="1">
        <v>2649.5280368981757</v>
      </c>
      <c r="R316" s="1">
        <v>26</v>
      </c>
      <c r="S316" s="1">
        <v>308.86582718888678</v>
      </c>
      <c r="T316" s="1">
        <v>18.169982804638195</v>
      </c>
      <c r="U316" s="1">
        <v>0</v>
      </c>
      <c r="V316" s="1">
        <v>6.9540000000000006</v>
      </c>
      <c r="W316" s="1">
        <v>9167.6413712235499</v>
      </c>
      <c r="X316" s="1">
        <v>9578.4869999999992</v>
      </c>
      <c r="Y316" s="61">
        <v>1.0448147579230203</v>
      </c>
      <c r="Z316" s="1">
        <v>159.12123860758928</v>
      </c>
      <c r="AA316" s="1">
        <v>149.74458858129748</v>
      </c>
    </row>
    <row r="317" spans="1:28">
      <c r="A317" s="4" t="s">
        <v>486</v>
      </c>
      <c r="B317" s="5" t="s">
        <v>489</v>
      </c>
      <c r="C317" s="1">
        <v>0</v>
      </c>
      <c r="D317" s="1">
        <v>0.2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1.1000000000000001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4.4999999999999998E-2</v>
      </c>
      <c r="T317" s="1">
        <v>0</v>
      </c>
      <c r="U317" s="1">
        <v>0</v>
      </c>
      <c r="V317" s="1">
        <v>0</v>
      </c>
      <c r="W317" s="1">
        <v>1.345</v>
      </c>
      <c r="X317" s="1">
        <v>1.1000000000000001</v>
      </c>
      <c r="Y317" s="61">
        <v>0.8178438661710038</v>
      </c>
      <c r="Z317" s="1">
        <v>4.4999999999999998E-2</v>
      </c>
      <c r="AA317" s="1">
        <v>0</v>
      </c>
    </row>
    <row r="318" spans="1:28">
      <c r="A318" s="4" t="s">
        <v>148</v>
      </c>
      <c r="B318" s="5" t="s">
        <v>490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9.65</v>
      </c>
      <c r="K318" s="1">
        <v>0</v>
      </c>
      <c r="L318" s="1">
        <v>1.54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0.191</v>
      </c>
      <c r="T318" s="1">
        <v>0</v>
      </c>
      <c r="U318" s="1">
        <v>0</v>
      </c>
      <c r="V318" s="1">
        <v>0</v>
      </c>
      <c r="W318" s="1">
        <v>11.381000000000002</v>
      </c>
      <c r="X318" s="1">
        <v>8.8699999999999992</v>
      </c>
      <c r="Y318" s="61">
        <v>0.77936912397856051</v>
      </c>
      <c r="Z318" s="1">
        <v>0.191</v>
      </c>
      <c r="AA318" s="1">
        <v>0</v>
      </c>
    </row>
    <row r="319" spans="1:28">
      <c r="A319" s="4" t="s">
        <v>131</v>
      </c>
      <c r="B319" s="5" t="s">
        <v>491</v>
      </c>
      <c r="C319" s="1">
        <v>0</v>
      </c>
      <c r="D319" s="1">
        <v>11.5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22.2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0.65800000000000003</v>
      </c>
      <c r="T319" s="1">
        <v>0</v>
      </c>
      <c r="U319" s="1">
        <v>0</v>
      </c>
      <c r="V319" s="1">
        <v>0</v>
      </c>
      <c r="W319" s="1">
        <v>34.358000000000004</v>
      </c>
      <c r="X319" s="1">
        <v>26.606000000000002</v>
      </c>
      <c r="Y319" s="61">
        <v>0.77437569125094585</v>
      </c>
      <c r="Z319" s="1">
        <v>0.65800000000000003</v>
      </c>
      <c r="AA319" s="1">
        <v>0</v>
      </c>
    </row>
    <row r="320" spans="1:28">
      <c r="A320" s="4" t="s">
        <v>68</v>
      </c>
      <c r="B320" s="5" t="s">
        <v>492</v>
      </c>
      <c r="C320" s="1">
        <v>0</v>
      </c>
      <c r="D320" s="1">
        <v>4.2670000000000003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0.72499999999999998</v>
      </c>
      <c r="T320" s="1">
        <v>40.887999999999998</v>
      </c>
      <c r="U320" s="1">
        <v>0</v>
      </c>
      <c r="V320" s="1">
        <v>0</v>
      </c>
      <c r="W320" s="1">
        <v>45.879999999999995</v>
      </c>
      <c r="X320" s="1">
        <v>34.606000000000002</v>
      </c>
      <c r="Y320" s="61">
        <v>0.75427201394943344</v>
      </c>
      <c r="Z320" s="1">
        <v>0.72499999999999998</v>
      </c>
      <c r="AA320" s="1">
        <v>0</v>
      </c>
    </row>
    <row r="321" spans="1:28">
      <c r="A321" s="4" t="s">
        <v>45</v>
      </c>
      <c r="B321" s="5" t="s">
        <v>493</v>
      </c>
      <c r="C321" s="1">
        <v>0</v>
      </c>
      <c r="D321" s="1">
        <v>2.1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23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0.25</v>
      </c>
      <c r="T321" s="1">
        <v>0</v>
      </c>
      <c r="U321" s="1">
        <v>0</v>
      </c>
      <c r="V321" s="1">
        <v>0</v>
      </c>
      <c r="W321" s="1">
        <v>25.35</v>
      </c>
      <c r="X321" s="1">
        <v>15.67</v>
      </c>
      <c r="Y321" s="61">
        <v>0.61814595660749505</v>
      </c>
      <c r="Z321" s="1">
        <v>0.25</v>
      </c>
      <c r="AA321" s="1">
        <v>0</v>
      </c>
    </row>
    <row r="322" spans="1:28">
      <c r="A322" s="4" t="s">
        <v>494</v>
      </c>
      <c r="B322" s="5" t="s">
        <v>495</v>
      </c>
      <c r="C322" s="1">
        <v>0</v>
      </c>
      <c r="D322" s="1">
        <v>12.3</v>
      </c>
      <c r="E322" s="1">
        <v>0</v>
      </c>
      <c r="F322" s="1">
        <v>12.842242503259452</v>
      </c>
      <c r="G322" s="1">
        <v>0</v>
      </c>
      <c r="H322" s="1">
        <v>0</v>
      </c>
      <c r="I322" s="1">
        <v>115.63981042654028</v>
      </c>
      <c r="J322" s="1">
        <v>9.7200000000000006</v>
      </c>
      <c r="K322" s="1">
        <v>0</v>
      </c>
      <c r="L322" s="1">
        <v>3.6</v>
      </c>
      <c r="M322" s="1">
        <v>38.51327014218009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8</v>
      </c>
      <c r="T322" s="1">
        <v>0</v>
      </c>
      <c r="U322" s="1">
        <v>0</v>
      </c>
      <c r="V322" s="1">
        <v>0</v>
      </c>
      <c r="W322" s="1">
        <v>200.61532307197984</v>
      </c>
      <c r="X322" s="1">
        <v>144.553</v>
      </c>
      <c r="Y322" s="61">
        <v>0.72054815049264731</v>
      </c>
      <c r="Z322" s="1">
        <v>8</v>
      </c>
      <c r="AA322" s="1">
        <v>0</v>
      </c>
      <c r="AB322" s="1" t="s">
        <v>350</v>
      </c>
    </row>
    <row r="323" spans="1:28">
      <c r="A323" s="4" t="s">
        <v>55</v>
      </c>
      <c r="B323" s="5" t="s">
        <v>496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0.17899999999999999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3.0000000000000001E-3</v>
      </c>
      <c r="T323" s="1">
        <v>0</v>
      </c>
      <c r="U323" s="1">
        <v>0</v>
      </c>
      <c r="V323" s="1">
        <v>0</v>
      </c>
      <c r="W323" s="1">
        <v>0.182</v>
      </c>
      <c r="X323" s="1">
        <v>0.2</v>
      </c>
      <c r="Y323" s="61">
        <v>1.098901098901099</v>
      </c>
      <c r="Z323" s="1">
        <v>0</v>
      </c>
      <c r="AA323" s="1">
        <v>0</v>
      </c>
    </row>
    <row r="324" spans="1:28">
      <c r="A324" s="4" t="s">
        <v>673</v>
      </c>
      <c r="B324" s="5" t="s">
        <v>686</v>
      </c>
      <c r="C324" s="1">
        <v>0</v>
      </c>
      <c r="D324" s="1">
        <v>0.04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3.8</v>
      </c>
      <c r="K324" s="1">
        <v>0</v>
      </c>
      <c r="L324" s="1">
        <v>0</v>
      </c>
      <c r="M324" s="1">
        <v>6.7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0.1</v>
      </c>
      <c r="T324" s="1">
        <v>0</v>
      </c>
      <c r="U324" s="1">
        <v>0</v>
      </c>
      <c r="V324" s="1">
        <v>0</v>
      </c>
      <c r="W324" s="1">
        <v>10.639999999999999</v>
      </c>
      <c r="X324" s="1">
        <v>8.4</v>
      </c>
      <c r="Y324" s="61">
        <v>0.78947368421052644</v>
      </c>
      <c r="Z324" s="1">
        <v>0.1</v>
      </c>
      <c r="AA324" s="1">
        <v>0</v>
      </c>
      <c r="AB324" s="1" t="s">
        <v>485</v>
      </c>
    </row>
    <row r="325" spans="1:28">
      <c r="A325" s="4" t="s">
        <v>72</v>
      </c>
      <c r="B325" s="5" t="s">
        <v>497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61" t="s">
        <v>44</v>
      </c>
      <c r="Z325" s="1">
        <v>0</v>
      </c>
      <c r="AA325" s="1">
        <v>0</v>
      </c>
    </row>
    <row r="326" spans="1:28">
      <c r="A326" s="4" t="s">
        <v>256</v>
      </c>
      <c r="B326" s="5" t="s">
        <v>498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61" t="s">
        <v>44</v>
      </c>
      <c r="Z326" s="1">
        <v>0</v>
      </c>
      <c r="AA326" s="1">
        <v>0</v>
      </c>
    </row>
    <row r="327" spans="1:28">
      <c r="A327" s="4" t="s">
        <v>42</v>
      </c>
      <c r="B327" s="5" t="s">
        <v>499</v>
      </c>
      <c r="C327" s="1">
        <v>0</v>
      </c>
      <c r="D327" s="1">
        <v>0.05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2.9409999999999998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7.3522000000000004E-2</v>
      </c>
      <c r="T327" s="1">
        <v>0</v>
      </c>
      <c r="U327" s="1">
        <v>0</v>
      </c>
      <c r="V327" s="1">
        <v>0</v>
      </c>
      <c r="W327" s="1">
        <v>3.0645219999999997</v>
      </c>
      <c r="X327" s="1">
        <v>3</v>
      </c>
      <c r="Y327" s="61">
        <v>0.97894549296758193</v>
      </c>
      <c r="Z327" s="1">
        <v>7.3522000000000004E-2</v>
      </c>
      <c r="AA327" s="1">
        <v>0</v>
      </c>
    </row>
    <row r="328" spans="1:28">
      <c r="A328" s="4" t="s">
        <v>465</v>
      </c>
      <c r="B328" s="5" t="s">
        <v>500</v>
      </c>
      <c r="C328" s="1">
        <v>0</v>
      </c>
      <c r="D328" s="1">
        <v>0.6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4.8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0.5</v>
      </c>
      <c r="T328" s="1">
        <v>0</v>
      </c>
      <c r="U328" s="1">
        <v>0</v>
      </c>
      <c r="V328" s="1">
        <v>0</v>
      </c>
      <c r="W328" s="1">
        <v>5.8999999999999995</v>
      </c>
      <c r="X328" s="1">
        <v>3.4</v>
      </c>
      <c r="Y328" s="61">
        <v>0.57627118644067798</v>
      </c>
      <c r="Z328" s="1">
        <v>0.5</v>
      </c>
      <c r="AA328" s="1">
        <v>0</v>
      </c>
      <c r="AB328" s="1" t="s">
        <v>100</v>
      </c>
    </row>
    <row r="329" spans="1:28">
      <c r="A329" s="4" t="s">
        <v>494</v>
      </c>
      <c r="B329" s="5" t="s">
        <v>501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61" t="s">
        <v>44</v>
      </c>
      <c r="Z329" s="1">
        <v>0</v>
      </c>
      <c r="AA329" s="1">
        <v>0</v>
      </c>
      <c r="AB329" s="1" t="s">
        <v>350</v>
      </c>
    </row>
    <row r="330" spans="1:28">
      <c r="A330" s="4" t="s">
        <v>502</v>
      </c>
      <c r="B330" s="5" t="s">
        <v>503</v>
      </c>
      <c r="C330" s="1">
        <v>0</v>
      </c>
      <c r="D330" s="1">
        <v>75.733999999999995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325.10399999999998</v>
      </c>
      <c r="K330" s="1">
        <v>141.86199999999999</v>
      </c>
      <c r="L330" s="1">
        <v>63.915999999999997</v>
      </c>
      <c r="M330" s="1">
        <v>0</v>
      </c>
      <c r="N330" s="1">
        <v>0</v>
      </c>
      <c r="O330" s="1">
        <v>0</v>
      </c>
      <c r="P330" s="1">
        <v>198.571</v>
      </c>
      <c r="Q330" s="1">
        <v>591.35900000000004</v>
      </c>
      <c r="R330" s="1">
        <v>0</v>
      </c>
      <c r="S330" s="1">
        <v>17.608000000000001</v>
      </c>
      <c r="T330" s="1">
        <v>0</v>
      </c>
      <c r="U330" s="1">
        <v>0</v>
      </c>
      <c r="V330" s="1">
        <v>32.587000000000003</v>
      </c>
      <c r="W330" s="1">
        <v>1248.17</v>
      </c>
      <c r="X330" s="1">
        <v>1166.2670000000001</v>
      </c>
      <c r="Y330" s="61">
        <v>0.93438153456660544</v>
      </c>
      <c r="Z330" s="1">
        <v>17.608000000000001</v>
      </c>
      <c r="AA330" s="1">
        <v>0</v>
      </c>
    </row>
    <row r="331" spans="1:28">
      <c r="A331" s="4" t="s">
        <v>308</v>
      </c>
      <c r="B331" s="5" t="s">
        <v>504</v>
      </c>
      <c r="C331" s="1">
        <v>0</v>
      </c>
      <c r="D331" s="1">
        <v>199.24035894655003</v>
      </c>
      <c r="E331" s="1">
        <v>0</v>
      </c>
      <c r="F331" s="1">
        <v>0</v>
      </c>
      <c r="G331" s="1">
        <v>262.9607294803767</v>
      </c>
      <c r="H331" s="1">
        <v>3</v>
      </c>
      <c r="I331" s="1">
        <v>0</v>
      </c>
      <c r="J331" s="1">
        <v>0</v>
      </c>
      <c r="K331" s="1">
        <v>33.015865777249296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1.4</v>
      </c>
      <c r="S331" s="1">
        <v>20.3</v>
      </c>
      <c r="T331" s="1">
        <v>93.2</v>
      </c>
      <c r="U331" s="1">
        <v>0</v>
      </c>
      <c r="V331" s="1">
        <v>0</v>
      </c>
      <c r="W331" s="1">
        <v>613.11695420417607</v>
      </c>
      <c r="X331" s="1">
        <v>645.226</v>
      </c>
      <c r="Y331" s="61">
        <v>1.0523701808858008</v>
      </c>
      <c r="Z331" s="1">
        <v>20.3</v>
      </c>
      <c r="AA331" s="1">
        <v>0</v>
      </c>
    </row>
    <row r="332" spans="1:28">
      <c r="A332" s="4" t="s">
        <v>131</v>
      </c>
      <c r="B332" s="5" t="s">
        <v>506</v>
      </c>
      <c r="C332" s="1">
        <v>0</v>
      </c>
      <c r="D332" s="1">
        <v>6.9</v>
      </c>
      <c r="E332" s="1">
        <v>0</v>
      </c>
      <c r="F332" s="1">
        <v>0</v>
      </c>
      <c r="G332" s="1">
        <v>0</v>
      </c>
      <c r="H332" s="1">
        <v>0.1</v>
      </c>
      <c r="I332" s="1">
        <v>0</v>
      </c>
      <c r="J332" s="1">
        <v>33.5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0.88900000000000001</v>
      </c>
      <c r="T332" s="1">
        <v>0</v>
      </c>
      <c r="U332" s="1">
        <v>0</v>
      </c>
      <c r="V332" s="1">
        <v>0</v>
      </c>
      <c r="W332" s="1">
        <v>41.389000000000003</v>
      </c>
      <c r="X332" s="1">
        <v>41.960999999999999</v>
      </c>
      <c r="Y332" s="61">
        <v>1.013820097127256</v>
      </c>
      <c r="Z332" s="1">
        <v>0.88900000000000001</v>
      </c>
      <c r="AA332" s="1">
        <v>0</v>
      </c>
      <c r="AB332" s="1" t="s">
        <v>505</v>
      </c>
    </row>
    <row r="333" spans="1:28">
      <c r="A333" s="4" t="s">
        <v>423</v>
      </c>
      <c r="B333" s="5" t="s">
        <v>508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61" t="s">
        <v>44</v>
      </c>
      <c r="Z333" s="1">
        <v>0</v>
      </c>
      <c r="AA333" s="1">
        <v>0</v>
      </c>
      <c r="AB333" s="1" t="s">
        <v>507</v>
      </c>
    </row>
    <row r="334" spans="1:28">
      <c r="A334" s="4" t="s">
        <v>423</v>
      </c>
      <c r="B334" s="5" t="s">
        <v>509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61" t="s">
        <v>44</v>
      </c>
      <c r="Z334" s="1">
        <v>0</v>
      </c>
      <c r="AA334" s="1">
        <v>0</v>
      </c>
    </row>
    <row r="335" spans="1:28">
      <c r="A335" s="4" t="s">
        <v>687</v>
      </c>
      <c r="B335" s="5" t="s">
        <v>510</v>
      </c>
      <c r="C335" s="1">
        <v>0</v>
      </c>
      <c r="D335" s="1">
        <v>3.5720000000000001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25.291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0.45900000000000002</v>
      </c>
      <c r="T335" s="1">
        <v>0</v>
      </c>
      <c r="U335" s="1">
        <v>0</v>
      </c>
      <c r="V335" s="1">
        <v>0</v>
      </c>
      <c r="W335" s="1">
        <v>29.321999999999999</v>
      </c>
      <c r="X335" s="1">
        <v>23</v>
      </c>
      <c r="Y335" s="61">
        <v>0.78439397039765368</v>
      </c>
      <c r="Z335" s="1">
        <v>0.45900000000000002</v>
      </c>
      <c r="AA335" s="1">
        <v>0</v>
      </c>
    </row>
    <row r="336" spans="1:28">
      <c r="A336" s="4" t="s">
        <v>103</v>
      </c>
      <c r="B336" s="5" t="s">
        <v>511</v>
      </c>
      <c r="C336" s="1">
        <v>0</v>
      </c>
      <c r="D336" s="1">
        <v>0.26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4.5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0.1</v>
      </c>
      <c r="T336" s="1">
        <v>0</v>
      </c>
      <c r="U336" s="1">
        <v>0</v>
      </c>
      <c r="V336" s="1">
        <v>0</v>
      </c>
      <c r="W336" s="1">
        <v>4.8599999999999994</v>
      </c>
      <c r="X336" s="1">
        <v>3.6</v>
      </c>
      <c r="Y336" s="61">
        <v>0.74074074074074081</v>
      </c>
      <c r="Z336" s="1">
        <v>0.1</v>
      </c>
      <c r="AA336" s="1">
        <v>0</v>
      </c>
    </row>
    <row r="337" spans="1:28">
      <c r="A337" s="4" t="s">
        <v>675</v>
      </c>
      <c r="B337" s="5" t="s">
        <v>512</v>
      </c>
      <c r="C337" s="1">
        <v>0</v>
      </c>
      <c r="D337" s="1">
        <v>3.3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13.269</v>
      </c>
      <c r="K337" s="1">
        <v>0</v>
      </c>
      <c r="L337" s="1">
        <v>0</v>
      </c>
      <c r="M337" s="1">
        <v>11.738</v>
      </c>
      <c r="N337" s="1">
        <v>0</v>
      </c>
      <c r="O337" s="1">
        <v>0</v>
      </c>
      <c r="P337" s="1">
        <v>0</v>
      </c>
      <c r="Q337" s="1">
        <v>0</v>
      </c>
      <c r="R337" s="1">
        <v>0.376</v>
      </c>
      <c r="S337" s="1">
        <v>0.377</v>
      </c>
      <c r="T337" s="1">
        <v>10</v>
      </c>
      <c r="U337" s="1">
        <v>0</v>
      </c>
      <c r="V337" s="1">
        <v>0</v>
      </c>
      <c r="W337" s="1">
        <v>39.06</v>
      </c>
      <c r="X337" s="1">
        <v>33</v>
      </c>
      <c r="Y337" s="61">
        <v>0.84485407066052221</v>
      </c>
      <c r="Z337" s="1">
        <v>0.377</v>
      </c>
      <c r="AA337" s="1">
        <v>0</v>
      </c>
    </row>
    <row r="338" spans="1:28">
      <c r="A338" s="4" t="s">
        <v>513</v>
      </c>
      <c r="B338" s="5" t="s">
        <v>514</v>
      </c>
      <c r="C338" s="1">
        <v>0</v>
      </c>
      <c r="D338" s="1">
        <v>10.199999999999999</v>
      </c>
      <c r="E338" s="1">
        <v>0</v>
      </c>
      <c r="F338" s="1">
        <v>0</v>
      </c>
      <c r="G338" s="1">
        <v>0</v>
      </c>
      <c r="H338" s="1">
        <v>0</v>
      </c>
      <c r="I338" s="1">
        <v>47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0.4</v>
      </c>
      <c r="S338" s="1">
        <v>1.2</v>
      </c>
      <c r="T338" s="1">
        <v>0</v>
      </c>
      <c r="U338" s="1">
        <v>0</v>
      </c>
      <c r="V338" s="1">
        <v>0</v>
      </c>
      <c r="W338" s="1">
        <v>58.800000000000004</v>
      </c>
      <c r="X338" s="1">
        <v>43.1</v>
      </c>
      <c r="Y338" s="61">
        <v>0.73299319727891155</v>
      </c>
      <c r="Z338" s="1">
        <v>1.2</v>
      </c>
      <c r="AA338" s="1">
        <v>0</v>
      </c>
    </row>
    <row r="339" spans="1:28">
      <c r="A339" s="4" t="s">
        <v>59</v>
      </c>
      <c r="B339" s="5" t="s">
        <v>515</v>
      </c>
      <c r="C339" s="1">
        <v>0</v>
      </c>
      <c r="D339" s="1">
        <v>0.04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7.2610000000000001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9.5000000000000001E-2</v>
      </c>
      <c r="T339" s="1">
        <v>0</v>
      </c>
      <c r="U339" s="1">
        <v>0</v>
      </c>
      <c r="V339" s="1">
        <v>0</v>
      </c>
      <c r="W339" s="1">
        <v>7.3959999999999999</v>
      </c>
      <c r="X339" s="1">
        <v>5.4610000000000003</v>
      </c>
      <c r="Y339" s="61">
        <v>0.7383720930232559</v>
      </c>
      <c r="Z339" s="1">
        <v>9.5000000000000001E-2</v>
      </c>
      <c r="AA339" s="1">
        <v>0</v>
      </c>
    </row>
    <row r="340" spans="1:28">
      <c r="A340" s="4" t="s">
        <v>42</v>
      </c>
      <c r="B340" s="5" t="s">
        <v>516</v>
      </c>
      <c r="C340" s="1">
        <v>0</v>
      </c>
      <c r="D340" s="1">
        <v>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38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1.0311627599999993</v>
      </c>
      <c r="T340" s="1">
        <v>30.574000000000002</v>
      </c>
      <c r="U340" s="1">
        <v>0</v>
      </c>
      <c r="V340" s="1">
        <v>0</v>
      </c>
      <c r="W340" s="1">
        <v>72.605162759999999</v>
      </c>
      <c r="X340" s="1">
        <v>68.744183999999962</v>
      </c>
      <c r="Y340" s="61">
        <v>0.94682225597699299</v>
      </c>
      <c r="Z340" s="1">
        <v>0</v>
      </c>
      <c r="AA340" s="1">
        <v>0</v>
      </c>
    </row>
    <row r="341" spans="1:28">
      <c r="A341" s="4" t="s">
        <v>168</v>
      </c>
      <c r="B341" s="5" t="s">
        <v>517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61" t="s">
        <v>44</v>
      </c>
      <c r="Z341" s="1">
        <v>0</v>
      </c>
      <c r="AA341" s="1">
        <v>0</v>
      </c>
    </row>
    <row r="342" spans="1:28">
      <c r="A342" s="4" t="s">
        <v>57</v>
      </c>
      <c r="B342" s="5" t="s">
        <v>518</v>
      </c>
      <c r="C342" s="1">
        <v>0</v>
      </c>
      <c r="D342" s="1">
        <v>0.2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11.023999999999999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0.3</v>
      </c>
      <c r="T342" s="1">
        <v>0</v>
      </c>
      <c r="U342" s="1">
        <v>0</v>
      </c>
      <c r="V342" s="1">
        <v>0</v>
      </c>
      <c r="W342" s="1">
        <v>11.523999999999999</v>
      </c>
      <c r="X342" s="1">
        <v>9.3219999999999992</v>
      </c>
      <c r="Y342" s="61">
        <v>0.80892051371051721</v>
      </c>
      <c r="Z342" s="1">
        <v>0.3</v>
      </c>
      <c r="AA342" s="1">
        <v>0</v>
      </c>
    </row>
    <row r="343" spans="1:28">
      <c r="A343" s="4" t="s">
        <v>444</v>
      </c>
      <c r="B343" s="5" t="s">
        <v>519</v>
      </c>
      <c r="C343" s="1">
        <v>0</v>
      </c>
      <c r="D343" s="1">
        <v>0.8</v>
      </c>
      <c r="E343" s="1">
        <v>0</v>
      </c>
      <c r="F343" s="1">
        <v>1.9</v>
      </c>
      <c r="G343" s="1">
        <v>0</v>
      </c>
      <c r="H343" s="1">
        <v>0</v>
      </c>
      <c r="I343" s="1">
        <v>0</v>
      </c>
      <c r="J343" s="1">
        <v>28.9</v>
      </c>
      <c r="K343" s="1">
        <v>0</v>
      </c>
      <c r="L343" s="1">
        <v>0</v>
      </c>
      <c r="M343" s="1">
        <v>19.600000000000001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0.5</v>
      </c>
      <c r="T343" s="1">
        <v>0</v>
      </c>
      <c r="U343" s="1">
        <v>0</v>
      </c>
      <c r="V343" s="1">
        <v>0</v>
      </c>
      <c r="W343" s="1">
        <v>51.7</v>
      </c>
      <c r="X343" s="1">
        <v>42</v>
      </c>
      <c r="Y343" s="61">
        <v>0.8123791102514506</v>
      </c>
      <c r="Z343" s="1">
        <v>0.5</v>
      </c>
      <c r="AA343" s="1">
        <v>0</v>
      </c>
    </row>
    <row r="344" spans="1:28">
      <c r="A344" s="4" t="s">
        <v>339</v>
      </c>
      <c r="B344" s="5" t="s">
        <v>520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61" t="s">
        <v>44</v>
      </c>
      <c r="Z344" s="1">
        <v>0</v>
      </c>
      <c r="AA344" s="1">
        <v>0</v>
      </c>
    </row>
    <row r="345" spans="1:28">
      <c r="A345" s="4" t="s">
        <v>476</v>
      </c>
      <c r="B345" s="5" t="s">
        <v>521</v>
      </c>
      <c r="C345" s="1">
        <v>0</v>
      </c>
      <c r="D345" s="1">
        <v>1.1000000000000001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4.5999999999999996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6.2E-2</v>
      </c>
      <c r="T345" s="1">
        <v>0</v>
      </c>
      <c r="U345" s="1">
        <v>0</v>
      </c>
      <c r="V345" s="1">
        <v>0</v>
      </c>
      <c r="W345" s="1">
        <v>5.7619999999999996</v>
      </c>
      <c r="X345" s="1">
        <v>5.2</v>
      </c>
      <c r="Y345" s="61">
        <v>0.90246442207566824</v>
      </c>
      <c r="Z345" s="1">
        <v>6.2E-2</v>
      </c>
      <c r="AA345" s="1">
        <v>0</v>
      </c>
    </row>
    <row r="346" spans="1:28">
      <c r="A346" s="3" t="s">
        <v>650</v>
      </c>
      <c r="B346" s="5" t="s">
        <v>522</v>
      </c>
      <c r="C346" s="1">
        <v>0</v>
      </c>
      <c r="D346" s="1">
        <v>105.19914854549538</v>
      </c>
      <c r="E346" s="1">
        <v>0</v>
      </c>
      <c r="F346" s="1">
        <v>0</v>
      </c>
      <c r="G346" s="1">
        <v>691.41439443611557</v>
      </c>
      <c r="H346" s="1">
        <v>0</v>
      </c>
      <c r="I346" s="1">
        <v>357.1144896721853</v>
      </c>
      <c r="J346" s="1">
        <v>856.19529092193795</v>
      </c>
      <c r="K346" s="1">
        <v>45.618000000000002</v>
      </c>
      <c r="L346" s="1">
        <v>0</v>
      </c>
      <c r="M346" s="1">
        <v>289.46839718835025</v>
      </c>
      <c r="N346" s="1">
        <v>0</v>
      </c>
      <c r="O346" s="1">
        <v>315.17500000000001</v>
      </c>
      <c r="P346" s="1">
        <v>0</v>
      </c>
      <c r="Q346" s="1">
        <v>0</v>
      </c>
      <c r="R346" s="1">
        <v>0</v>
      </c>
      <c r="S346" s="1">
        <v>115.38742206105556</v>
      </c>
      <c r="T346" s="1">
        <v>5.67</v>
      </c>
      <c r="U346" s="1">
        <v>0</v>
      </c>
      <c r="V346" s="1">
        <v>15.885</v>
      </c>
      <c r="W346" s="1">
        <v>2797.1271428251403</v>
      </c>
      <c r="X346" s="1">
        <v>2688.6320000000001</v>
      </c>
      <c r="Y346" s="61">
        <v>0.96121193736100297</v>
      </c>
      <c r="Z346" s="1">
        <v>82.236999999999995</v>
      </c>
      <c r="AA346" s="1">
        <v>33.150422061055572</v>
      </c>
    </row>
    <row r="347" spans="1:28">
      <c r="A347" s="4" t="s">
        <v>522</v>
      </c>
      <c r="B347" s="5" t="s">
        <v>523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61" t="s">
        <v>44</v>
      </c>
      <c r="Z347" s="1">
        <v>0</v>
      </c>
      <c r="AA347" s="1">
        <v>0</v>
      </c>
    </row>
    <row r="348" spans="1:28">
      <c r="A348" s="4" t="s">
        <v>55</v>
      </c>
      <c r="B348" s="5" t="s">
        <v>524</v>
      </c>
      <c r="C348" s="1">
        <v>0</v>
      </c>
      <c r="D348" s="1">
        <v>1.835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6.9130000000000003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7.0000000000000007E-2</v>
      </c>
      <c r="T348" s="1">
        <v>0</v>
      </c>
      <c r="U348" s="1">
        <v>0</v>
      </c>
      <c r="V348" s="1">
        <v>0</v>
      </c>
      <c r="W348" s="1">
        <v>8.8180000000000014</v>
      </c>
      <c r="X348" s="1">
        <v>7.1</v>
      </c>
      <c r="Y348" s="61">
        <v>0.80517124064413681</v>
      </c>
      <c r="Z348" s="1">
        <v>7.0000000000000007E-2</v>
      </c>
      <c r="AA348" s="1">
        <v>0</v>
      </c>
    </row>
    <row r="349" spans="1:28">
      <c r="A349" s="4" t="s">
        <v>339</v>
      </c>
      <c r="B349" s="5" t="s">
        <v>525</v>
      </c>
      <c r="C349" s="1">
        <v>0</v>
      </c>
      <c r="D349" s="1">
        <v>2.8645185568657876</v>
      </c>
      <c r="E349" s="1">
        <v>0</v>
      </c>
      <c r="F349" s="1">
        <v>1.899</v>
      </c>
      <c r="G349" s="1">
        <v>0</v>
      </c>
      <c r="H349" s="1">
        <v>0</v>
      </c>
      <c r="I349" s="1">
        <v>0</v>
      </c>
      <c r="J349" s="1">
        <v>117.64584759345993</v>
      </c>
      <c r="K349" s="1">
        <v>0</v>
      </c>
      <c r="L349" s="1">
        <v>0</v>
      </c>
      <c r="M349" s="1">
        <v>39.631</v>
      </c>
      <c r="N349" s="1">
        <v>0</v>
      </c>
      <c r="O349" s="1">
        <v>0</v>
      </c>
      <c r="P349" s="1">
        <v>0</v>
      </c>
      <c r="Q349" s="1">
        <v>0</v>
      </c>
      <c r="R349" s="1">
        <v>7.2999999999999995E-2</v>
      </c>
      <c r="S349" s="1">
        <v>12.75194507971384</v>
      </c>
      <c r="T349" s="1">
        <v>0</v>
      </c>
      <c r="U349" s="1">
        <v>0</v>
      </c>
      <c r="V349" s="1">
        <v>0</v>
      </c>
      <c r="W349" s="1">
        <v>174.86531123003957</v>
      </c>
      <c r="X349" s="1">
        <v>149.69282999999999</v>
      </c>
      <c r="Y349" s="61">
        <v>0.85604645625269515</v>
      </c>
      <c r="Z349" s="1">
        <v>9.3030000000000008</v>
      </c>
      <c r="AA349" s="1">
        <v>3.4489450797138388</v>
      </c>
    </row>
    <row r="350" spans="1:28">
      <c r="A350" s="4" t="s">
        <v>688</v>
      </c>
      <c r="B350" s="5" t="s">
        <v>526</v>
      </c>
      <c r="C350" s="1">
        <v>0</v>
      </c>
      <c r="D350" s="1">
        <v>0.6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48.8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1.1000000000000001</v>
      </c>
      <c r="T350" s="1">
        <v>0</v>
      </c>
      <c r="U350" s="1">
        <v>0</v>
      </c>
      <c r="V350" s="1">
        <v>0</v>
      </c>
      <c r="W350" s="1">
        <v>50.5</v>
      </c>
      <c r="X350" s="1">
        <v>38.299999999999997</v>
      </c>
      <c r="Y350" s="61">
        <v>0.75841584158415831</v>
      </c>
      <c r="Z350" s="1">
        <v>1.1000000000000001</v>
      </c>
      <c r="AA350" s="1">
        <v>0</v>
      </c>
    </row>
    <row r="351" spans="1:28">
      <c r="A351" s="4" t="s">
        <v>259</v>
      </c>
      <c r="B351" s="5" t="s">
        <v>527</v>
      </c>
      <c r="C351" s="1">
        <v>0</v>
      </c>
      <c r="D351" s="1">
        <v>28.470339880822618</v>
      </c>
      <c r="E351" s="1">
        <v>0</v>
      </c>
      <c r="F351" s="1">
        <v>0</v>
      </c>
      <c r="G351" s="1">
        <v>187.11941189881679</v>
      </c>
      <c r="H351" s="1">
        <v>0</v>
      </c>
      <c r="I351" s="1">
        <v>96.646893419832651</v>
      </c>
      <c r="J351" s="1">
        <v>231.71452691335648</v>
      </c>
      <c r="K351" s="1">
        <v>12.34572696300572</v>
      </c>
      <c r="L351" s="1">
        <v>0</v>
      </c>
      <c r="M351" s="1">
        <v>78.33964216112642</v>
      </c>
      <c r="N351" s="1">
        <v>0</v>
      </c>
      <c r="O351" s="1">
        <v>85.296691998012363</v>
      </c>
      <c r="P351" s="1">
        <v>0</v>
      </c>
      <c r="Q351" s="1">
        <v>0</v>
      </c>
      <c r="R351" s="1">
        <v>0</v>
      </c>
      <c r="S351" s="1">
        <v>22.25602937999696</v>
      </c>
      <c r="T351" s="1">
        <v>1.5344879626516381</v>
      </c>
      <c r="U351" s="1">
        <v>0</v>
      </c>
      <c r="V351" s="1">
        <v>0</v>
      </c>
      <c r="W351" s="1">
        <v>743.72375057762179</v>
      </c>
      <c r="X351" s="1">
        <v>796.21500000000003</v>
      </c>
      <c r="Y351" s="61">
        <v>1.070578960778932</v>
      </c>
      <c r="Z351" s="1">
        <v>22.25602937999696</v>
      </c>
      <c r="AA351" s="1">
        <v>0</v>
      </c>
      <c r="AB351" s="1" t="s">
        <v>528</v>
      </c>
    </row>
    <row r="352" spans="1:28">
      <c r="A352" s="4" t="s">
        <v>219</v>
      </c>
      <c r="B352" s="5" t="s">
        <v>529</v>
      </c>
      <c r="C352" s="1">
        <v>0</v>
      </c>
      <c r="D352" s="1">
        <v>63.873018965728058</v>
      </c>
      <c r="E352" s="1">
        <v>0</v>
      </c>
      <c r="F352" s="1">
        <v>0</v>
      </c>
      <c r="G352" s="1">
        <v>284.67850365568063</v>
      </c>
      <c r="H352" s="1">
        <v>11.456</v>
      </c>
      <c r="I352" s="1">
        <v>147.03601685433676</v>
      </c>
      <c r="J352" s="1">
        <v>352.52432726032623</v>
      </c>
      <c r="K352" s="1">
        <v>94.393461117772915</v>
      </c>
      <c r="L352" s="1">
        <v>0</v>
      </c>
      <c r="M352" s="1">
        <v>119.18385100210952</v>
      </c>
      <c r="N352" s="1">
        <v>0</v>
      </c>
      <c r="O352" s="1">
        <v>129.76812185527808</v>
      </c>
      <c r="P352" s="1">
        <v>0</v>
      </c>
      <c r="Q352" s="1">
        <v>0</v>
      </c>
      <c r="R352" s="1">
        <v>0</v>
      </c>
      <c r="S352" s="1">
        <v>35.448732012413743</v>
      </c>
      <c r="T352" s="1">
        <v>2.3345292327101665</v>
      </c>
      <c r="U352" s="1">
        <v>0</v>
      </c>
      <c r="V352" s="1">
        <v>53</v>
      </c>
      <c r="W352" s="1">
        <v>1293.6965619563562</v>
      </c>
      <c r="X352" s="1">
        <v>1186.8510000000001</v>
      </c>
      <c r="Y352" s="61">
        <v>0.91741064705715702</v>
      </c>
      <c r="Z352" s="1">
        <v>35.448732012413743</v>
      </c>
      <c r="AA352" s="1">
        <v>0</v>
      </c>
    </row>
    <row r="353" spans="1:28">
      <c r="A353" s="4" t="s">
        <v>148</v>
      </c>
      <c r="B353" s="5" t="s">
        <v>530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9.98</v>
      </c>
      <c r="K353" s="1">
        <v>0</v>
      </c>
      <c r="L353" s="1">
        <v>0.72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0.17699999999999999</v>
      </c>
      <c r="T353" s="1">
        <v>0</v>
      </c>
      <c r="U353" s="1">
        <v>0</v>
      </c>
      <c r="V353" s="1">
        <v>0</v>
      </c>
      <c r="W353" s="1">
        <v>10.877000000000001</v>
      </c>
      <c r="X353" s="1">
        <v>8.4250000000000007</v>
      </c>
      <c r="Y353" s="61">
        <v>0.77457019398731275</v>
      </c>
      <c r="Z353" s="1">
        <v>0.17699999999999999</v>
      </c>
      <c r="AA353" s="1">
        <v>0</v>
      </c>
    </row>
    <row r="354" spans="1:28">
      <c r="A354" s="4" t="s">
        <v>42</v>
      </c>
      <c r="B354" s="5" t="s">
        <v>531</v>
      </c>
      <c r="C354" s="1">
        <v>0</v>
      </c>
      <c r="D354" s="1">
        <v>1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9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0.12530999999999998</v>
      </c>
      <c r="T354" s="1">
        <v>0</v>
      </c>
      <c r="U354" s="1">
        <v>0</v>
      </c>
      <c r="V354" s="1">
        <v>0</v>
      </c>
      <c r="W354" s="1">
        <v>10.125310000000001</v>
      </c>
      <c r="X354" s="1">
        <v>8.3539999999999992</v>
      </c>
      <c r="Y354" s="61">
        <v>0.82506115862131613</v>
      </c>
      <c r="Z354" s="1">
        <v>0</v>
      </c>
      <c r="AA354" s="1">
        <v>0</v>
      </c>
    </row>
    <row r="355" spans="1:28">
      <c r="A355" s="4" t="s">
        <v>61</v>
      </c>
      <c r="B355" s="5" t="s">
        <v>532</v>
      </c>
      <c r="C355" s="1">
        <v>0</v>
      </c>
      <c r="D355" s="1">
        <v>1.59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11.086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0.253</v>
      </c>
      <c r="T355" s="1">
        <v>0</v>
      </c>
      <c r="U355" s="1">
        <v>0</v>
      </c>
      <c r="V355" s="1">
        <v>0</v>
      </c>
      <c r="W355" s="1">
        <v>12.929</v>
      </c>
      <c r="X355" s="1">
        <v>10.9</v>
      </c>
      <c r="Y355" s="61">
        <v>0.84306597571351227</v>
      </c>
      <c r="Z355" s="1">
        <v>0.253</v>
      </c>
      <c r="AA355" s="1">
        <v>0</v>
      </c>
    </row>
    <row r="356" spans="1:28">
      <c r="A356" s="4" t="s">
        <v>61</v>
      </c>
      <c r="B356" s="5" t="s">
        <v>533</v>
      </c>
      <c r="C356" s="1">
        <v>0</v>
      </c>
      <c r="D356" s="1">
        <v>3.1419999999999999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71.728999999999999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1.5880000000000001</v>
      </c>
      <c r="T356" s="1">
        <v>0</v>
      </c>
      <c r="U356" s="1">
        <v>0</v>
      </c>
      <c r="V356" s="1">
        <v>0</v>
      </c>
      <c r="W356" s="1">
        <v>76.458999999999989</v>
      </c>
      <c r="X356" s="1">
        <v>62.1</v>
      </c>
      <c r="Y356" s="61">
        <v>0.81220000261578118</v>
      </c>
      <c r="Z356" s="1">
        <v>1.5880000000000001</v>
      </c>
      <c r="AA356" s="1">
        <v>0</v>
      </c>
    </row>
    <row r="357" spans="1:28">
      <c r="A357" s="4" t="s">
        <v>534</v>
      </c>
      <c r="B357" s="5" t="s">
        <v>535</v>
      </c>
      <c r="C357" s="1">
        <v>0</v>
      </c>
      <c r="D357" s="1">
        <v>4.0999999999999996</v>
      </c>
      <c r="E357" s="1">
        <v>0</v>
      </c>
      <c r="F357" s="1">
        <v>0.14367639862991358</v>
      </c>
      <c r="G357" s="1">
        <v>0.55549389567147611</v>
      </c>
      <c r="H357" s="1">
        <v>0</v>
      </c>
      <c r="I357" s="1">
        <v>13.753506848764005</v>
      </c>
      <c r="J357" s="1">
        <v>0.4650944344992658</v>
      </c>
      <c r="K357" s="1">
        <v>0</v>
      </c>
      <c r="L357" s="1">
        <v>0</v>
      </c>
      <c r="M357" s="1">
        <v>42.35997948387876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2.6</v>
      </c>
      <c r="T357" s="1">
        <v>0</v>
      </c>
      <c r="U357" s="1">
        <v>0</v>
      </c>
      <c r="V357" s="1">
        <v>0</v>
      </c>
      <c r="W357" s="1">
        <v>63.977751061443421</v>
      </c>
      <c r="X357" s="1">
        <v>66.378</v>
      </c>
      <c r="Y357" s="61">
        <v>1.0375169320386304</v>
      </c>
      <c r="Z357" s="1">
        <v>2.6</v>
      </c>
      <c r="AA357" s="1">
        <v>0</v>
      </c>
    </row>
    <row r="358" spans="1:28">
      <c r="A358" s="4" t="s">
        <v>536</v>
      </c>
      <c r="B358" s="5" t="s">
        <v>537</v>
      </c>
      <c r="C358" s="1">
        <v>0</v>
      </c>
      <c r="D358" s="1">
        <v>1.18</v>
      </c>
      <c r="E358" s="1">
        <v>0</v>
      </c>
      <c r="F358" s="1">
        <v>2.56</v>
      </c>
      <c r="G358" s="1">
        <v>0</v>
      </c>
      <c r="H358" s="1">
        <v>0</v>
      </c>
      <c r="I358" s="1">
        <v>0</v>
      </c>
      <c r="J358" s="1">
        <v>55.4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1.7589999999999999</v>
      </c>
      <c r="S358" s="1">
        <v>1.2010000000000001</v>
      </c>
      <c r="T358" s="1">
        <v>0</v>
      </c>
      <c r="U358" s="1">
        <v>0</v>
      </c>
      <c r="V358" s="1">
        <v>0</v>
      </c>
      <c r="W358" s="1">
        <v>62.1</v>
      </c>
      <c r="X358" s="1">
        <v>49.472999999999999</v>
      </c>
      <c r="Y358" s="61">
        <v>0.79666666666666663</v>
      </c>
      <c r="Z358" s="1">
        <v>1.2010000000000001</v>
      </c>
      <c r="AA358" s="1">
        <v>0</v>
      </c>
    </row>
    <row r="359" spans="1:28">
      <c r="A359" s="4" t="s">
        <v>465</v>
      </c>
      <c r="B359" s="5" t="s">
        <v>538</v>
      </c>
      <c r="C359" s="1">
        <v>0</v>
      </c>
      <c r="D359" s="1">
        <v>0.1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3.6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0.1</v>
      </c>
      <c r="T359" s="1">
        <v>0</v>
      </c>
      <c r="U359" s="1">
        <v>0</v>
      </c>
      <c r="V359" s="1">
        <v>0</v>
      </c>
      <c r="W359" s="1">
        <v>3.8000000000000003</v>
      </c>
      <c r="X359" s="1">
        <v>2.5</v>
      </c>
      <c r="Y359" s="61">
        <v>0.6578947368421052</v>
      </c>
      <c r="Z359" s="1">
        <v>0.1</v>
      </c>
      <c r="AA359" s="1">
        <v>0</v>
      </c>
      <c r="AB359" s="1" t="s">
        <v>539</v>
      </c>
    </row>
    <row r="360" spans="1:28">
      <c r="A360" s="4" t="s">
        <v>675</v>
      </c>
      <c r="B360" s="5" t="s">
        <v>540</v>
      </c>
      <c r="C360" s="1">
        <v>0</v>
      </c>
      <c r="D360" s="1">
        <v>0.9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1.1955</v>
      </c>
      <c r="T360" s="1">
        <v>95.6</v>
      </c>
      <c r="U360" s="1">
        <v>0</v>
      </c>
      <c r="V360" s="1">
        <v>0</v>
      </c>
      <c r="W360" s="1">
        <v>97.695499999999996</v>
      </c>
      <c r="X360" s="1">
        <v>79.7</v>
      </c>
      <c r="Y360" s="61">
        <v>0.8158001136183346</v>
      </c>
      <c r="Z360" s="1">
        <v>0</v>
      </c>
      <c r="AA360" s="1">
        <v>0</v>
      </c>
    </row>
    <row r="361" spans="1:28">
      <c r="A361" s="4" t="s">
        <v>135</v>
      </c>
      <c r="B361" s="5" t="s">
        <v>541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61" t="s">
        <v>44</v>
      </c>
      <c r="Z361" s="1">
        <v>0</v>
      </c>
      <c r="AA361" s="1">
        <v>0</v>
      </c>
    </row>
    <row r="362" spans="1:28">
      <c r="A362" s="4" t="s">
        <v>131</v>
      </c>
      <c r="B362" s="5" t="s">
        <v>542</v>
      </c>
      <c r="C362" s="1">
        <v>0</v>
      </c>
      <c r="D362" s="1">
        <v>0.56999999999999995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47.29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0.755</v>
      </c>
      <c r="T362" s="1">
        <v>0</v>
      </c>
      <c r="U362" s="1">
        <v>0</v>
      </c>
      <c r="V362" s="1">
        <v>0</v>
      </c>
      <c r="W362" s="1">
        <v>48.615000000000002</v>
      </c>
      <c r="X362" s="1">
        <v>37.646999999999998</v>
      </c>
      <c r="Y362" s="61">
        <v>0.7743906201789571</v>
      </c>
      <c r="Z362" s="1">
        <v>0.755</v>
      </c>
      <c r="AA362" s="1">
        <v>0</v>
      </c>
    </row>
    <row r="363" spans="1:28">
      <c r="A363" s="4" t="s">
        <v>543</v>
      </c>
      <c r="B363" s="5" t="s">
        <v>544</v>
      </c>
      <c r="C363" s="1">
        <v>0</v>
      </c>
      <c r="D363" s="1">
        <v>2.6750000000000003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96.5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2.15</v>
      </c>
      <c r="T363" s="1">
        <v>0</v>
      </c>
      <c r="U363" s="1">
        <v>0</v>
      </c>
      <c r="V363" s="1">
        <v>0</v>
      </c>
      <c r="W363" s="1">
        <v>101.32500000000002</v>
      </c>
      <c r="X363" s="1">
        <v>102</v>
      </c>
      <c r="Y363" s="61">
        <v>1.0066617320503328</v>
      </c>
      <c r="Z363" s="1">
        <v>2.15</v>
      </c>
      <c r="AA363" s="1">
        <v>0</v>
      </c>
      <c r="AB363" s="1" t="s">
        <v>545</v>
      </c>
    </row>
    <row r="364" spans="1:28">
      <c r="A364" s="4" t="s">
        <v>208</v>
      </c>
      <c r="B364" s="5" t="s">
        <v>546</v>
      </c>
      <c r="C364" s="1">
        <v>0</v>
      </c>
      <c r="D364" s="1">
        <v>0.05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5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6.6000000000000003E-2</v>
      </c>
      <c r="T364" s="1">
        <v>0</v>
      </c>
      <c r="U364" s="1">
        <v>0</v>
      </c>
      <c r="V364" s="1">
        <v>0</v>
      </c>
      <c r="W364" s="1">
        <v>5.1159999999999997</v>
      </c>
      <c r="X364" s="1">
        <v>4.4000000000000004</v>
      </c>
      <c r="Y364" s="61">
        <v>0.86004691164972646</v>
      </c>
      <c r="Z364" s="1">
        <v>0</v>
      </c>
      <c r="AA364" s="1">
        <v>0</v>
      </c>
    </row>
    <row r="365" spans="1:28">
      <c r="A365" s="4" t="s">
        <v>76</v>
      </c>
      <c r="B365" s="5" t="s">
        <v>547</v>
      </c>
      <c r="C365" s="1">
        <v>0</v>
      </c>
      <c r="D365" s="1">
        <v>1.9E-2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3.903</v>
      </c>
      <c r="N365" s="1">
        <v>0</v>
      </c>
      <c r="O365" s="1">
        <v>0</v>
      </c>
      <c r="P365" s="1">
        <v>0</v>
      </c>
      <c r="Q365" s="1">
        <v>0</v>
      </c>
      <c r="R365" s="1">
        <v>0.70399999999999996</v>
      </c>
      <c r="S365" s="1">
        <v>0.1</v>
      </c>
      <c r="T365" s="1">
        <v>0</v>
      </c>
      <c r="U365" s="1">
        <v>0</v>
      </c>
      <c r="V365" s="1">
        <v>0</v>
      </c>
      <c r="W365" s="1">
        <v>4.726</v>
      </c>
      <c r="X365" s="1">
        <v>2.9</v>
      </c>
      <c r="Y365" s="61">
        <v>0.61362674566229369</v>
      </c>
      <c r="Z365" s="1">
        <v>0.1</v>
      </c>
      <c r="AA365" s="1">
        <v>0</v>
      </c>
      <c r="AB365" s="1" t="s">
        <v>214</v>
      </c>
    </row>
    <row r="366" spans="1:28">
      <c r="A366" s="4" t="s">
        <v>548</v>
      </c>
      <c r="B366" s="5" t="s">
        <v>549</v>
      </c>
      <c r="C366" s="1">
        <v>0</v>
      </c>
      <c r="D366" s="1">
        <v>16.100000000000001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131.98046378052223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3.8</v>
      </c>
      <c r="T366" s="1">
        <v>0</v>
      </c>
      <c r="U366" s="1">
        <v>0</v>
      </c>
      <c r="V366" s="1">
        <v>0</v>
      </c>
      <c r="W366" s="1">
        <v>151.88046378052226</v>
      </c>
      <c r="X366" s="1">
        <v>149</v>
      </c>
      <c r="Y366" s="61">
        <v>0.98103466562569408</v>
      </c>
      <c r="Z366" s="1">
        <v>3.8</v>
      </c>
      <c r="AA366" s="1">
        <v>0</v>
      </c>
    </row>
    <row r="367" spans="1:28">
      <c r="A367" s="4" t="s">
        <v>550</v>
      </c>
      <c r="B367" s="5" t="s">
        <v>551</v>
      </c>
      <c r="C367" s="1">
        <v>0</v>
      </c>
      <c r="D367" s="1">
        <v>0.182</v>
      </c>
      <c r="E367" s="1">
        <v>3.58</v>
      </c>
      <c r="F367" s="1">
        <v>0</v>
      </c>
      <c r="G367" s="1">
        <v>0</v>
      </c>
      <c r="H367" s="1">
        <v>0</v>
      </c>
      <c r="I367" s="1">
        <v>0</v>
      </c>
      <c r="J367" s="1">
        <v>63.6</v>
      </c>
      <c r="K367" s="1">
        <v>0</v>
      </c>
      <c r="L367" s="1">
        <v>0</v>
      </c>
      <c r="M367" s="1">
        <v>9.1</v>
      </c>
      <c r="N367" s="1">
        <v>1.6</v>
      </c>
      <c r="O367" s="1">
        <v>0</v>
      </c>
      <c r="P367" s="1">
        <v>0</v>
      </c>
      <c r="Q367" s="1">
        <v>0</v>
      </c>
      <c r="R367" s="1">
        <v>0</v>
      </c>
      <c r="S367" s="1">
        <v>1.69</v>
      </c>
      <c r="T367" s="1">
        <v>0</v>
      </c>
      <c r="U367" s="1">
        <v>0</v>
      </c>
      <c r="V367" s="1">
        <v>0</v>
      </c>
      <c r="W367" s="1">
        <v>79.751999999999981</v>
      </c>
      <c r="X367" s="1">
        <v>64.3</v>
      </c>
      <c r="Y367" s="61">
        <v>0.80624937305647526</v>
      </c>
      <c r="Z367" s="1">
        <v>1.69</v>
      </c>
      <c r="AA367" s="1">
        <v>0</v>
      </c>
    </row>
    <row r="368" spans="1:28">
      <c r="A368" s="4" t="s">
        <v>552</v>
      </c>
      <c r="B368" s="5" t="s">
        <v>553</v>
      </c>
      <c r="C368" s="1">
        <v>0</v>
      </c>
      <c r="D368" s="1">
        <v>69.099999999999994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387.20296952762027</v>
      </c>
      <c r="K368" s="1">
        <v>0</v>
      </c>
      <c r="L368" s="1">
        <v>18.100000000000001</v>
      </c>
      <c r="M368" s="1">
        <v>3.2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10.721500967245911</v>
      </c>
      <c r="T368" s="1">
        <v>0</v>
      </c>
      <c r="U368" s="1">
        <v>0</v>
      </c>
      <c r="V368" s="1">
        <v>0</v>
      </c>
      <c r="W368" s="1">
        <v>488.32447049486615</v>
      </c>
      <c r="X368" s="1">
        <v>434</v>
      </c>
      <c r="Y368" s="61">
        <v>0.88875333148917579</v>
      </c>
      <c r="Z368" s="1">
        <v>8.1999999999999993</v>
      </c>
      <c r="AA368" s="1">
        <v>2.5215009672459119</v>
      </c>
    </row>
    <row r="369" spans="1:28">
      <c r="A369" s="4" t="s">
        <v>301</v>
      </c>
      <c r="B369" s="5" t="s">
        <v>554</v>
      </c>
      <c r="C369" s="1">
        <v>0</v>
      </c>
      <c r="D369" s="1">
        <v>4.673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21.48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0.61299999999999999</v>
      </c>
      <c r="T369" s="1">
        <v>0</v>
      </c>
      <c r="U369" s="1">
        <v>0</v>
      </c>
      <c r="V369" s="1">
        <v>0</v>
      </c>
      <c r="W369" s="1">
        <v>26.765999999999998</v>
      </c>
      <c r="X369" s="1">
        <v>22.4</v>
      </c>
      <c r="Y369" s="61">
        <v>0.83688261226929683</v>
      </c>
      <c r="Z369" s="1">
        <v>0.61299999999999999</v>
      </c>
      <c r="AA369" s="1">
        <v>0</v>
      </c>
    </row>
    <row r="370" spans="1:28">
      <c r="A370" s="4" t="s">
        <v>555</v>
      </c>
      <c r="B370" s="5" t="s">
        <v>556</v>
      </c>
      <c r="C370" s="1">
        <v>0</v>
      </c>
      <c r="D370" s="1">
        <v>0.36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1.74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0.02</v>
      </c>
      <c r="T370" s="1">
        <v>0</v>
      </c>
      <c r="U370" s="1">
        <v>0</v>
      </c>
      <c r="V370" s="1">
        <v>0</v>
      </c>
      <c r="W370" s="1">
        <v>2.12</v>
      </c>
      <c r="X370" s="1">
        <v>1.64</v>
      </c>
      <c r="Y370" s="61">
        <v>0.7735849056603773</v>
      </c>
      <c r="Z370" s="1">
        <v>0.02</v>
      </c>
      <c r="AA370" s="1">
        <v>0</v>
      </c>
    </row>
    <row r="371" spans="1:28">
      <c r="A371" s="4" t="s">
        <v>555</v>
      </c>
      <c r="B371" s="5" t="s">
        <v>557</v>
      </c>
      <c r="C371" s="1">
        <v>0</v>
      </c>
      <c r="D371" s="1">
        <v>0.62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5.58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0.08</v>
      </c>
      <c r="T371" s="1">
        <v>0</v>
      </c>
      <c r="U371" s="1">
        <v>0</v>
      </c>
      <c r="V371" s="1">
        <v>0</v>
      </c>
      <c r="W371" s="1">
        <v>6.28</v>
      </c>
      <c r="X371" s="1">
        <v>5.23</v>
      </c>
      <c r="Y371" s="61">
        <v>0.83280254777070062</v>
      </c>
      <c r="Z371" s="1">
        <v>0.08</v>
      </c>
      <c r="AA371" s="1">
        <v>0</v>
      </c>
    </row>
    <row r="372" spans="1:28">
      <c r="A372" s="4" t="s">
        <v>236</v>
      </c>
      <c r="B372" s="5" t="s">
        <v>558</v>
      </c>
      <c r="C372" s="1">
        <v>0</v>
      </c>
      <c r="D372" s="1">
        <v>5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18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0.4</v>
      </c>
      <c r="T372" s="1">
        <v>0</v>
      </c>
      <c r="U372" s="1">
        <v>0</v>
      </c>
      <c r="V372" s="1">
        <v>0</v>
      </c>
      <c r="W372" s="1">
        <v>23.4</v>
      </c>
      <c r="X372" s="1">
        <v>19.762</v>
      </c>
      <c r="Y372" s="61">
        <v>0.84452991452991455</v>
      </c>
      <c r="Z372" s="1">
        <v>0.4</v>
      </c>
      <c r="AA372" s="1">
        <v>0</v>
      </c>
    </row>
    <row r="373" spans="1:28">
      <c r="A373" s="4" t="s">
        <v>42</v>
      </c>
      <c r="B373" s="5" t="s">
        <v>559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61" t="s">
        <v>44</v>
      </c>
      <c r="Z373" s="1">
        <v>0</v>
      </c>
      <c r="AA373" s="1">
        <v>0</v>
      </c>
    </row>
    <row r="374" spans="1:28">
      <c r="A374" s="4" t="s">
        <v>194</v>
      </c>
      <c r="B374" s="5" t="s">
        <v>560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61" t="s">
        <v>44</v>
      </c>
      <c r="Z374" s="1">
        <v>0</v>
      </c>
      <c r="AA374" s="1">
        <v>0</v>
      </c>
    </row>
    <row r="375" spans="1:28">
      <c r="A375" s="4" t="s">
        <v>345</v>
      </c>
      <c r="B375" s="5" t="s">
        <v>561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0.35849999999999999</v>
      </c>
      <c r="T375" s="1">
        <v>0</v>
      </c>
      <c r="U375" s="1">
        <v>0</v>
      </c>
      <c r="V375" s="1">
        <v>0</v>
      </c>
      <c r="W375" s="1">
        <v>0.35849999999999999</v>
      </c>
      <c r="X375" s="1">
        <v>23.9</v>
      </c>
      <c r="Y375" s="61">
        <v>66.666666666666671</v>
      </c>
      <c r="Z375" s="1">
        <v>0</v>
      </c>
      <c r="AA375" s="1">
        <v>0</v>
      </c>
    </row>
    <row r="376" spans="1:28">
      <c r="A376" s="4" t="s">
        <v>335</v>
      </c>
      <c r="B376" s="5" t="s">
        <v>562</v>
      </c>
      <c r="C376" s="1">
        <v>0</v>
      </c>
      <c r="D376" s="1">
        <v>0.5979252212484043</v>
      </c>
      <c r="E376" s="1">
        <v>0</v>
      </c>
      <c r="F376" s="1">
        <v>0</v>
      </c>
      <c r="G376" s="1">
        <v>150.04639303482588</v>
      </c>
      <c r="H376" s="1">
        <v>0</v>
      </c>
      <c r="I376" s="1">
        <v>4.5</v>
      </c>
      <c r="J376" s="1">
        <v>94.399999999999991</v>
      </c>
      <c r="K376" s="1">
        <v>0</v>
      </c>
      <c r="L376" s="1">
        <v>9.6999999999999993</v>
      </c>
      <c r="M376" s="1">
        <v>0</v>
      </c>
      <c r="N376" s="1">
        <v>0</v>
      </c>
      <c r="O376" s="1">
        <v>42.2</v>
      </c>
      <c r="P376" s="1">
        <v>0</v>
      </c>
      <c r="Q376" s="1">
        <v>0</v>
      </c>
      <c r="R376" s="1">
        <v>0</v>
      </c>
      <c r="S376" s="1">
        <v>13.43157809588554</v>
      </c>
      <c r="T376" s="1">
        <v>0</v>
      </c>
      <c r="U376" s="1">
        <v>0</v>
      </c>
      <c r="V376" s="1">
        <v>0</v>
      </c>
      <c r="W376" s="1">
        <v>314.8758963519598</v>
      </c>
      <c r="X376" s="1">
        <v>319.39400000000001</v>
      </c>
      <c r="Y376" s="61">
        <v>1.0143488393376101</v>
      </c>
      <c r="Z376" s="1">
        <v>6.9</v>
      </c>
      <c r="AA376" s="1">
        <v>6.5315780958855392</v>
      </c>
    </row>
    <row r="377" spans="1:28">
      <c r="A377" s="4" t="s">
        <v>126</v>
      </c>
      <c r="B377" s="5" t="s">
        <v>563</v>
      </c>
      <c r="C377" s="1">
        <v>0</v>
      </c>
      <c r="D377" s="1">
        <v>0.2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3.4460000000000002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4.3999999999999997E-2</v>
      </c>
      <c r="T377" s="1">
        <v>0</v>
      </c>
      <c r="U377" s="1">
        <v>0</v>
      </c>
      <c r="V377" s="1">
        <v>0</v>
      </c>
      <c r="W377" s="1">
        <v>3.6900000000000004</v>
      </c>
      <c r="X377" s="1">
        <v>2.657</v>
      </c>
      <c r="Y377" s="61">
        <v>0.72005420054200531</v>
      </c>
      <c r="Z377" s="1">
        <v>4.3999999999999997E-2</v>
      </c>
      <c r="AA377" s="1">
        <v>0</v>
      </c>
    </row>
    <row r="378" spans="1:28">
      <c r="A378" s="4" t="s">
        <v>173</v>
      </c>
      <c r="B378" s="5" t="s">
        <v>564</v>
      </c>
      <c r="C378" s="1">
        <v>0</v>
      </c>
      <c r="D378" s="1">
        <v>0.33622500000000027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19.220305</v>
      </c>
      <c r="K378" s="1">
        <v>0</v>
      </c>
      <c r="L378" s="1">
        <v>0</v>
      </c>
      <c r="M378" s="1">
        <v>6.8208000000000002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0.64200000000000002</v>
      </c>
      <c r="T378" s="1">
        <v>35.518000000000001</v>
      </c>
      <c r="U378" s="1">
        <v>0</v>
      </c>
      <c r="V378" s="1">
        <v>0</v>
      </c>
      <c r="W378" s="1">
        <v>62.537329999999997</v>
      </c>
      <c r="X378" s="1">
        <v>54.94</v>
      </c>
      <c r="Y378" s="61">
        <v>0.87851528039332671</v>
      </c>
      <c r="Z378" s="1">
        <v>0.64200000000000002</v>
      </c>
      <c r="AA378" s="1">
        <v>0</v>
      </c>
    </row>
    <row r="379" spans="1:28">
      <c r="A379" s="4" t="s">
        <v>57</v>
      </c>
      <c r="B379" s="5" t="s">
        <v>565</v>
      </c>
      <c r="C379" s="1">
        <v>0</v>
      </c>
      <c r="D379" s="1">
        <v>73.568581668774598</v>
      </c>
      <c r="E379" s="1">
        <v>0</v>
      </c>
      <c r="F379" s="1">
        <v>0</v>
      </c>
      <c r="G379" s="1">
        <v>228.93285828317082</v>
      </c>
      <c r="H379" s="1">
        <v>0.84799999999999998</v>
      </c>
      <c r="I379" s="1">
        <v>68.599999999999994</v>
      </c>
      <c r="J379" s="1">
        <v>485.65911912339317</v>
      </c>
      <c r="K379" s="1">
        <v>0</v>
      </c>
      <c r="L379" s="1">
        <v>0</v>
      </c>
      <c r="M379" s="1">
        <v>24.4</v>
      </c>
      <c r="N379" s="1">
        <v>1.3425221852350844</v>
      </c>
      <c r="O379" s="1">
        <v>28.458967751387785</v>
      </c>
      <c r="P379" s="1">
        <v>14.1</v>
      </c>
      <c r="Q379" s="1">
        <v>40.777000000000001</v>
      </c>
      <c r="R379" s="1">
        <v>3.4</v>
      </c>
      <c r="S379" s="1">
        <v>38.821168838767719</v>
      </c>
      <c r="T379" s="1">
        <v>0</v>
      </c>
      <c r="U379" s="1">
        <v>0</v>
      </c>
      <c r="V379" s="1">
        <v>0</v>
      </c>
      <c r="W379" s="1">
        <v>994.80821785072931</v>
      </c>
      <c r="X379" s="1">
        <v>945.31799999999998</v>
      </c>
      <c r="Y379" s="61">
        <v>0.95025149876862469</v>
      </c>
      <c r="Z379" s="1">
        <v>13.6</v>
      </c>
      <c r="AA379" s="1">
        <v>25.221168838767717</v>
      </c>
      <c r="AB379" s="1" t="s">
        <v>566</v>
      </c>
    </row>
    <row r="380" spans="1:28">
      <c r="A380" s="4" t="s">
        <v>45</v>
      </c>
      <c r="B380" s="5" t="s">
        <v>567</v>
      </c>
      <c r="C380" s="1">
        <v>0</v>
      </c>
      <c r="D380" s="1">
        <v>88.706920082204164</v>
      </c>
      <c r="E380" s="1">
        <v>0</v>
      </c>
      <c r="F380" s="1">
        <v>0</v>
      </c>
      <c r="G380" s="1">
        <v>944.79842592900059</v>
      </c>
      <c r="H380" s="1">
        <v>0</v>
      </c>
      <c r="I380" s="1">
        <v>0</v>
      </c>
      <c r="J380" s="1">
        <v>2.8824623553837014</v>
      </c>
      <c r="K380" s="1">
        <v>0</v>
      </c>
      <c r="L380" s="1">
        <v>0</v>
      </c>
      <c r="M380" s="1">
        <v>77.209527062313711</v>
      </c>
      <c r="N380" s="1">
        <v>0</v>
      </c>
      <c r="O380" s="1">
        <v>588.78906743364496</v>
      </c>
      <c r="P380" s="1">
        <v>21.6</v>
      </c>
      <c r="Q380" s="1">
        <v>77.599999999999994</v>
      </c>
      <c r="R380" s="1">
        <v>7.8</v>
      </c>
      <c r="S380" s="1">
        <v>76.200906400141861</v>
      </c>
      <c r="T380" s="1">
        <v>0</v>
      </c>
      <c r="U380" s="1">
        <v>0</v>
      </c>
      <c r="V380" s="1">
        <v>0</v>
      </c>
      <c r="W380" s="1">
        <v>1863.9873092626888</v>
      </c>
      <c r="X380" s="1">
        <v>1633</v>
      </c>
      <c r="Y380" s="61">
        <v>0.87607892601261472</v>
      </c>
      <c r="Z380" s="1">
        <v>36.646000000000001</v>
      </c>
      <c r="AA380" s="1">
        <v>39.554906400141867</v>
      </c>
    </row>
    <row r="381" spans="1:28">
      <c r="A381" s="4" t="s">
        <v>68</v>
      </c>
      <c r="B381" s="5" t="s">
        <v>568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8.0000000000000002E-3</v>
      </c>
      <c r="T381" s="1">
        <v>39.655000000000001</v>
      </c>
      <c r="U381" s="1">
        <v>0</v>
      </c>
      <c r="V381" s="1">
        <v>0</v>
      </c>
      <c r="W381" s="1">
        <v>39.663000000000004</v>
      </c>
      <c r="X381" s="1">
        <v>32.103999999999999</v>
      </c>
      <c r="Y381" s="61">
        <v>0.80941935809192433</v>
      </c>
      <c r="Z381" s="1">
        <v>8.0000000000000002E-3</v>
      </c>
      <c r="AA381" s="1">
        <v>0</v>
      </c>
    </row>
    <row r="382" spans="1:28">
      <c r="A382" s="4" t="s">
        <v>131</v>
      </c>
      <c r="B382" s="5" t="s">
        <v>569</v>
      </c>
      <c r="C382" s="1">
        <v>0</v>
      </c>
      <c r="D382" s="1">
        <v>5.5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47.2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0.9</v>
      </c>
      <c r="T382" s="1">
        <v>0</v>
      </c>
      <c r="U382" s="1">
        <v>0</v>
      </c>
      <c r="V382" s="1">
        <v>0</v>
      </c>
      <c r="W382" s="1">
        <v>53.6</v>
      </c>
      <c r="X382" s="1">
        <v>43.567</v>
      </c>
      <c r="Y382" s="61">
        <v>0.81281716417910443</v>
      </c>
      <c r="Z382" s="1">
        <v>0.9</v>
      </c>
      <c r="AA382" s="1">
        <v>0</v>
      </c>
    </row>
    <row r="383" spans="1:28">
      <c r="A383" s="4" t="s">
        <v>458</v>
      </c>
      <c r="B383" s="5" t="s">
        <v>570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0.77500000000000002</v>
      </c>
      <c r="T383" s="1">
        <v>0</v>
      </c>
      <c r="U383" s="1">
        <v>0</v>
      </c>
      <c r="V383" s="1">
        <v>0</v>
      </c>
      <c r="W383" s="1">
        <v>0.77500000000000002</v>
      </c>
      <c r="X383" s="1">
        <v>31.4</v>
      </c>
      <c r="Y383" s="61">
        <v>40.516129032258064</v>
      </c>
      <c r="Z383" s="1">
        <v>0.77500000000000002</v>
      </c>
      <c r="AA383" s="1">
        <v>0</v>
      </c>
      <c r="AB383" s="1" t="s">
        <v>460</v>
      </c>
    </row>
    <row r="384" spans="1:28">
      <c r="A384" s="4" t="s">
        <v>301</v>
      </c>
      <c r="B384" s="5" t="s">
        <v>571</v>
      </c>
      <c r="C384" s="1">
        <v>0</v>
      </c>
      <c r="D384" s="1">
        <v>2.44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1.55</v>
      </c>
      <c r="M384" s="1">
        <v>8.51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0.184</v>
      </c>
      <c r="T384" s="1">
        <v>0</v>
      </c>
      <c r="U384" s="1">
        <v>0</v>
      </c>
      <c r="V384" s="1">
        <v>0</v>
      </c>
      <c r="W384" s="1">
        <v>12.683999999999999</v>
      </c>
      <c r="X384" s="1">
        <v>9.1199999999999992</v>
      </c>
      <c r="Y384" s="61">
        <v>0.71901608325449384</v>
      </c>
      <c r="Z384" s="1">
        <v>0.184</v>
      </c>
      <c r="AA384" s="1">
        <v>0</v>
      </c>
    </row>
    <row r="385" spans="1:28">
      <c r="A385" s="4" t="s">
        <v>55</v>
      </c>
      <c r="B385" s="5" t="s">
        <v>572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61" t="s">
        <v>44</v>
      </c>
      <c r="Z385" s="1">
        <v>0</v>
      </c>
      <c r="AA385" s="1">
        <v>0</v>
      </c>
    </row>
    <row r="386" spans="1:28">
      <c r="A386" s="4" t="s">
        <v>61</v>
      </c>
      <c r="B386" s="5" t="s">
        <v>573</v>
      </c>
      <c r="C386" s="1">
        <v>0</v>
      </c>
      <c r="D386" s="1">
        <v>2.2599999999999998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19.100000000000001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0.34499999999999997</v>
      </c>
      <c r="T386" s="1">
        <v>0</v>
      </c>
      <c r="U386" s="1">
        <v>0</v>
      </c>
      <c r="V386" s="1">
        <v>0</v>
      </c>
      <c r="W386" s="1">
        <v>21.704999999999998</v>
      </c>
      <c r="X386" s="1">
        <v>15.88</v>
      </c>
      <c r="Y386" s="61">
        <v>0.73162865699147672</v>
      </c>
      <c r="Z386" s="1">
        <v>0.34499999999999997</v>
      </c>
      <c r="AA386" s="1">
        <v>0</v>
      </c>
    </row>
    <row r="387" spans="1:28">
      <c r="A387" s="4" t="s">
        <v>278</v>
      </c>
      <c r="B387" s="5" t="s">
        <v>574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61" t="s">
        <v>44</v>
      </c>
      <c r="Z387" s="1">
        <v>0</v>
      </c>
      <c r="AA387" s="1">
        <v>0</v>
      </c>
    </row>
    <row r="388" spans="1:28">
      <c r="A388" s="4" t="s">
        <v>675</v>
      </c>
      <c r="B388" s="5" t="s">
        <v>575</v>
      </c>
      <c r="C388" s="1">
        <v>0</v>
      </c>
      <c r="D388" s="1">
        <v>3.2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42.2</v>
      </c>
      <c r="K388" s="1">
        <v>0</v>
      </c>
      <c r="L388" s="1">
        <v>9</v>
      </c>
      <c r="M388" s="1">
        <v>0</v>
      </c>
      <c r="N388" s="1">
        <v>0</v>
      </c>
      <c r="O388" s="1">
        <v>0</v>
      </c>
      <c r="P388" s="1">
        <v>11</v>
      </c>
      <c r="Q388" s="1">
        <v>27.6</v>
      </c>
      <c r="R388" s="1">
        <v>0</v>
      </c>
      <c r="S388" s="1">
        <v>2.5</v>
      </c>
      <c r="T388" s="1">
        <v>0</v>
      </c>
      <c r="U388" s="1">
        <v>0</v>
      </c>
      <c r="V388" s="1">
        <v>0</v>
      </c>
      <c r="W388" s="1">
        <v>84.5</v>
      </c>
      <c r="X388" s="1">
        <v>68</v>
      </c>
      <c r="Y388" s="61">
        <v>0.80473372781065089</v>
      </c>
      <c r="Z388" s="1">
        <v>2.5</v>
      </c>
      <c r="AA388" s="1">
        <v>0</v>
      </c>
    </row>
    <row r="389" spans="1:28">
      <c r="A389" s="4" t="s">
        <v>131</v>
      </c>
      <c r="B389" s="5" t="s">
        <v>576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0.33179999999999998</v>
      </c>
      <c r="T389" s="1">
        <v>0</v>
      </c>
      <c r="U389" s="1">
        <v>0</v>
      </c>
      <c r="V389" s="1">
        <v>0</v>
      </c>
      <c r="W389" s="1">
        <v>0.33179999999999998</v>
      </c>
      <c r="X389" s="1">
        <v>22.12</v>
      </c>
      <c r="Y389" s="61">
        <v>66.666666666666671</v>
      </c>
      <c r="Z389" s="1">
        <v>0</v>
      </c>
      <c r="AA389" s="1">
        <v>0</v>
      </c>
    </row>
    <row r="390" spans="1:28">
      <c r="A390" s="4" t="s">
        <v>577</v>
      </c>
      <c r="B390" s="5" t="s">
        <v>578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0.76</v>
      </c>
      <c r="T390" s="1">
        <v>0</v>
      </c>
      <c r="U390" s="1">
        <v>0</v>
      </c>
      <c r="V390" s="1">
        <v>0</v>
      </c>
      <c r="W390" s="1">
        <v>0.76</v>
      </c>
      <c r="X390" s="1">
        <v>36.6</v>
      </c>
      <c r="Y390" s="61">
        <v>48.15789473684211</v>
      </c>
      <c r="Z390" s="1">
        <v>0.76</v>
      </c>
      <c r="AA390" s="1">
        <v>0</v>
      </c>
      <c r="AB390" s="1" t="s">
        <v>579</v>
      </c>
    </row>
    <row r="391" spans="1:28">
      <c r="A391" s="4" t="s">
        <v>555</v>
      </c>
      <c r="B391" s="5" t="s">
        <v>580</v>
      </c>
      <c r="C391" s="1">
        <v>0</v>
      </c>
      <c r="D391" s="1">
        <v>2.15</v>
      </c>
      <c r="E391" s="1">
        <v>13.8</v>
      </c>
      <c r="F391" s="1">
        <v>0</v>
      </c>
      <c r="G391" s="1">
        <v>0</v>
      </c>
      <c r="H391" s="1">
        <v>0</v>
      </c>
      <c r="I391" s="1">
        <v>0</v>
      </c>
      <c r="J391" s="1">
        <v>6.45</v>
      </c>
      <c r="K391" s="1">
        <v>0</v>
      </c>
      <c r="L391" s="1">
        <v>12.1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2.2999999999999998</v>
      </c>
      <c r="T391" s="1">
        <v>144.1</v>
      </c>
      <c r="U391" s="1">
        <v>0</v>
      </c>
      <c r="V391" s="1">
        <v>0</v>
      </c>
      <c r="W391" s="1">
        <v>180.89999999999998</v>
      </c>
      <c r="X391" s="1">
        <v>160.19999999999999</v>
      </c>
      <c r="Y391" s="61">
        <v>0.88557213930348266</v>
      </c>
      <c r="Z391" s="1">
        <v>2.2999999999999998</v>
      </c>
      <c r="AA391" s="1">
        <v>0</v>
      </c>
    </row>
    <row r="392" spans="1:28">
      <c r="A392" s="4" t="s">
        <v>675</v>
      </c>
      <c r="B392" s="5" t="s">
        <v>581</v>
      </c>
      <c r="C392" s="1">
        <v>0</v>
      </c>
      <c r="D392" s="1">
        <v>0.9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31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0.6</v>
      </c>
      <c r="T392" s="1">
        <v>0</v>
      </c>
      <c r="U392" s="1">
        <v>0</v>
      </c>
      <c r="V392" s="1">
        <v>0</v>
      </c>
      <c r="W392" s="1">
        <v>32.5</v>
      </c>
      <c r="X392" s="1">
        <v>27</v>
      </c>
      <c r="Y392" s="61">
        <v>0.83076923076923082</v>
      </c>
      <c r="Z392" s="1">
        <v>0.6</v>
      </c>
      <c r="AA392" s="1">
        <v>0</v>
      </c>
    </row>
    <row r="393" spans="1:28">
      <c r="A393" s="4" t="s">
        <v>555</v>
      </c>
      <c r="B393" s="5" t="s">
        <v>582</v>
      </c>
      <c r="C393" s="1">
        <v>0</v>
      </c>
      <c r="D393" s="1">
        <v>0.61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4.95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7.0000000000000007E-2</v>
      </c>
      <c r="T393" s="1">
        <v>0</v>
      </c>
      <c r="U393" s="1">
        <v>0</v>
      </c>
      <c r="V393" s="1">
        <v>0</v>
      </c>
      <c r="W393" s="1">
        <v>5.6300000000000008</v>
      </c>
      <c r="X393" s="1">
        <v>4.54</v>
      </c>
      <c r="Y393" s="61">
        <v>0.80639431616341017</v>
      </c>
      <c r="Z393" s="1">
        <v>7.0000000000000007E-2</v>
      </c>
      <c r="AA393" s="1">
        <v>0</v>
      </c>
    </row>
    <row r="394" spans="1:28">
      <c r="A394" s="4" t="s">
        <v>150</v>
      </c>
      <c r="B394" s="5" t="s">
        <v>583</v>
      </c>
      <c r="C394" s="1">
        <v>0</v>
      </c>
      <c r="D394" s="1">
        <v>0.83799999999999997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3.6999999999999998E-2</v>
      </c>
      <c r="T394" s="1">
        <v>5.7060000000000004</v>
      </c>
      <c r="U394" s="1">
        <v>0</v>
      </c>
      <c r="V394" s="1">
        <v>0</v>
      </c>
      <c r="W394" s="1">
        <v>6.5810000000000004</v>
      </c>
      <c r="X394" s="1">
        <v>5.0019999999999998</v>
      </c>
      <c r="Y394" s="61">
        <v>0.7600668591399482</v>
      </c>
      <c r="Z394" s="1">
        <v>3.6999999999999998E-2</v>
      </c>
      <c r="AA394" s="1">
        <v>0</v>
      </c>
    </row>
    <row r="395" spans="1:28">
      <c r="A395" s="4" t="s">
        <v>199</v>
      </c>
      <c r="B395" s="5" t="s">
        <v>584</v>
      </c>
      <c r="C395" s="1">
        <v>0</v>
      </c>
      <c r="D395" s="1">
        <v>3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10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0.48299999999999998</v>
      </c>
      <c r="T395" s="1">
        <v>0</v>
      </c>
      <c r="U395" s="1">
        <v>0</v>
      </c>
      <c r="V395" s="1">
        <v>0</v>
      </c>
      <c r="W395" s="1">
        <v>13.483000000000001</v>
      </c>
      <c r="X395" s="1">
        <v>10.36</v>
      </c>
      <c r="Y395" s="61">
        <v>0.76837499072906612</v>
      </c>
      <c r="Z395" s="1">
        <v>0.48299999999999998</v>
      </c>
      <c r="AA395" s="1">
        <v>0</v>
      </c>
    </row>
    <row r="396" spans="1:28">
      <c r="A396" s="4" t="s">
        <v>126</v>
      </c>
      <c r="B396" s="5" t="s">
        <v>585</v>
      </c>
      <c r="C396" s="1">
        <v>0</v>
      </c>
      <c r="D396" s="1">
        <v>0.60899999999999999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4.601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6.2414999999999991E-2</v>
      </c>
      <c r="T396" s="1">
        <v>0</v>
      </c>
      <c r="U396" s="1">
        <v>0</v>
      </c>
      <c r="V396" s="1">
        <v>0</v>
      </c>
      <c r="W396" s="1">
        <v>5.2724149999999996</v>
      </c>
      <c r="X396" s="1">
        <v>4.1609999999999996</v>
      </c>
      <c r="Y396" s="61">
        <v>0.78920191221669767</v>
      </c>
      <c r="Z396" s="1">
        <v>0</v>
      </c>
      <c r="AA396" s="1">
        <v>0</v>
      </c>
    </row>
    <row r="397" spans="1:28">
      <c r="A397" s="4" t="s">
        <v>112</v>
      </c>
      <c r="B397" s="5" t="s">
        <v>586</v>
      </c>
      <c r="C397" s="1">
        <v>0</v>
      </c>
      <c r="D397" s="1">
        <v>33.747999999999998</v>
      </c>
      <c r="E397" s="1">
        <v>0</v>
      </c>
      <c r="F397" s="1">
        <v>0</v>
      </c>
      <c r="G397" s="1">
        <v>0</v>
      </c>
      <c r="H397" s="1">
        <v>0</v>
      </c>
      <c r="I397" s="1">
        <v>10.11</v>
      </c>
      <c r="J397" s="1">
        <v>114.64099999999999</v>
      </c>
      <c r="K397" s="1">
        <v>0</v>
      </c>
      <c r="L397" s="1">
        <v>0</v>
      </c>
      <c r="M397" s="1">
        <v>3.6550000000000002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3.3559999999999999</v>
      </c>
      <c r="T397" s="1">
        <v>0</v>
      </c>
      <c r="U397" s="1">
        <v>0</v>
      </c>
      <c r="V397" s="1">
        <v>0</v>
      </c>
      <c r="W397" s="1">
        <v>165.51</v>
      </c>
      <c r="X397" s="1">
        <v>134.14500000000001</v>
      </c>
      <c r="Y397" s="61">
        <v>0.81049483414899415</v>
      </c>
      <c r="Z397" s="1">
        <v>3.3559999999999999</v>
      </c>
      <c r="AA397" s="1">
        <v>0</v>
      </c>
    </row>
    <row r="398" spans="1:28">
      <c r="A398" s="4" t="s">
        <v>675</v>
      </c>
      <c r="B398" s="5" t="s">
        <v>587</v>
      </c>
      <c r="C398" s="1">
        <v>0</v>
      </c>
      <c r="D398" s="1">
        <v>4.13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86.16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2.2719999999999998</v>
      </c>
      <c r="T398" s="1">
        <v>0</v>
      </c>
      <c r="U398" s="1">
        <v>0</v>
      </c>
      <c r="V398" s="1">
        <v>0</v>
      </c>
      <c r="W398" s="1">
        <v>92.562000000000012</v>
      </c>
      <c r="X398" s="1">
        <v>68</v>
      </c>
      <c r="Y398" s="61">
        <v>0.73464272595665603</v>
      </c>
      <c r="Z398" s="1">
        <v>2.2719999999999998</v>
      </c>
      <c r="AA398" s="1">
        <v>0</v>
      </c>
    </row>
    <row r="399" spans="1:28">
      <c r="A399" s="4" t="s">
        <v>148</v>
      </c>
      <c r="B399" s="5" t="s">
        <v>588</v>
      </c>
      <c r="C399" s="1">
        <v>0</v>
      </c>
      <c r="D399" s="1">
        <v>8.1</v>
      </c>
      <c r="E399" s="1">
        <v>0</v>
      </c>
      <c r="F399" s="1">
        <v>0</v>
      </c>
      <c r="G399" s="1">
        <v>0</v>
      </c>
      <c r="H399" s="1">
        <v>4.3</v>
      </c>
      <c r="I399" s="1">
        <v>0</v>
      </c>
      <c r="J399" s="1">
        <v>88.5</v>
      </c>
      <c r="K399" s="1">
        <v>0</v>
      </c>
      <c r="L399" s="1">
        <v>12.5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2</v>
      </c>
      <c r="T399" s="1">
        <v>0</v>
      </c>
      <c r="U399" s="1">
        <v>0</v>
      </c>
      <c r="V399" s="1">
        <v>0</v>
      </c>
      <c r="W399" s="1">
        <v>115.4</v>
      </c>
      <c r="X399" s="1">
        <v>95.4</v>
      </c>
      <c r="Y399" s="61">
        <v>0.82668977469670712</v>
      </c>
      <c r="Z399" s="1">
        <v>2</v>
      </c>
      <c r="AA399" s="1">
        <v>0</v>
      </c>
    </row>
    <row r="400" spans="1:28">
      <c r="A400" s="4" t="s">
        <v>68</v>
      </c>
      <c r="B400" s="5" t="s">
        <v>589</v>
      </c>
      <c r="C400" s="1">
        <v>0</v>
      </c>
      <c r="D400" s="1">
        <v>0.72399999999999998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20.975999999999999</v>
      </c>
      <c r="N400" s="1">
        <v>0</v>
      </c>
      <c r="O400" s="1">
        <v>0</v>
      </c>
      <c r="P400" s="1">
        <v>0</v>
      </c>
      <c r="Q400" s="1">
        <v>0</v>
      </c>
      <c r="R400" s="1">
        <v>2E-3</v>
      </c>
      <c r="S400" s="1">
        <v>0.20100000000000001</v>
      </c>
      <c r="T400" s="1">
        <v>0</v>
      </c>
      <c r="U400" s="1">
        <v>0</v>
      </c>
      <c r="V400" s="1">
        <v>0</v>
      </c>
      <c r="W400" s="1">
        <v>21.902999999999999</v>
      </c>
      <c r="X400" s="1">
        <v>17.181999999999999</v>
      </c>
      <c r="Y400" s="61">
        <v>0.78445874994293019</v>
      </c>
      <c r="Z400" s="1">
        <v>0.20100000000000001</v>
      </c>
      <c r="AA400" s="1">
        <v>0</v>
      </c>
    </row>
    <row r="401" spans="1:28">
      <c r="A401" s="4" t="s">
        <v>131</v>
      </c>
      <c r="B401" s="5" t="s">
        <v>590</v>
      </c>
      <c r="C401" s="1">
        <v>0</v>
      </c>
      <c r="D401" s="1">
        <v>1.3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30.2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0.7</v>
      </c>
      <c r="T401" s="1">
        <v>0</v>
      </c>
      <c r="U401" s="1">
        <v>0</v>
      </c>
      <c r="V401" s="1">
        <v>0</v>
      </c>
      <c r="W401" s="1">
        <v>32.200000000000003</v>
      </c>
      <c r="X401" s="1">
        <v>26.890999999999998</v>
      </c>
      <c r="Y401" s="61">
        <v>0.83512422360248439</v>
      </c>
      <c r="Z401" s="1">
        <v>0.7</v>
      </c>
      <c r="AA401" s="1">
        <v>0</v>
      </c>
    </row>
    <row r="402" spans="1:28">
      <c r="A402" s="4" t="s">
        <v>423</v>
      </c>
      <c r="B402" s="5" t="s">
        <v>591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61" t="s">
        <v>44</v>
      </c>
      <c r="Z402" s="1">
        <v>0</v>
      </c>
      <c r="AA402" s="1">
        <v>0</v>
      </c>
    </row>
    <row r="403" spans="1:28">
      <c r="A403" s="4" t="s">
        <v>201</v>
      </c>
      <c r="B403" s="5" t="s">
        <v>592</v>
      </c>
      <c r="C403" s="1">
        <v>0</v>
      </c>
      <c r="D403" s="1">
        <v>0.67</v>
      </c>
      <c r="E403" s="1">
        <v>0</v>
      </c>
      <c r="F403" s="1">
        <v>0</v>
      </c>
      <c r="G403" s="1">
        <v>0</v>
      </c>
      <c r="H403" s="1">
        <v>6.06</v>
      </c>
      <c r="I403" s="1">
        <v>0</v>
      </c>
      <c r="J403" s="1">
        <v>173</v>
      </c>
      <c r="K403" s="1">
        <v>0</v>
      </c>
      <c r="L403" s="1">
        <v>15.96</v>
      </c>
      <c r="M403" s="1">
        <v>0</v>
      </c>
      <c r="N403" s="1">
        <v>0</v>
      </c>
      <c r="O403" s="1">
        <v>0</v>
      </c>
      <c r="P403" s="1">
        <v>11.54</v>
      </c>
      <c r="Q403" s="1">
        <v>27</v>
      </c>
      <c r="R403" s="1">
        <v>0.14000000000000001</v>
      </c>
      <c r="S403" s="1">
        <v>2.86</v>
      </c>
      <c r="T403" s="1">
        <v>0</v>
      </c>
      <c r="U403" s="1">
        <v>0</v>
      </c>
      <c r="V403" s="1">
        <v>0</v>
      </c>
      <c r="W403" s="1">
        <v>225.69</v>
      </c>
      <c r="X403" s="1">
        <v>187.9</v>
      </c>
      <c r="Y403" s="61">
        <v>0.83255793344853568</v>
      </c>
      <c r="Z403" s="1">
        <v>2.86</v>
      </c>
      <c r="AA403" s="1">
        <v>0</v>
      </c>
    </row>
    <row r="404" spans="1:28">
      <c r="A404" s="4" t="s">
        <v>30</v>
      </c>
      <c r="B404" s="5" t="s">
        <v>593</v>
      </c>
      <c r="C404" s="1">
        <v>0</v>
      </c>
      <c r="D404" s="1">
        <v>0.1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44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0.495</v>
      </c>
      <c r="T404" s="1">
        <v>0</v>
      </c>
      <c r="U404" s="1">
        <v>0</v>
      </c>
      <c r="V404" s="1">
        <v>0</v>
      </c>
      <c r="W404" s="1">
        <v>44.594999999999999</v>
      </c>
      <c r="X404" s="1">
        <v>33</v>
      </c>
      <c r="Y404" s="61">
        <v>0.73999327278842919</v>
      </c>
      <c r="Z404" s="1">
        <v>0</v>
      </c>
      <c r="AA404" s="1">
        <v>0</v>
      </c>
    </row>
    <row r="405" spans="1:28">
      <c r="A405" s="4" t="s">
        <v>26</v>
      </c>
      <c r="B405" s="5" t="s">
        <v>594</v>
      </c>
      <c r="C405" s="1">
        <v>0</v>
      </c>
      <c r="D405" s="1">
        <v>0.06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4.9000000000000004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0.17</v>
      </c>
      <c r="T405" s="1">
        <v>0</v>
      </c>
      <c r="U405" s="1">
        <v>0</v>
      </c>
      <c r="V405" s="1">
        <v>0</v>
      </c>
      <c r="W405" s="1">
        <v>5.13</v>
      </c>
      <c r="X405" s="1">
        <v>2.8</v>
      </c>
      <c r="Y405" s="61">
        <v>0.54580896686159841</v>
      </c>
      <c r="Z405" s="1">
        <v>0.17</v>
      </c>
      <c r="AA405" s="1">
        <v>0</v>
      </c>
      <c r="AB405" s="1" t="s">
        <v>677</v>
      </c>
    </row>
    <row r="406" spans="1:28">
      <c r="A406" s="4" t="s">
        <v>284</v>
      </c>
      <c r="B406" s="5" t="s">
        <v>595</v>
      </c>
      <c r="C406" s="1">
        <v>0</v>
      </c>
      <c r="D406" s="1">
        <v>5.8999999999999997E-2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13.131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0.60699999999999998</v>
      </c>
      <c r="S406" s="1">
        <v>9.8684999999999995E-2</v>
      </c>
      <c r="T406" s="1">
        <v>0</v>
      </c>
      <c r="U406" s="1">
        <v>0</v>
      </c>
      <c r="V406" s="1">
        <v>0</v>
      </c>
      <c r="W406" s="1">
        <v>13.895684999999999</v>
      </c>
      <c r="X406" s="1">
        <v>6.5789999999999997</v>
      </c>
      <c r="Y406" s="61">
        <v>0.47345632834941209</v>
      </c>
      <c r="Z406" s="1">
        <v>0</v>
      </c>
      <c r="AA406" s="1">
        <v>0</v>
      </c>
      <c r="AB406" s="1" t="s">
        <v>596</v>
      </c>
    </row>
    <row r="407" spans="1:28">
      <c r="A407" s="4" t="s">
        <v>131</v>
      </c>
      <c r="B407" s="5" t="s">
        <v>597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61" t="s">
        <v>44</v>
      </c>
      <c r="Z407" s="1">
        <v>0</v>
      </c>
      <c r="AA407" s="1">
        <v>0</v>
      </c>
    </row>
    <row r="408" spans="1:28">
      <c r="A408" s="4" t="s">
        <v>45</v>
      </c>
      <c r="B408" s="5" t="s">
        <v>598</v>
      </c>
      <c r="C408" s="1">
        <v>0</v>
      </c>
      <c r="D408" s="1">
        <v>19.356999999999999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72.108000000000004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1.8879999999999999</v>
      </c>
      <c r="T408" s="1">
        <v>85.477999999999994</v>
      </c>
      <c r="U408" s="1">
        <v>0</v>
      </c>
      <c r="V408" s="1">
        <v>0</v>
      </c>
      <c r="W408" s="1">
        <v>178.83100000000002</v>
      </c>
      <c r="X408" s="1">
        <v>176.42</v>
      </c>
      <c r="Y408" s="61">
        <v>0.98651799743892266</v>
      </c>
      <c r="Z408" s="1">
        <v>1.8879999999999999</v>
      </c>
      <c r="AA408" s="1">
        <v>0</v>
      </c>
    </row>
    <row r="409" spans="1:28">
      <c r="A409" s="4" t="s">
        <v>675</v>
      </c>
      <c r="B409" s="5" t="s">
        <v>599</v>
      </c>
      <c r="C409" s="1">
        <v>0</v>
      </c>
      <c r="D409" s="1">
        <v>5.7</v>
      </c>
      <c r="E409" s="1">
        <v>0</v>
      </c>
      <c r="F409" s="1">
        <v>0</v>
      </c>
      <c r="G409" s="1">
        <v>0</v>
      </c>
      <c r="H409" s="1">
        <v>0</v>
      </c>
      <c r="I409" s="1">
        <v>8.5</v>
      </c>
      <c r="J409" s="1">
        <v>37.619999999999997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1.79</v>
      </c>
      <c r="S409" s="1">
        <v>1.5680000000000001</v>
      </c>
      <c r="T409" s="1">
        <v>0</v>
      </c>
      <c r="U409" s="1">
        <v>0</v>
      </c>
      <c r="V409" s="1">
        <v>0</v>
      </c>
      <c r="W409" s="1">
        <v>55.17799999999999</v>
      </c>
      <c r="X409" s="1">
        <v>43.7</v>
      </c>
      <c r="Y409" s="61">
        <v>0.79198231179093137</v>
      </c>
      <c r="Z409" s="1">
        <v>1.5680000000000001</v>
      </c>
      <c r="AA409" s="1">
        <v>0</v>
      </c>
    </row>
    <row r="410" spans="1:28">
      <c r="A410" s="4" t="s">
        <v>675</v>
      </c>
      <c r="B410" s="5" t="s">
        <v>600</v>
      </c>
      <c r="C410" s="1">
        <v>0</v>
      </c>
      <c r="D410" s="1">
        <v>0.94599999999999995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5.9349999999999996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0.31</v>
      </c>
      <c r="T410" s="1">
        <v>0</v>
      </c>
      <c r="U410" s="1">
        <v>0</v>
      </c>
      <c r="V410" s="1">
        <v>0</v>
      </c>
      <c r="W410" s="1">
        <v>7.1909999999999989</v>
      </c>
      <c r="X410" s="1">
        <v>5.35</v>
      </c>
      <c r="Y410" s="61">
        <v>0.74398553747740237</v>
      </c>
      <c r="Z410" s="1">
        <v>0.31</v>
      </c>
      <c r="AA410" s="1">
        <v>0</v>
      </c>
    </row>
    <row r="411" spans="1:28">
      <c r="A411" s="4" t="s">
        <v>675</v>
      </c>
      <c r="B411" s="5" t="s">
        <v>601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61" t="s">
        <v>44</v>
      </c>
      <c r="Z411" s="1">
        <v>0</v>
      </c>
      <c r="AA411" s="1">
        <v>0</v>
      </c>
    </row>
    <row r="412" spans="1:28">
      <c r="A412" s="4" t="s">
        <v>435</v>
      </c>
      <c r="B412" s="5" t="s">
        <v>602</v>
      </c>
      <c r="C412" s="1">
        <v>0</v>
      </c>
      <c r="D412" s="1">
        <v>0.71299999999999997</v>
      </c>
      <c r="E412" s="1">
        <v>0</v>
      </c>
      <c r="F412" s="1">
        <v>16.053999999999998</v>
      </c>
      <c r="G412" s="1">
        <v>0</v>
      </c>
      <c r="H412" s="1">
        <v>1.661</v>
      </c>
      <c r="I412" s="1">
        <v>0</v>
      </c>
      <c r="J412" s="1">
        <v>138.33100000000002</v>
      </c>
      <c r="K412" s="1">
        <v>0</v>
      </c>
      <c r="L412" s="1">
        <v>15.518000000000001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1.9E-2</v>
      </c>
      <c r="S412" s="1">
        <v>3.98</v>
      </c>
      <c r="T412" s="1">
        <v>0</v>
      </c>
      <c r="U412" s="1">
        <v>0</v>
      </c>
      <c r="V412" s="1">
        <v>0</v>
      </c>
      <c r="W412" s="1">
        <v>176.27600000000001</v>
      </c>
      <c r="X412" s="1">
        <v>165.741704</v>
      </c>
      <c r="Y412" s="61">
        <v>0.94023976037577428</v>
      </c>
      <c r="Z412" s="1">
        <v>3.98</v>
      </c>
      <c r="AA412" s="1">
        <v>0</v>
      </c>
    </row>
    <row r="413" spans="1:28">
      <c r="A413" s="4" t="s">
        <v>131</v>
      </c>
      <c r="B413" s="5" t="s">
        <v>603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61" t="s">
        <v>44</v>
      </c>
      <c r="Z413" s="1">
        <v>0</v>
      </c>
      <c r="AA413" s="1">
        <v>0</v>
      </c>
    </row>
    <row r="414" spans="1:28">
      <c r="A414" s="4" t="s">
        <v>675</v>
      </c>
      <c r="B414" s="5" t="s">
        <v>604</v>
      </c>
      <c r="C414" s="1">
        <v>0</v>
      </c>
      <c r="D414" s="1">
        <v>0.09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1.2</v>
      </c>
      <c r="S414" s="1">
        <v>0.05</v>
      </c>
      <c r="T414" s="1">
        <v>0</v>
      </c>
      <c r="U414" s="1">
        <v>0</v>
      </c>
      <c r="V414" s="1">
        <v>0</v>
      </c>
      <c r="W414" s="1">
        <v>1.34</v>
      </c>
      <c r="X414" s="1">
        <v>1.1125</v>
      </c>
      <c r="Y414" s="61">
        <v>0.83022388059701491</v>
      </c>
      <c r="Z414" s="1">
        <v>0.05</v>
      </c>
      <c r="AA414" s="1">
        <v>0</v>
      </c>
    </row>
    <row r="415" spans="1:28">
      <c r="A415" s="4" t="s">
        <v>32</v>
      </c>
      <c r="B415" s="5" t="s">
        <v>605</v>
      </c>
      <c r="C415" s="1">
        <v>0</v>
      </c>
      <c r="D415" s="1">
        <v>22.541</v>
      </c>
      <c r="E415" s="1">
        <v>0</v>
      </c>
      <c r="F415" s="1">
        <v>0</v>
      </c>
      <c r="G415" s="1">
        <v>147.06299999999999</v>
      </c>
      <c r="H415" s="1">
        <v>0</v>
      </c>
      <c r="I415" s="1">
        <v>0</v>
      </c>
      <c r="J415" s="1">
        <v>85.664000000000001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10.068</v>
      </c>
      <c r="T415" s="1">
        <v>0</v>
      </c>
      <c r="U415" s="1">
        <v>0</v>
      </c>
      <c r="V415" s="1">
        <v>0</v>
      </c>
      <c r="W415" s="1">
        <v>265.33599999999996</v>
      </c>
      <c r="X415" s="1">
        <v>207.88</v>
      </c>
      <c r="Y415" s="61">
        <v>0.78345946271896771</v>
      </c>
      <c r="Z415" s="1">
        <v>10.068</v>
      </c>
      <c r="AA415" s="1">
        <v>0</v>
      </c>
    </row>
    <row r="416" spans="1:28">
      <c r="A416" s="4" t="s">
        <v>185</v>
      </c>
      <c r="B416" s="5" t="s">
        <v>606</v>
      </c>
      <c r="C416" s="1">
        <v>459.08206824555941</v>
      </c>
      <c r="D416" s="1">
        <v>14.812500968821562</v>
      </c>
      <c r="E416" s="1">
        <v>0</v>
      </c>
      <c r="F416" s="1">
        <v>0</v>
      </c>
      <c r="G416" s="1">
        <v>0</v>
      </c>
      <c r="H416" s="1">
        <v>11.432384515697503</v>
      </c>
      <c r="I416" s="1">
        <v>98.840144625115158</v>
      </c>
      <c r="J416" s="1">
        <v>439.73451517717075</v>
      </c>
      <c r="K416" s="1">
        <v>143.15468416417121</v>
      </c>
      <c r="L416" s="1">
        <v>0</v>
      </c>
      <c r="M416" s="1">
        <v>0</v>
      </c>
      <c r="N416" s="1">
        <v>0</v>
      </c>
      <c r="O416" s="1">
        <v>465.47643239962434</v>
      </c>
      <c r="P416" s="1">
        <v>7.01</v>
      </c>
      <c r="Q416" s="1">
        <v>22.69</v>
      </c>
      <c r="R416" s="1">
        <v>0</v>
      </c>
      <c r="S416" s="1">
        <v>57.372026497116693</v>
      </c>
      <c r="T416" s="1">
        <v>0</v>
      </c>
      <c r="U416" s="1">
        <v>0</v>
      </c>
      <c r="V416" s="1">
        <v>0</v>
      </c>
      <c r="W416" s="1">
        <v>1712.5947565932768</v>
      </c>
      <c r="X416" s="1">
        <v>1790</v>
      </c>
      <c r="Y416" s="61">
        <v>1.045197641245089</v>
      </c>
      <c r="Z416" s="1">
        <v>21.3</v>
      </c>
      <c r="AA416" s="1">
        <v>36.072026497116696</v>
      </c>
    </row>
    <row r="417" spans="1:28">
      <c r="A417" s="4" t="s">
        <v>81</v>
      </c>
      <c r="B417" s="5" t="s">
        <v>607</v>
      </c>
      <c r="C417" s="1">
        <v>0</v>
      </c>
      <c r="D417" s="1">
        <v>24.520249508453198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391.14319171307</v>
      </c>
      <c r="K417" s="1">
        <v>0</v>
      </c>
      <c r="L417" s="1">
        <v>0</v>
      </c>
      <c r="M417" s="1">
        <v>0</v>
      </c>
      <c r="N417" s="1">
        <v>0</v>
      </c>
      <c r="O417" s="1">
        <v>30.97448821202385</v>
      </c>
      <c r="P417" s="1">
        <v>0</v>
      </c>
      <c r="Q417" s="1">
        <v>0</v>
      </c>
      <c r="R417" s="1">
        <v>0</v>
      </c>
      <c r="S417" s="1">
        <v>22.792770869296383</v>
      </c>
      <c r="T417" s="1">
        <v>0</v>
      </c>
      <c r="U417" s="1">
        <v>0</v>
      </c>
      <c r="V417" s="1">
        <v>0</v>
      </c>
      <c r="W417" s="1">
        <v>469.43070030284338</v>
      </c>
      <c r="X417" s="1">
        <v>566.86699999999996</v>
      </c>
      <c r="Y417" s="61">
        <v>1.2075626916481976</v>
      </c>
      <c r="Z417" s="1">
        <v>12.336</v>
      </c>
      <c r="AA417" s="1">
        <v>10.456770869296383</v>
      </c>
      <c r="AB417" s="1" t="s">
        <v>608</v>
      </c>
    </row>
    <row r="418" spans="1:28">
      <c r="A418" s="4" t="s">
        <v>609</v>
      </c>
      <c r="B418" s="5" t="s">
        <v>610</v>
      </c>
      <c r="C418" s="1">
        <v>0</v>
      </c>
      <c r="D418" s="1">
        <v>5.3</v>
      </c>
      <c r="E418" s="1">
        <v>0</v>
      </c>
      <c r="F418" s="1">
        <v>0</v>
      </c>
      <c r="G418" s="1">
        <v>0</v>
      </c>
      <c r="H418" s="1">
        <v>4</v>
      </c>
      <c r="I418" s="1">
        <v>0</v>
      </c>
      <c r="J418" s="1">
        <v>164.26000000000002</v>
      </c>
      <c r="K418" s="1">
        <v>0</v>
      </c>
      <c r="L418" s="1">
        <v>0</v>
      </c>
      <c r="M418" s="1">
        <v>0</v>
      </c>
      <c r="N418" s="1">
        <v>1.5</v>
      </c>
      <c r="O418" s="1">
        <v>0</v>
      </c>
      <c r="P418" s="1">
        <v>0</v>
      </c>
      <c r="Q418" s="1">
        <v>0</v>
      </c>
      <c r="R418" s="1">
        <v>0</v>
      </c>
      <c r="S418" s="1">
        <v>4</v>
      </c>
      <c r="T418" s="1">
        <v>0</v>
      </c>
      <c r="U418" s="1">
        <v>0</v>
      </c>
      <c r="V418" s="1">
        <v>0</v>
      </c>
      <c r="W418" s="1">
        <v>179.06</v>
      </c>
      <c r="X418" s="1">
        <v>149</v>
      </c>
      <c r="Y418" s="61">
        <v>0.83212331062213785</v>
      </c>
      <c r="Z418" s="1">
        <v>4</v>
      </c>
      <c r="AA418" s="1">
        <v>0</v>
      </c>
    </row>
    <row r="419" spans="1:28">
      <c r="A419" s="4" t="s">
        <v>135</v>
      </c>
      <c r="B419" s="5" t="s">
        <v>611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61" t="s">
        <v>44</v>
      </c>
      <c r="Z419" s="1">
        <v>0</v>
      </c>
      <c r="AA419" s="1">
        <v>0</v>
      </c>
    </row>
    <row r="420" spans="1:28">
      <c r="A420" s="4" t="s">
        <v>494</v>
      </c>
      <c r="B420" s="5" t="s">
        <v>612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61" t="s">
        <v>44</v>
      </c>
      <c r="Z420" s="1">
        <v>0</v>
      </c>
      <c r="AA420" s="1">
        <v>0</v>
      </c>
    </row>
    <row r="421" spans="1:28">
      <c r="A421" s="4" t="s">
        <v>301</v>
      </c>
      <c r="B421" s="5" t="s">
        <v>613</v>
      </c>
      <c r="C421" s="1">
        <v>0</v>
      </c>
      <c r="D421" s="1">
        <v>12.66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48.02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1.1950000000000001</v>
      </c>
      <c r="T421" s="1">
        <v>0</v>
      </c>
      <c r="U421" s="1">
        <v>0</v>
      </c>
      <c r="V421" s="1">
        <v>0</v>
      </c>
      <c r="W421" s="1">
        <v>61.875</v>
      </c>
      <c r="X421" s="1">
        <v>51.7</v>
      </c>
      <c r="Y421" s="61">
        <v>0.83555555555555561</v>
      </c>
      <c r="Z421" s="1">
        <v>1.1950000000000001</v>
      </c>
      <c r="AA421" s="1">
        <v>0</v>
      </c>
    </row>
    <row r="422" spans="1:28">
      <c r="A422" s="4" t="s">
        <v>146</v>
      </c>
      <c r="B422" s="5" t="s">
        <v>614</v>
      </c>
      <c r="C422" s="1">
        <v>0</v>
      </c>
      <c r="D422" s="1">
        <v>1.7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20.5</v>
      </c>
      <c r="K422" s="1">
        <v>0</v>
      </c>
      <c r="L422" s="1">
        <v>0</v>
      </c>
      <c r="M422" s="1">
        <v>3.5</v>
      </c>
      <c r="N422" s="1">
        <v>0</v>
      </c>
      <c r="O422" s="1">
        <v>0</v>
      </c>
      <c r="P422" s="1">
        <v>0</v>
      </c>
      <c r="Q422" s="1">
        <v>0</v>
      </c>
      <c r="R422" s="1">
        <v>0.3</v>
      </c>
      <c r="S422" s="1">
        <v>0.8</v>
      </c>
      <c r="T422" s="1">
        <v>10.1</v>
      </c>
      <c r="U422" s="1">
        <v>0</v>
      </c>
      <c r="V422" s="1">
        <v>0</v>
      </c>
      <c r="W422" s="1">
        <v>36.9</v>
      </c>
      <c r="X422" s="1">
        <v>26.904</v>
      </c>
      <c r="Y422" s="61">
        <v>0.72910569105691059</v>
      </c>
      <c r="Z422" s="1">
        <v>0.8</v>
      </c>
      <c r="AA422" s="1">
        <v>0</v>
      </c>
      <c r="AB422" s="1" t="s">
        <v>615</v>
      </c>
    </row>
    <row r="423" spans="1:28">
      <c r="A423" s="4" t="s">
        <v>68</v>
      </c>
      <c r="B423" s="5" t="s">
        <v>616</v>
      </c>
      <c r="C423" s="1">
        <v>0</v>
      </c>
      <c r="D423" s="1">
        <v>2.4E-2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3.5910000000000002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4.2999999999999997E-2</v>
      </c>
      <c r="T423" s="1">
        <v>0</v>
      </c>
      <c r="U423" s="1">
        <v>0</v>
      </c>
      <c r="V423" s="1">
        <v>0</v>
      </c>
      <c r="W423" s="1">
        <v>3.6580000000000004</v>
      </c>
      <c r="X423" s="1">
        <v>2.5569999999999999</v>
      </c>
      <c r="Y423" s="61">
        <v>0.69901585565882984</v>
      </c>
      <c r="Z423" s="1">
        <v>4.2999999999999997E-2</v>
      </c>
      <c r="AA423" s="1">
        <v>0</v>
      </c>
      <c r="AB423" s="1" t="s">
        <v>539</v>
      </c>
    </row>
    <row r="424" spans="1:28">
      <c r="A424" s="4" t="s">
        <v>89</v>
      </c>
      <c r="B424" s="5" t="s">
        <v>617</v>
      </c>
      <c r="C424" s="1">
        <v>0</v>
      </c>
      <c r="D424" s="1">
        <v>8.6999999999999993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85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1.4</v>
      </c>
      <c r="S424" s="1">
        <v>0.90900000000000003</v>
      </c>
      <c r="T424" s="1">
        <v>0</v>
      </c>
      <c r="U424" s="1">
        <v>0</v>
      </c>
      <c r="V424" s="1">
        <v>0</v>
      </c>
      <c r="W424" s="1">
        <v>96.009000000000015</v>
      </c>
      <c r="X424" s="1">
        <v>60.6</v>
      </c>
      <c r="Y424" s="61">
        <v>0.63119082586007558</v>
      </c>
      <c r="Z424" s="1">
        <v>0</v>
      </c>
      <c r="AA424" s="1">
        <v>0</v>
      </c>
      <c r="AB424" s="1" t="s">
        <v>618</v>
      </c>
    </row>
    <row r="425" spans="1:28">
      <c r="A425" s="4" t="s">
        <v>61</v>
      </c>
      <c r="B425" s="5" t="s">
        <v>619</v>
      </c>
      <c r="C425" s="1">
        <v>0</v>
      </c>
      <c r="D425" s="1">
        <v>5.7495440000000002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16.886455999999999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0.17699999999999999</v>
      </c>
      <c r="T425" s="1">
        <v>0</v>
      </c>
      <c r="U425" s="1">
        <v>0</v>
      </c>
      <c r="V425" s="1">
        <v>0</v>
      </c>
      <c r="W425" s="1">
        <v>22.812999999999999</v>
      </c>
      <c r="X425" s="1">
        <v>22.06</v>
      </c>
      <c r="Y425" s="61">
        <v>0.96699250427387895</v>
      </c>
      <c r="Z425" s="1">
        <v>0.17699999999999999</v>
      </c>
      <c r="AA425" s="1">
        <v>0</v>
      </c>
    </row>
    <row r="426" spans="1:28">
      <c r="A426" s="4" t="s">
        <v>673</v>
      </c>
      <c r="B426" s="5" t="s">
        <v>620</v>
      </c>
      <c r="C426" s="1">
        <v>0</v>
      </c>
      <c r="D426" s="1">
        <v>1.1000000000000001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14.5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0.2</v>
      </c>
      <c r="T426" s="1">
        <v>2.2000000000000002</v>
      </c>
      <c r="U426" s="1">
        <v>0</v>
      </c>
      <c r="V426" s="1">
        <v>0</v>
      </c>
      <c r="W426" s="1">
        <v>18</v>
      </c>
      <c r="X426" s="1">
        <v>15</v>
      </c>
      <c r="Y426" s="61">
        <v>0.83333333333333337</v>
      </c>
      <c r="Z426" s="1">
        <v>0.2</v>
      </c>
      <c r="AA426" s="1">
        <v>0</v>
      </c>
    </row>
    <row r="427" spans="1:28">
      <c r="A427" s="4" t="s">
        <v>621</v>
      </c>
      <c r="B427" s="5" t="s">
        <v>621</v>
      </c>
      <c r="C427" s="1">
        <v>0</v>
      </c>
      <c r="D427" s="1">
        <v>0.8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14.8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0.25</v>
      </c>
      <c r="T427" s="1">
        <v>0</v>
      </c>
      <c r="U427" s="1">
        <v>0</v>
      </c>
      <c r="V427" s="1">
        <v>0</v>
      </c>
      <c r="W427" s="1">
        <v>15.850000000000001</v>
      </c>
      <c r="X427" s="1">
        <v>11.5</v>
      </c>
      <c r="Y427" s="61">
        <v>0.72555205047318605</v>
      </c>
      <c r="Z427" s="1">
        <v>0.25</v>
      </c>
      <c r="AA427" s="1">
        <v>0</v>
      </c>
      <c r="AB427" s="1" t="s">
        <v>539</v>
      </c>
    </row>
    <row r="428" spans="1:28">
      <c r="A428" s="4" t="s">
        <v>103</v>
      </c>
      <c r="B428" s="5" t="s">
        <v>622</v>
      </c>
      <c r="C428" s="1">
        <v>0</v>
      </c>
      <c r="D428" s="1">
        <v>0.05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0.9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0.02</v>
      </c>
      <c r="T428" s="1">
        <v>0</v>
      </c>
      <c r="U428" s="1">
        <v>0</v>
      </c>
      <c r="V428" s="1">
        <v>0</v>
      </c>
      <c r="W428" s="1">
        <v>0.97000000000000008</v>
      </c>
      <c r="X428" s="1">
        <v>0.64</v>
      </c>
      <c r="Y428" s="61">
        <v>0.65979381443298968</v>
      </c>
      <c r="Z428" s="1">
        <v>0.02</v>
      </c>
      <c r="AA428" s="1">
        <v>0</v>
      </c>
      <c r="AB428" s="1" t="s">
        <v>539</v>
      </c>
    </row>
    <row r="429" spans="1:28">
      <c r="A429" s="4" t="s">
        <v>623</v>
      </c>
      <c r="B429" s="5" t="s">
        <v>624</v>
      </c>
      <c r="C429" s="1">
        <v>0</v>
      </c>
      <c r="D429" s="1">
        <v>1.3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39.200000000000003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0.67400000000000004</v>
      </c>
      <c r="T429" s="1">
        <v>0</v>
      </c>
      <c r="U429" s="1">
        <v>0</v>
      </c>
      <c r="V429" s="1">
        <v>0</v>
      </c>
      <c r="W429" s="1">
        <v>41.173999999999999</v>
      </c>
      <c r="X429" s="1">
        <v>36.1</v>
      </c>
      <c r="Y429" s="61">
        <v>0.87676689172778943</v>
      </c>
      <c r="Z429" s="1">
        <v>0.67400000000000004</v>
      </c>
      <c r="AA429" s="1">
        <v>0</v>
      </c>
    </row>
    <row r="430" spans="1:28">
      <c r="A430" s="4" t="s">
        <v>673</v>
      </c>
      <c r="B430" s="5" t="s">
        <v>625</v>
      </c>
      <c r="C430" s="1">
        <v>0</v>
      </c>
      <c r="D430" s="1">
        <v>1.4</v>
      </c>
      <c r="E430" s="1">
        <v>0</v>
      </c>
      <c r="F430" s="1">
        <v>6.8</v>
      </c>
      <c r="G430" s="1">
        <v>0</v>
      </c>
      <c r="H430" s="1">
        <v>0</v>
      </c>
      <c r="I430" s="1">
        <v>0</v>
      </c>
      <c r="J430" s="1">
        <v>74.100000000000009</v>
      </c>
      <c r="K430" s="1">
        <v>0</v>
      </c>
      <c r="L430" s="1">
        <v>13.5</v>
      </c>
      <c r="M430" s="1">
        <v>12.5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1.5</v>
      </c>
      <c r="T430" s="1">
        <v>0</v>
      </c>
      <c r="U430" s="1">
        <v>0</v>
      </c>
      <c r="V430" s="1">
        <v>0</v>
      </c>
      <c r="W430" s="1">
        <v>109.8</v>
      </c>
      <c r="X430" s="1">
        <v>74</v>
      </c>
      <c r="Y430" s="61">
        <v>0.67395264116575593</v>
      </c>
      <c r="Z430" s="1">
        <v>1.5</v>
      </c>
      <c r="AA430" s="1">
        <v>0</v>
      </c>
      <c r="AB430" s="1" t="s">
        <v>618</v>
      </c>
    </row>
    <row r="431" spans="1:28">
      <c r="A431" s="4" t="s">
        <v>131</v>
      </c>
      <c r="B431" s="5" t="s">
        <v>626</v>
      </c>
      <c r="C431" s="1">
        <v>0</v>
      </c>
      <c r="D431" s="1">
        <v>0.52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8.9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0.14199999999999999</v>
      </c>
      <c r="T431" s="1">
        <v>0</v>
      </c>
      <c r="U431" s="1">
        <v>0</v>
      </c>
      <c r="V431" s="1">
        <v>0</v>
      </c>
      <c r="W431" s="1">
        <v>9.5619999999999994</v>
      </c>
      <c r="X431" s="1">
        <v>8.0549999999999997</v>
      </c>
      <c r="Y431" s="61">
        <v>0.84239698807780805</v>
      </c>
      <c r="Z431" s="1">
        <v>0.14199999999999999</v>
      </c>
      <c r="AA431" s="1">
        <v>0</v>
      </c>
    </row>
    <row r="432" spans="1:28">
      <c r="A432" s="4" t="s">
        <v>627</v>
      </c>
      <c r="B432" s="5" t="s">
        <v>628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1.2014999999999998</v>
      </c>
      <c r="T432" s="1">
        <v>0</v>
      </c>
      <c r="U432" s="1">
        <v>0</v>
      </c>
      <c r="V432" s="1">
        <v>0</v>
      </c>
      <c r="W432" s="1">
        <v>1.2014999999999998</v>
      </c>
      <c r="X432" s="1">
        <v>80.099999999999994</v>
      </c>
      <c r="Y432" s="61">
        <v>66.666666666666671</v>
      </c>
      <c r="Z432" s="1">
        <v>0</v>
      </c>
      <c r="AA432" s="1">
        <v>0</v>
      </c>
    </row>
    <row r="433" spans="1:28">
      <c r="A433" s="4" t="s">
        <v>199</v>
      </c>
      <c r="B433" s="5" t="s">
        <v>629</v>
      </c>
      <c r="C433" s="1">
        <v>0</v>
      </c>
      <c r="D433" s="1">
        <v>4.3</v>
      </c>
      <c r="E433" s="1">
        <v>4.2</v>
      </c>
      <c r="F433" s="1">
        <v>0</v>
      </c>
      <c r="G433" s="1">
        <v>29</v>
      </c>
      <c r="H433" s="1">
        <v>0</v>
      </c>
      <c r="I433" s="1">
        <v>199</v>
      </c>
      <c r="J433" s="1">
        <v>10</v>
      </c>
      <c r="K433" s="1">
        <v>0</v>
      </c>
      <c r="L433" s="1">
        <v>31</v>
      </c>
      <c r="M433" s="1">
        <v>23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10.637</v>
      </c>
      <c r="T433" s="1">
        <v>0</v>
      </c>
      <c r="U433" s="1">
        <v>0</v>
      </c>
      <c r="V433" s="1">
        <v>0</v>
      </c>
      <c r="W433" s="1">
        <v>311.137</v>
      </c>
      <c r="X433" s="1">
        <v>217.364</v>
      </c>
      <c r="Y433" s="61">
        <v>0.69861186551261989</v>
      </c>
      <c r="Z433" s="1">
        <v>10.637</v>
      </c>
      <c r="AA433" s="1">
        <v>0</v>
      </c>
      <c r="AB433" s="1" t="s">
        <v>630</v>
      </c>
    </row>
    <row r="434" spans="1:28">
      <c r="A434" s="4" t="s">
        <v>120</v>
      </c>
      <c r="B434" s="5" t="s">
        <v>631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1.9E-2</v>
      </c>
      <c r="T434" s="1">
        <v>0</v>
      </c>
      <c r="U434" s="1">
        <v>0</v>
      </c>
      <c r="V434" s="1">
        <v>0</v>
      </c>
      <c r="W434" s="1">
        <v>1.9E-2</v>
      </c>
      <c r="X434" s="1">
        <v>6.73</v>
      </c>
      <c r="Y434" s="61">
        <v>354.21052631578948</v>
      </c>
      <c r="Z434" s="1">
        <v>1.9E-2</v>
      </c>
      <c r="AA434" s="1">
        <v>0</v>
      </c>
      <c r="AB434" s="1" t="s">
        <v>632</v>
      </c>
    </row>
    <row r="435" spans="1:28">
      <c r="A435" s="4" t="s">
        <v>63</v>
      </c>
      <c r="B435" s="5" t="s">
        <v>633</v>
      </c>
      <c r="C435" s="1">
        <v>0</v>
      </c>
      <c r="D435" s="1">
        <v>0.1</v>
      </c>
      <c r="E435" s="1">
        <v>0</v>
      </c>
      <c r="F435" s="1">
        <v>0</v>
      </c>
      <c r="G435" s="1">
        <v>0</v>
      </c>
      <c r="H435" s="1">
        <v>0</v>
      </c>
      <c r="I435" s="1">
        <v>13.2</v>
      </c>
      <c r="J435" s="1">
        <v>5.3</v>
      </c>
      <c r="K435" s="1">
        <v>0</v>
      </c>
      <c r="L435" s="1">
        <v>2.4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0.40899999999999997</v>
      </c>
      <c r="T435" s="1">
        <v>0</v>
      </c>
      <c r="U435" s="1">
        <v>0</v>
      </c>
      <c r="V435" s="1">
        <v>0</v>
      </c>
      <c r="W435" s="1">
        <v>21.408999999999995</v>
      </c>
      <c r="X435" s="1">
        <v>15.388</v>
      </c>
      <c r="Y435" s="61">
        <v>0.71876313699845873</v>
      </c>
      <c r="Z435" s="1">
        <v>0.40899999999999997</v>
      </c>
      <c r="AA435" s="1">
        <v>0</v>
      </c>
    </row>
    <row r="436" spans="1:28">
      <c r="A436" s="4" t="s">
        <v>536</v>
      </c>
      <c r="B436" s="5" t="s">
        <v>634</v>
      </c>
      <c r="C436" s="1">
        <v>0</v>
      </c>
      <c r="D436" s="1">
        <v>0.3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10.103999999999999</v>
      </c>
      <c r="N436" s="1">
        <v>0</v>
      </c>
      <c r="O436" s="1">
        <v>0</v>
      </c>
      <c r="P436" s="1">
        <v>0</v>
      </c>
      <c r="Q436" s="1">
        <v>0</v>
      </c>
      <c r="R436" s="1">
        <v>0.36799999999999999</v>
      </c>
      <c r="S436" s="1">
        <v>0.17499999999999999</v>
      </c>
      <c r="T436" s="1">
        <v>0</v>
      </c>
      <c r="U436" s="1">
        <v>0</v>
      </c>
      <c r="V436" s="1">
        <v>0</v>
      </c>
      <c r="W436" s="1">
        <v>10.947000000000001</v>
      </c>
      <c r="X436" s="1">
        <v>8.3680000000000003</v>
      </c>
      <c r="Y436" s="61">
        <v>0.76441034073262082</v>
      </c>
      <c r="Z436" s="1">
        <v>0.17499999999999999</v>
      </c>
      <c r="AA436" s="1">
        <v>0</v>
      </c>
    </row>
    <row r="437" spans="1:28">
      <c r="A437" s="4" t="s">
        <v>42</v>
      </c>
      <c r="B437" s="5" t="s">
        <v>635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61" t="s">
        <v>44</v>
      </c>
      <c r="Z437" s="1">
        <v>0</v>
      </c>
      <c r="AA437" s="1">
        <v>0</v>
      </c>
    </row>
    <row r="438" spans="1:28">
      <c r="A438" s="4" t="s">
        <v>636</v>
      </c>
      <c r="B438" s="5" t="s">
        <v>637</v>
      </c>
      <c r="C438" s="1">
        <v>0</v>
      </c>
      <c r="D438" s="1">
        <v>0.53400000000000003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39.692999999999998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0.93600000000000005</v>
      </c>
      <c r="T438" s="1">
        <v>0.35199999999999998</v>
      </c>
      <c r="U438" s="1">
        <v>0</v>
      </c>
      <c r="V438" s="1">
        <v>0</v>
      </c>
      <c r="W438" s="1">
        <v>41.514999999999993</v>
      </c>
      <c r="X438" s="1">
        <v>30.364999999999998</v>
      </c>
      <c r="Y438" s="61">
        <v>0.73142237745393235</v>
      </c>
      <c r="Z438" s="1">
        <v>0.93600000000000005</v>
      </c>
      <c r="AA438" s="1">
        <v>0</v>
      </c>
    </row>
    <row r="439" spans="1:28">
      <c r="A439" s="4" t="s">
        <v>65</v>
      </c>
      <c r="B439" s="5" t="s">
        <v>638</v>
      </c>
      <c r="C439" s="1">
        <v>0</v>
      </c>
      <c r="D439" s="1">
        <v>7.4776875776878295</v>
      </c>
      <c r="E439" s="1">
        <v>0</v>
      </c>
      <c r="F439" s="1">
        <v>0</v>
      </c>
      <c r="G439" s="1">
        <v>0</v>
      </c>
      <c r="H439" s="1">
        <v>21.700589011184736</v>
      </c>
      <c r="I439" s="1">
        <v>0</v>
      </c>
      <c r="J439" s="1">
        <v>456.30294885879931</v>
      </c>
      <c r="K439" s="1">
        <v>0</v>
      </c>
      <c r="L439" s="1">
        <v>7.4740000000000002</v>
      </c>
      <c r="M439" s="1">
        <v>0</v>
      </c>
      <c r="N439" s="1">
        <v>0</v>
      </c>
      <c r="O439" s="1">
        <v>72.308044071376571</v>
      </c>
      <c r="P439" s="1">
        <v>0</v>
      </c>
      <c r="Q439" s="1">
        <v>0</v>
      </c>
      <c r="R439" s="1">
        <v>2.036</v>
      </c>
      <c r="S439" s="1">
        <v>19.210166071856683</v>
      </c>
      <c r="T439" s="1">
        <v>0</v>
      </c>
      <c r="U439" s="1">
        <v>0</v>
      </c>
      <c r="V439" s="1">
        <v>0</v>
      </c>
      <c r="W439" s="1">
        <v>586.50943559090501</v>
      </c>
      <c r="X439" s="1">
        <v>512.27909050000005</v>
      </c>
      <c r="Y439" s="61">
        <v>0.87343708287298349</v>
      </c>
      <c r="Z439" s="1">
        <v>1.212</v>
      </c>
      <c r="AA439" s="1">
        <v>17.998166071856684</v>
      </c>
    </row>
    <row r="440" spans="1:28">
      <c r="A440" s="4" t="s">
        <v>63</v>
      </c>
      <c r="B440" s="5" t="s">
        <v>639</v>
      </c>
      <c r="C440" s="1">
        <v>0</v>
      </c>
      <c r="D440" s="1">
        <v>2.7E-2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4.8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0.09</v>
      </c>
      <c r="T440" s="1">
        <v>0</v>
      </c>
      <c r="U440" s="1">
        <v>0</v>
      </c>
      <c r="V440" s="1">
        <v>0</v>
      </c>
      <c r="W440" s="1">
        <v>4.9169999999999998</v>
      </c>
      <c r="X440" s="1">
        <v>3.794</v>
      </c>
      <c r="Y440" s="61">
        <v>0.77160870449461061</v>
      </c>
      <c r="Z440" s="1">
        <v>0.09</v>
      </c>
      <c r="AA440" s="1">
        <v>0</v>
      </c>
    </row>
    <row r="441" spans="1:28">
      <c r="A441" s="4" t="s">
        <v>61</v>
      </c>
      <c r="B441" s="5" t="s">
        <v>640</v>
      </c>
      <c r="C441" s="1">
        <v>0</v>
      </c>
      <c r="D441" s="1">
        <v>0.14799999999999999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11.72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0.185</v>
      </c>
      <c r="T441" s="1">
        <v>0</v>
      </c>
      <c r="U441" s="1">
        <v>0</v>
      </c>
      <c r="V441" s="1">
        <v>0</v>
      </c>
      <c r="W441" s="1">
        <v>12.053000000000001</v>
      </c>
      <c r="X441" s="1">
        <v>9.1999999999999993</v>
      </c>
      <c r="Y441" s="61">
        <v>0.763295445117398</v>
      </c>
      <c r="Z441" s="1">
        <v>0.185</v>
      </c>
      <c r="AA441" s="1">
        <v>0</v>
      </c>
    </row>
    <row r="442" spans="1:28">
      <c r="A442" s="4" t="s">
        <v>89</v>
      </c>
      <c r="B442" s="5" t="s">
        <v>641</v>
      </c>
      <c r="C442" s="1">
        <v>0</v>
      </c>
      <c r="D442" s="1">
        <v>14.1</v>
      </c>
      <c r="E442" s="1">
        <v>0</v>
      </c>
      <c r="F442" s="1">
        <v>0</v>
      </c>
      <c r="G442" s="1">
        <v>0</v>
      </c>
      <c r="H442" s="1">
        <v>1</v>
      </c>
      <c r="I442" s="1">
        <v>39.059803629872064</v>
      </c>
      <c r="J442" s="1">
        <v>462.36090449271052</v>
      </c>
      <c r="K442" s="1">
        <v>0</v>
      </c>
      <c r="L442" s="1">
        <v>0</v>
      </c>
      <c r="M442" s="1">
        <v>0</v>
      </c>
      <c r="N442" s="1">
        <v>0</v>
      </c>
      <c r="O442" s="1">
        <v>36.008727299828585</v>
      </c>
      <c r="P442" s="1">
        <v>0</v>
      </c>
      <c r="Q442" s="1">
        <v>0</v>
      </c>
      <c r="R442" s="1">
        <v>0</v>
      </c>
      <c r="S442" s="1">
        <v>8.9849999999999994</v>
      </c>
      <c r="T442" s="1">
        <v>4.5999999999999996</v>
      </c>
      <c r="U442" s="1">
        <v>0</v>
      </c>
      <c r="V442" s="1">
        <v>0</v>
      </c>
      <c r="W442" s="1">
        <v>566.11443542241125</v>
      </c>
      <c r="X442" s="1">
        <v>599</v>
      </c>
      <c r="Y442" s="61">
        <v>1.0580899594143911</v>
      </c>
      <c r="Z442" s="1">
        <v>0</v>
      </c>
      <c r="AA442" s="1">
        <v>0</v>
      </c>
    </row>
    <row r="443" spans="1:28">
      <c r="A443" s="4" t="s">
        <v>194</v>
      </c>
      <c r="B443" s="5" t="s">
        <v>642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61" t="s">
        <v>44</v>
      </c>
      <c r="Z443" s="1">
        <v>0</v>
      </c>
      <c r="AA443" s="1">
        <v>0</v>
      </c>
    </row>
    <row r="444" spans="1:28">
      <c r="A444" s="4" t="s">
        <v>675</v>
      </c>
      <c r="B444" s="5" t="s">
        <v>643</v>
      </c>
      <c r="C444" s="1">
        <v>0</v>
      </c>
      <c r="D444" s="1">
        <v>2.5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14.4</v>
      </c>
      <c r="M444" s="1">
        <v>43.14</v>
      </c>
      <c r="N444" s="1">
        <v>0</v>
      </c>
      <c r="O444" s="1">
        <v>0</v>
      </c>
      <c r="P444" s="1">
        <v>8.6</v>
      </c>
      <c r="Q444" s="1">
        <v>21.5</v>
      </c>
      <c r="R444" s="1">
        <v>0</v>
      </c>
      <c r="S444" s="1">
        <v>1.5</v>
      </c>
      <c r="T444" s="1">
        <v>0</v>
      </c>
      <c r="U444" s="1">
        <v>0</v>
      </c>
      <c r="V444" s="1">
        <v>0</v>
      </c>
      <c r="W444" s="1">
        <v>83.04</v>
      </c>
      <c r="X444" s="1">
        <v>69.599999999999994</v>
      </c>
      <c r="Y444" s="61">
        <v>0.8381502890173409</v>
      </c>
      <c r="Z444" s="1">
        <v>1.5</v>
      </c>
      <c r="AA444" s="1">
        <v>0</v>
      </c>
    </row>
    <row r="445" spans="1:28">
      <c r="A445" s="4" t="s">
        <v>61</v>
      </c>
      <c r="B445" s="5" t="s">
        <v>644</v>
      </c>
      <c r="C445" s="1">
        <v>0</v>
      </c>
      <c r="D445" s="1">
        <v>0.04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2.59</v>
      </c>
      <c r="N445" s="1">
        <v>0</v>
      </c>
      <c r="O445" s="1">
        <v>0</v>
      </c>
      <c r="P445" s="1">
        <v>0</v>
      </c>
      <c r="Q445" s="1">
        <v>0</v>
      </c>
      <c r="R445" s="1">
        <v>0.34499999999999997</v>
      </c>
      <c r="S445" s="1">
        <v>3.4799999999999998E-2</v>
      </c>
      <c r="T445" s="1">
        <v>0</v>
      </c>
      <c r="U445" s="1">
        <v>0</v>
      </c>
      <c r="V445" s="1">
        <v>0</v>
      </c>
      <c r="W445" s="1">
        <v>3.0097999999999998</v>
      </c>
      <c r="X445" s="1">
        <v>2.3199999999999998</v>
      </c>
      <c r="Y445" s="61">
        <v>0.77081533656721379</v>
      </c>
      <c r="Z445" s="1">
        <v>0</v>
      </c>
      <c r="AA445" s="1">
        <v>0</v>
      </c>
    </row>
    <row r="446" spans="1:28">
      <c r="A446" s="3" t="s">
        <v>192</v>
      </c>
      <c r="B446" s="3" t="s">
        <v>645</v>
      </c>
      <c r="C446" s="1">
        <v>0</v>
      </c>
      <c r="D446" s="1">
        <v>4.3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15.57</v>
      </c>
      <c r="K446" s="1">
        <v>0</v>
      </c>
      <c r="L446" s="1">
        <v>0</v>
      </c>
      <c r="M446" s="1">
        <v>0</v>
      </c>
      <c r="N446" s="1">
        <v>0</v>
      </c>
      <c r="O446" s="1">
        <v>20.3</v>
      </c>
      <c r="P446" s="1">
        <v>0</v>
      </c>
      <c r="Q446" s="1">
        <v>0</v>
      </c>
      <c r="R446" s="1">
        <v>0</v>
      </c>
      <c r="S446" s="1">
        <v>1.2</v>
      </c>
      <c r="T446" s="1">
        <v>0</v>
      </c>
      <c r="U446" s="1">
        <v>0</v>
      </c>
      <c r="V446" s="1">
        <v>0</v>
      </c>
      <c r="W446" s="1">
        <v>41.370000000000005</v>
      </c>
      <c r="X446" s="1">
        <v>27.9</v>
      </c>
      <c r="Y446" s="61">
        <v>0.67440174039158796</v>
      </c>
      <c r="Z446" s="1">
        <v>1.2</v>
      </c>
      <c r="AA446" s="1">
        <v>0</v>
      </c>
      <c r="AB446" s="1" t="s">
        <v>646</v>
      </c>
    </row>
    <row r="447" spans="1:28">
      <c r="A447" s="3" t="s">
        <v>192</v>
      </c>
      <c r="B447" s="3" t="s">
        <v>647</v>
      </c>
      <c r="C447" s="1">
        <v>0</v>
      </c>
      <c r="D447" s="1">
        <v>2.6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0.74</v>
      </c>
      <c r="K447" s="1">
        <v>0</v>
      </c>
      <c r="L447" s="1">
        <v>0</v>
      </c>
      <c r="M447" s="1">
        <v>7.4</v>
      </c>
      <c r="N447" s="1">
        <v>0</v>
      </c>
      <c r="O447" s="1">
        <v>28.5</v>
      </c>
      <c r="P447" s="1">
        <v>0</v>
      </c>
      <c r="Q447" s="1">
        <v>0</v>
      </c>
      <c r="R447" s="1">
        <v>0</v>
      </c>
      <c r="S447" s="1">
        <v>0.7</v>
      </c>
      <c r="T447" s="1">
        <v>0</v>
      </c>
      <c r="U447" s="1">
        <v>0</v>
      </c>
      <c r="V447" s="1">
        <v>0</v>
      </c>
      <c r="W447" s="1">
        <v>39.940000000000005</v>
      </c>
      <c r="X447" s="1">
        <v>28.3</v>
      </c>
      <c r="Y447" s="61">
        <v>0.70856284426639948</v>
      </c>
      <c r="Z447" s="1">
        <v>0.7</v>
      </c>
      <c r="AA447" s="1">
        <v>0</v>
      </c>
    </row>
    <row r="448" spans="1:28">
      <c r="A448" s="3" t="s">
        <v>308</v>
      </c>
      <c r="B448" s="3" t="s">
        <v>648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61" t="s">
        <v>44</v>
      </c>
      <c r="Z448" s="1">
        <v>0</v>
      </c>
      <c r="AA448" s="1">
        <v>0</v>
      </c>
    </row>
    <row r="449" spans="1:32">
      <c r="A449" s="3" t="s">
        <v>42</v>
      </c>
      <c r="B449" s="3" t="s">
        <v>649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61" t="s">
        <v>44</v>
      </c>
      <c r="Z449" s="1">
        <v>0</v>
      </c>
      <c r="AA449" s="1">
        <v>0</v>
      </c>
    </row>
    <row r="454" spans="1:32">
      <c r="C454" s="1">
        <f>SUM(C4:C450)</f>
        <v>1606.0962613998297</v>
      </c>
      <c r="D454" s="1">
        <f t="shared" ref="D454:AF454" si="0">SUM(D4:D450)</f>
        <v>4558.0694154630955</v>
      </c>
      <c r="E454" s="1">
        <f t="shared" si="0"/>
        <v>3305.9884631072509</v>
      </c>
      <c r="F454" s="1">
        <f t="shared" si="0"/>
        <v>325.0745209771494</v>
      </c>
      <c r="G454" s="1">
        <f t="shared" si="0"/>
        <v>10191.074725472401</v>
      </c>
      <c r="H454" s="1">
        <f t="shared" si="0"/>
        <v>913.77441408585219</v>
      </c>
      <c r="I454" s="1">
        <f t="shared" si="0"/>
        <v>2906.5185753175629</v>
      </c>
      <c r="J454" s="1">
        <f t="shared" si="0"/>
        <v>18765.116243748525</v>
      </c>
      <c r="K454" s="1">
        <f t="shared" si="0"/>
        <v>983.67450983735512</v>
      </c>
      <c r="L454" s="1">
        <f t="shared" si="0"/>
        <v>2256.3852445526745</v>
      </c>
      <c r="M454" s="1">
        <f t="shared" si="0"/>
        <v>4579.7834783361404</v>
      </c>
      <c r="N454" s="1">
        <f t="shared" si="0"/>
        <v>97.191236055770162</v>
      </c>
      <c r="O454" s="1">
        <f t="shared" si="0"/>
        <v>2674.2666892639713</v>
      </c>
      <c r="P454" s="1">
        <f t="shared" si="0"/>
        <v>1427.7951932604935</v>
      </c>
      <c r="Q454" s="1">
        <f t="shared" si="0"/>
        <v>4574.5218334401798</v>
      </c>
      <c r="R454" s="1">
        <f t="shared" si="0"/>
        <v>139.37625883982562</v>
      </c>
      <c r="S454" s="1">
        <f t="shared" si="0"/>
        <v>1857.9247264770449</v>
      </c>
      <c r="T454" s="1">
        <f t="shared" si="0"/>
        <v>4121.5038316127693</v>
      </c>
      <c r="U454" s="1">
        <f t="shared" si="0"/>
        <v>17.3</v>
      </c>
      <c r="V454" s="1">
        <f t="shared" si="0"/>
        <v>820.72099999999989</v>
      </c>
      <c r="W454" s="1">
        <f t="shared" si="0"/>
        <v>64694.36142798746</v>
      </c>
      <c r="X454" s="1">
        <f t="shared" si="0"/>
        <v>61171.912360500013</v>
      </c>
      <c r="Y454" s="61">
        <f t="shared" si="0"/>
        <v>1107.948276677402</v>
      </c>
      <c r="Z454" s="1">
        <f t="shared" si="0"/>
        <v>1204.3736219999989</v>
      </c>
      <c r="AA454" s="1">
        <f t="shared" si="0"/>
        <v>587.71275757204694</v>
      </c>
      <c r="AB454" s="1">
        <f t="shared" si="0"/>
        <v>0</v>
      </c>
      <c r="AC454" s="1">
        <f t="shared" si="0"/>
        <v>0</v>
      </c>
      <c r="AD454" s="1">
        <f t="shared" si="0"/>
        <v>0</v>
      </c>
      <c r="AE454" s="1">
        <f t="shared" si="0"/>
        <v>0</v>
      </c>
      <c r="AF454" s="1">
        <f t="shared" si="0"/>
        <v>0</v>
      </c>
    </row>
  </sheetData>
  <autoFilter ref="A3:AA450">
    <sortState ref="A4:AA450">
      <sortCondition ref="B3:B450"/>
    </sortState>
  </autoFilter>
  <mergeCells count="1">
    <mergeCell ref="A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opLeftCell="A3" workbookViewId="0">
      <selection activeCell="D23" sqref="D23"/>
    </sheetView>
  </sheetViews>
  <sheetFormatPr defaultRowHeight="15"/>
  <cols>
    <col min="1" max="1" width="38.5703125" style="1" customWidth="1"/>
    <col min="2" max="2" width="13.28515625" style="1" customWidth="1"/>
    <col min="3" max="3" width="12.7109375" style="1" customWidth="1"/>
    <col min="4" max="4" width="13" style="1" customWidth="1"/>
    <col min="5" max="6" width="10.7109375" style="1" customWidth="1"/>
    <col min="7" max="7" width="12.7109375" style="1" customWidth="1"/>
    <col min="8" max="8" width="11" style="1" customWidth="1"/>
    <col min="9" max="16384" width="9.140625" style="1"/>
  </cols>
  <sheetData>
    <row r="1" spans="1:8" ht="69" customHeight="1">
      <c r="A1" s="90" t="s">
        <v>730</v>
      </c>
      <c r="B1" s="91"/>
      <c r="C1" s="91"/>
      <c r="D1" s="92"/>
      <c r="E1" s="92"/>
      <c r="F1" s="92"/>
      <c r="G1" s="92"/>
      <c r="H1" s="93"/>
    </row>
    <row r="2" spans="1:8" ht="26.25" customHeight="1">
      <c r="A2" s="77"/>
      <c r="B2" s="77"/>
      <c r="C2" s="77"/>
      <c r="D2" s="78"/>
      <c r="E2" s="78"/>
      <c r="F2" s="78"/>
      <c r="G2" s="78"/>
      <c r="H2" s="78"/>
    </row>
    <row r="3" spans="1:8" ht="16.5" thickBot="1">
      <c r="A3" s="79" t="s">
        <v>651</v>
      </c>
      <c r="B3" s="80">
        <v>2010</v>
      </c>
      <c r="C3" s="81">
        <v>2009</v>
      </c>
      <c r="D3" s="81" t="s">
        <v>652</v>
      </c>
      <c r="E3" s="81" t="s">
        <v>653</v>
      </c>
      <c r="F3" s="81" t="s">
        <v>654</v>
      </c>
      <c r="G3" s="81" t="s">
        <v>655</v>
      </c>
      <c r="H3" s="81" t="s">
        <v>656</v>
      </c>
    </row>
    <row r="4" spans="1:8">
      <c r="A4" s="71" t="s">
        <v>5</v>
      </c>
      <c r="B4" s="19">
        <f>'Elbränslen per nät'!J459</f>
        <v>3001.6556048421235</v>
      </c>
      <c r="C4" s="19">
        <v>2461.83438923423</v>
      </c>
      <c r="D4" s="19">
        <v>3181.7646375823329</v>
      </c>
      <c r="E4" s="19">
        <v>3292.3573790548198</v>
      </c>
      <c r="F4" s="19">
        <v>1325.8219047761318</v>
      </c>
      <c r="G4" s="19">
        <v>1535.5709547556237</v>
      </c>
      <c r="H4" s="20">
        <v>1124.8018107233274</v>
      </c>
    </row>
    <row r="5" spans="1:8">
      <c r="A5" s="72" t="s">
        <v>660</v>
      </c>
      <c r="B5" s="21">
        <f>'Elbränslen per nät'!K459</f>
        <v>24.561585914147777</v>
      </c>
      <c r="C5" s="21">
        <v>6.6018643413073912</v>
      </c>
      <c r="D5" s="21">
        <v>0</v>
      </c>
      <c r="E5" s="21">
        <v>10.553189506015583</v>
      </c>
      <c r="F5" s="21">
        <v>0</v>
      </c>
      <c r="G5" s="21">
        <v>26.652686796021886</v>
      </c>
      <c r="H5" s="22">
        <v>28.306331082535259</v>
      </c>
    </row>
    <row r="6" spans="1:8">
      <c r="A6" s="72" t="s">
        <v>7</v>
      </c>
      <c r="B6" s="21">
        <f>'Elbränslen per nät'!L459</f>
        <v>1098.7343788274352</v>
      </c>
      <c r="C6" s="21">
        <v>1082.2504538270352</v>
      </c>
      <c r="D6" s="21">
        <v>975.143094930404</v>
      </c>
      <c r="E6" s="21">
        <v>557.50561459084395</v>
      </c>
      <c r="F6" s="21">
        <v>377.50044671720559</v>
      </c>
      <c r="G6" s="21">
        <v>673.47313519464421</v>
      </c>
      <c r="H6" s="22">
        <v>507.75967291809394</v>
      </c>
    </row>
    <row r="7" spans="1:8" ht="17.25">
      <c r="A7" s="72" t="s">
        <v>699</v>
      </c>
      <c r="B7" s="21">
        <f>'Elbränslen per nät'!M459</f>
        <v>5930.5005258694991</v>
      </c>
      <c r="C7" s="21">
        <v>3783.893108893084</v>
      </c>
      <c r="D7" s="21">
        <v>2809.1595136562919</v>
      </c>
      <c r="E7" s="21">
        <v>1043.9589056172945</v>
      </c>
      <c r="F7" s="21">
        <v>1190.6959995111326</v>
      </c>
      <c r="G7" s="21">
        <v>1274.5105813436194</v>
      </c>
      <c r="H7" s="22">
        <v>1180.1635294032592</v>
      </c>
    </row>
    <row r="8" spans="1:8" ht="17.25">
      <c r="A8" s="72" t="s">
        <v>700</v>
      </c>
      <c r="B8" s="21">
        <f>'Elbränslen per nät'!P459</f>
        <v>1444.4164524963383</v>
      </c>
      <c r="C8" s="21">
        <v>1221.43</v>
      </c>
      <c r="D8" s="21">
        <v>1192.7065156894485</v>
      </c>
      <c r="E8" s="21">
        <v>3292.2789491373414</v>
      </c>
      <c r="F8" s="21">
        <v>3538.2608545031599</v>
      </c>
      <c r="G8" s="21">
        <v>4368.1344348467192</v>
      </c>
      <c r="H8" s="22">
        <v>3987.7557234847482</v>
      </c>
    </row>
    <row r="9" spans="1:8">
      <c r="A9" s="72" t="s">
        <v>701</v>
      </c>
      <c r="B9" s="21"/>
      <c r="C9" s="21"/>
      <c r="D9" s="21">
        <v>1716.2206619960111</v>
      </c>
      <c r="E9" s="21">
        <v>954.1303334014176</v>
      </c>
      <c r="F9" s="21">
        <v>27.246748234371527</v>
      </c>
      <c r="G9" s="21">
        <v>261.26380794748292</v>
      </c>
      <c r="H9" s="22">
        <v>98.530782280289188</v>
      </c>
    </row>
    <row r="10" spans="1:8">
      <c r="A10" s="72" t="s">
        <v>8</v>
      </c>
      <c r="B10" s="21">
        <f>'Elbränslen per nät'!N459</f>
        <v>85.315699894552196</v>
      </c>
      <c r="C10" s="21">
        <v>83.39</v>
      </c>
      <c r="D10" s="21">
        <v>87.266030240757331</v>
      </c>
      <c r="E10" s="21">
        <v>37.422958606219531</v>
      </c>
      <c r="F10" s="21">
        <v>49.993836859944139</v>
      </c>
      <c r="G10" s="21">
        <v>59.154837841571648</v>
      </c>
      <c r="H10" s="22">
        <v>30.28281609036295</v>
      </c>
    </row>
    <row r="11" spans="1:8">
      <c r="A11" s="72" t="s">
        <v>9</v>
      </c>
      <c r="B11" s="21">
        <f>'Elbränslen per nät'!O459</f>
        <v>65.713069166962185</v>
      </c>
      <c r="C11" s="21">
        <v>274.32084986329596</v>
      </c>
      <c r="D11" s="21">
        <v>68.160314260214491</v>
      </c>
      <c r="E11" s="21">
        <v>150.12400180841155</v>
      </c>
      <c r="F11" s="21">
        <v>352.42425150171113</v>
      </c>
      <c r="G11" s="23" t="s">
        <v>659</v>
      </c>
      <c r="H11" s="24" t="s">
        <v>659</v>
      </c>
    </row>
    <row r="12" spans="1:8">
      <c r="A12" s="72" t="s">
        <v>23</v>
      </c>
      <c r="B12" s="21"/>
      <c r="C12" s="21"/>
      <c r="D12" s="21">
        <v>380.16207702004391</v>
      </c>
      <c r="E12" s="21">
        <v>484.58856262710572</v>
      </c>
      <c r="F12" s="21">
        <v>548.65129194841188</v>
      </c>
      <c r="G12" s="23" t="s">
        <v>659</v>
      </c>
      <c r="H12" s="24" t="s">
        <v>659</v>
      </c>
    </row>
    <row r="13" spans="1:8" ht="17.25">
      <c r="A13" s="72" t="s">
        <v>702</v>
      </c>
      <c r="B13" s="21">
        <f>'Elbränslen per nät'!S459</f>
        <v>511.14887442795293</v>
      </c>
      <c r="C13" s="21"/>
      <c r="D13" s="21">
        <v>236.67269123424353</v>
      </c>
      <c r="E13" s="21">
        <v>238</v>
      </c>
      <c r="F13" s="25" t="s">
        <v>659</v>
      </c>
      <c r="G13" s="23" t="s">
        <v>659</v>
      </c>
      <c r="H13" s="22" t="s">
        <v>659</v>
      </c>
    </row>
    <row r="14" spans="1:8">
      <c r="A14" s="72" t="s">
        <v>662</v>
      </c>
      <c r="B14" s="21">
        <f>'Elbränslen per nät'!R459</f>
        <v>1306.8261107360292</v>
      </c>
      <c r="C14" s="21">
        <v>1302.591063428353</v>
      </c>
      <c r="D14" s="21">
        <v>1388.2496290031947</v>
      </c>
      <c r="E14" s="21">
        <v>933.05921993721006</v>
      </c>
      <c r="F14" s="21">
        <v>779.43002552814028</v>
      </c>
      <c r="G14" s="21">
        <v>985.21376283661903</v>
      </c>
      <c r="H14" s="22">
        <v>1006.47440104877</v>
      </c>
    </row>
    <row r="15" spans="1:8">
      <c r="A15" s="72" t="s">
        <v>3</v>
      </c>
      <c r="B15" s="21">
        <f>'Elbränslen per nät'!H459</f>
        <v>1966.980875686264</v>
      </c>
      <c r="C15" s="21">
        <v>1669.3122579834883</v>
      </c>
      <c r="D15" s="21">
        <v>1073.8349634965405</v>
      </c>
      <c r="E15" s="21">
        <v>1431.7747871261633</v>
      </c>
      <c r="F15" s="21">
        <v>1020.2696488451728</v>
      </c>
      <c r="G15" s="21">
        <v>691.64156341218904</v>
      </c>
      <c r="H15" s="22">
        <v>850.61018041636623</v>
      </c>
    </row>
    <row r="16" spans="1:8" ht="17.25">
      <c r="A16" s="72" t="s">
        <v>703</v>
      </c>
      <c r="B16" s="21">
        <f>'Elbränslen per nät'!G459</f>
        <v>2541.9269834214033</v>
      </c>
      <c r="C16" s="21">
        <v>380.90040133624495</v>
      </c>
      <c r="D16" s="26">
        <v>190.22458260114712</v>
      </c>
      <c r="E16" s="26">
        <v>205.45561824082438</v>
      </c>
      <c r="F16" s="26">
        <v>466.5970395022872</v>
      </c>
      <c r="G16" s="26">
        <v>552.36019221492495</v>
      </c>
      <c r="H16" s="27">
        <v>861.94976456873871</v>
      </c>
    </row>
    <row r="17" spans="1:8">
      <c r="A17" s="73" t="s">
        <v>2</v>
      </c>
      <c r="B17" s="40">
        <f>'Elbränslen per nät'!F459</f>
        <v>1545.9480293004788</v>
      </c>
      <c r="C17" s="21">
        <v>1120.7934826870642</v>
      </c>
      <c r="D17" s="26">
        <v>976.82071909953959</v>
      </c>
      <c r="E17" s="21">
        <v>1218.7252724966045</v>
      </c>
      <c r="F17" s="21">
        <v>1345.9691897495927</v>
      </c>
      <c r="G17" s="21">
        <v>1275.462664287307</v>
      </c>
      <c r="H17" s="22">
        <v>1524.7565084387491</v>
      </c>
    </row>
    <row r="18" spans="1:8">
      <c r="A18" s="74" t="s">
        <v>667</v>
      </c>
      <c r="B18" s="41">
        <f>'Elbränslen per nät'!I459</f>
        <v>52.168023331468497</v>
      </c>
      <c r="C18" s="28">
        <v>42.195541546050563</v>
      </c>
      <c r="D18" s="28">
        <v>58.799298961766041</v>
      </c>
      <c r="E18" s="28">
        <v>92.975265200747572</v>
      </c>
      <c r="F18" s="28">
        <v>30.687922237683267</v>
      </c>
      <c r="G18" s="28">
        <v>37.51428544554129</v>
      </c>
      <c r="H18" s="29">
        <v>45.901244467407615</v>
      </c>
    </row>
    <row r="19" spans="1:8">
      <c r="A19" s="75" t="s">
        <v>704</v>
      </c>
      <c r="B19" s="30">
        <f>SUM(B4:B18)</f>
        <v>19575.896213914653</v>
      </c>
      <c r="C19" s="30">
        <v>13429.513413140154</v>
      </c>
      <c r="D19" s="30">
        <v>14335.184729771934</v>
      </c>
      <c r="E19" s="30">
        <v>13942.91005735102</v>
      </c>
      <c r="F19" s="30">
        <v>11053.549159914946</v>
      </c>
      <c r="G19" s="30">
        <v>11740.952906922264</v>
      </c>
      <c r="H19" s="31">
        <v>11247.292764922648</v>
      </c>
    </row>
    <row r="20" spans="1:8">
      <c r="A20" s="75" t="s">
        <v>705</v>
      </c>
      <c r="B20" s="30">
        <f>'Elbränslen per nät'!D459</f>
        <v>9662.5390000000007</v>
      </c>
      <c r="C20" s="30">
        <v>8075</v>
      </c>
      <c r="D20" s="30">
        <v>7216.3859999999968</v>
      </c>
      <c r="E20" s="32">
        <v>7005.4249999999984</v>
      </c>
      <c r="F20" s="32">
        <v>6101.1751111000003</v>
      </c>
      <c r="G20" s="32">
        <v>5898</v>
      </c>
      <c r="H20" s="31">
        <v>6130.8620000000001</v>
      </c>
    </row>
    <row r="21" spans="1:8">
      <c r="A21" s="75" t="s">
        <v>694</v>
      </c>
      <c r="B21" s="33">
        <f>'Elbränslen per nät'!E459</f>
        <v>219.596</v>
      </c>
      <c r="C21" s="33">
        <v>240</v>
      </c>
      <c r="D21" s="33">
        <v>247.72200000000001</v>
      </c>
      <c r="E21" s="34">
        <v>78.578000000000003</v>
      </c>
      <c r="F21" s="23" t="s">
        <v>659</v>
      </c>
      <c r="G21" s="23" t="s">
        <v>659</v>
      </c>
      <c r="H21" s="22" t="s">
        <v>659</v>
      </c>
    </row>
    <row r="22" spans="1:8" ht="30">
      <c r="A22" s="75" t="s">
        <v>706</v>
      </c>
      <c r="B22" s="35" t="s">
        <v>707</v>
      </c>
      <c r="C22" s="35" t="s">
        <v>707</v>
      </c>
      <c r="D22" s="36">
        <v>0.52068446557917125</v>
      </c>
      <c r="E22" s="36">
        <v>0.50807205747304884</v>
      </c>
      <c r="F22" s="36">
        <v>0.55196525774957039</v>
      </c>
      <c r="G22" s="36">
        <v>0.50234423447202825</v>
      </c>
      <c r="H22" s="37">
        <v>0.54509668487696428</v>
      </c>
    </row>
    <row r="23" spans="1:8" ht="15.75" thickBot="1">
      <c r="A23" s="76" t="s">
        <v>708</v>
      </c>
      <c r="B23" s="38">
        <f>'Elbränslen per nät'!C459</f>
        <v>27479.490704715845</v>
      </c>
      <c r="C23" s="38">
        <v>23410</v>
      </c>
      <c r="D23" s="38">
        <v>22460.394000000008</v>
      </c>
      <c r="E23" s="38">
        <v>20953.924999999992</v>
      </c>
      <c r="F23" s="38">
        <v>18569.572000000004</v>
      </c>
      <c r="G23" s="38">
        <v>19186</v>
      </c>
      <c r="H23" s="39">
        <v>17525</v>
      </c>
    </row>
  </sheetData>
  <mergeCells count="1">
    <mergeCell ref="A1:H1"/>
  </mergeCells>
  <pageMargins left="0.7" right="0.7" top="0.75" bottom="0.75" header="0.3" footer="0.3"/>
  <ignoredErrors>
    <ignoredError sqref="D3:H3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3:S472"/>
  <sheetViews>
    <sheetView workbookViewId="0">
      <pane xSplit="2" ySplit="14" topLeftCell="C368" activePane="bottomRight" state="frozen"/>
      <selection pane="topRight" activeCell="C1" sqref="C1"/>
      <selection pane="bottomLeft" activeCell="A15" sqref="A15"/>
      <selection pane="bottomRight" activeCell="G471" sqref="G471"/>
    </sheetView>
  </sheetViews>
  <sheetFormatPr defaultRowHeight="15"/>
  <cols>
    <col min="1" max="1" width="35.140625" style="1" bestFit="1" customWidth="1"/>
    <col min="2" max="2" width="11.7109375" style="1" customWidth="1"/>
    <col min="3" max="4" width="9.140625" style="43"/>
    <col min="5" max="12" width="9.140625" style="1"/>
    <col min="13" max="13" width="11.5703125" style="1" bestFit="1" customWidth="1"/>
    <col min="14" max="15" width="9.140625" style="1"/>
    <col min="16" max="16" width="11.5703125" style="1" bestFit="1" customWidth="1"/>
    <col min="17" max="16384" width="9.140625" style="1"/>
  </cols>
  <sheetData>
    <row r="3" spans="1:19" s="69" customFormat="1" ht="64.5">
      <c r="A3" s="69" t="s">
        <v>0</v>
      </c>
      <c r="B3" s="69" t="s">
        <v>1</v>
      </c>
      <c r="C3" s="66" t="s">
        <v>692</v>
      </c>
      <c r="D3" s="66" t="s">
        <v>693</v>
      </c>
      <c r="E3" s="67" t="s">
        <v>694</v>
      </c>
      <c r="F3" s="69" t="s">
        <v>2</v>
      </c>
      <c r="G3" s="69" t="s">
        <v>718</v>
      </c>
      <c r="H3" s="69" t="s">
        <v>3</v>
      </c>
      <c r="I3" s="69" t="s">
        <v>4</v>
      </c>
      <c r="J3" s="69" t="s">
        <v>5</v>
      </c>
      <c r="K3" s="69" t="s">
        <v>6</v>
      </c>
      <c r="L3" s="69" t="s">
        <v>696</v>
      </c>
      <c r="M3" s="69" t="s">
        <v>719</v>
      </c>
      <c r="N3" s="69" t="s">
        <v>689</v>
      </c>
      <c r="O3" s="69" t="s">
        <v>690</v>
      </c>
      <c r="P3" s="69" t="s">
        <v>720</v>
      </c>
      <c r="Q3" s="69" t="s">
        <v>697</v>
      </c>
      <c r="R3" s="69" t="s">
        <v>698</v>
      </c>
      <c r="S3" s="69" t="s">
        <v>691</v>
      </c>
    </row>
    <row r="4" spans="1:19" hidden="1">
      <c r="A4" s="1" t="s">
        <v>24</v>
      </c>
      <c r="B4" s="1" t="s">
        <v>25</v>
      </c>
      <c r="C4" s="1" t="s">
        <v>44</v>
      </c>
      <c r="D4" s="1" t="s">
        <v>44</v>
      </c>
      <c r="E4" s="1" t="s">
        <v>44</v>
      </c>
      <c r="F4" s="1" t="s">
        <v>44</v>
      </c>
      <c r="H4" s="1" t="s">
        <v>44</v>
      </c>
      <c r="I4" s="1" t="s">
        <v>44</v>
      </c>
      <c r="J4" s="1" t="s">
        <v>44</v>
      </c>
      <c r="K4" s="1" t="s">
        <v>44</v>
      </c>
      <c r="L4" s="1" t="s">
        <v>44</v>
      </c>
      <c r="N4" s="1" t="s">
        <v>44</v>
      </c>
      <c r="O4" s="1" t="s">
        <v>44</v>
      </c>
      <c r="Q4" s="1" t="s">
        <v>44</v>
      </c>
      <c r="R4" s="1" t="s">
        <v>44</v>
      </c>
      <c r="S4" s="1" t="s">
        <v>44</v>
      </c>
    </row>
    <row r="5" spans="1:19" hidden="1">
      <c r="A5" s="1" t="s">
        <v>26</v>
      </c>
      <c r="B5" s="1" t="s">
        <v>27</v>
      </c>
      <c r="C5" s="1" t="s">
        <v>44</v>
      </c>
      <c r="D5" s="1" t="s">
        <v>44</v>
      </c>
      <c r="E5" s="1" t="s">
        <v>44</v>
      </c>
      <c r="F5" s="1" t="s">
        <v>44</v>
      </c>
      <c r="H5" s="1" t="s">
        <v>44</v>
      </c>
      <c r="I5" s="1" t="s">
        <v>44</v>
      </c>
      <c r="J5" s="1" t="s">
        <v>44</v>
      </c>
      <c r="K5" s="1" t="s">
        <v>44</v>
      </c>
      <c r="L5" s="1" t="s">
        <v>44</v>
      </c>
      <c r="N5" s="1" t="s">
        <v>44</v>
      </c>
      <c r="O5" s="1" t="s">
        <v>44</v>
      </c>
      <c r="Q5" s="1" t="s">
        <v>44</v>
      </c>
      <c r="R5" s="1" t="s">
        <v>44</v>
      </c>
      <c r="S5" s="1" t="s">
        <v>44</v>
      </c>
    </row>
    <row r="6" spans="1:19" hidden="1">
      <c r="A6" s="1" t="s">
        <v>28</v>
      </c>
      <c r="B6" s="1" t="s">
        <v>29</v>
      </c>
      <c r="C6" s="1" t="s">
        <v>44</v>
      </c>
      <c r="D6" s="1" t="s">
        <v>44</v>
      </c>
      <c r="E6" s="1" t="s">
        <v>44</v>
      </c>
      <c r="F6" s="1" t="s">
        <v>44</v>
      </c>
      <c r="H6" s="1" t="s">
        <v>44</v>
      </c>
      <c r="I6" s="1" t="s">
        <v>44</v>
      </c>
      <c r="J6" s="1" t="s">
        <v>44</v>
      </c>
      <c r="K6" s="1" t="s">
        <v>44</v>
      </c>
      <c r="L6" s="1" t="s">
        <v>44</v>
      </c>
      <c r="N6" s="1" t="s">
        <v>44</v>
      </c>
      <c r="O6" s="1" t="s">
        <v>44</v>
      </c>
      <c r="Q6" s="1" t="s">
        <v>44</v>
      </c>
      <c r="R6" s="1" t="s">
        <v>44</v>
      </c>
      <c r="S6" s="1" t="s">
        <v>44</v>
      </c>
    </row>
    <row r="7" spans="1:19" hidden="1">
      <c r="A7" s="1" t="s">
        <v>30</v>
      </c>
      <c r="B7" s="1" t="s">
        <v>31</v>
      </c>
      <c r="C7" s="1" t="s">
        <v>44</v>
      </c>
      <c r="D7" s="1" t="s">
        <v>44</v>
      </c>
      <c r="E7" s="1" t="s">
        <v>44</v>
      </c>
      <c r="F7" s="1" t="s">
        <v>44</v>
      </c>
      <c r="H7" s="1" t="s">
        <v>44</v>
      </c>
      <c r="I7" s="1" t="s">
        <v>44</v>
      </c>
      <c r="J7" s="1" t="s">
        <v>44</v>
      </c>
      <c r="K7" s="1" t="s">
        <v>44</v>
      </c>
      <c r="L7" s="1" t="s">
        <v>44</v>
      </c>
      <c r="N7" s="1" t="s">
        <v>44</v>
      </c>
      <c r="O7" s="1" t="s">
        <v>44</v>
      </c>
      <c r="Q7" s="1" t="s">
        <v>44</v>
      </c>
      <c r="R7" s="1" t="s">
        <v>44</v>
      </c>
      <c r="S7" s="1" t="s">
        <v>44</v>
      </c>
    </row>
    <row r="8" spans="1:19" hidden="1">
      <c r="A8" s="1" t="s">
        <v>32</v>
      </c>
      <c r="B8" s="1" t="s">
        <v>33</v>
      </c>
      <c r="C8" s="1" t="s">
        <v>44</v>
      </c>
      <c r="D8" s="1" t="s">
        <v>44</v>
      </c>
      <c r="E8" s="1" t="s">
        <v>44</v>
      </c>
      <c r="F8" s="1" t="s">
        <v>44</v>
      </c>
      <c r="H8" s="1" t="s">
        <v>44</v>
      </c>
      <c r="I8" s="1" t="s">
        <v>44</v>
      </c>
      <c r="J8" s="1" t="s">
        <v>44</v>
      </c>
      <c r="K8" s="1" t="s">
        <v>44</v>
      </c>
      <c r="L8" s="1" t="s">
        <v>44</v>
      </c>
      <c r="N8" s="1" t="s">
        <v>44</v>
      </c>
      <c r="O8" s="1" t="s">
        <v>44</v>
      </c>
      <c r="Q8" s="1" t="s">
        <v>44</v>
      </c>
      <c r="R8" s="1" t="s">
        <v>44</v>
      </c>
      <c r="S8" s="1" t="s">
        <v>44</v>
      </c>
    </row>
    <row r="9" spans="1:19" hidden="1">
      <c r="A9" s="1" t="s">
        <v>34</v>
      </c>
      <c r="B9" s="1" t="s">
        <v>35</v>
      </c>
      <c r="C9" s="1" t="s">
        <v>44</v>
      </c>
      <c r="D9" s="1" t="s">
        <v>44</v>
      </c>
      <c r="E9" s="1" t="s">
        <v>44</v>
      </c>
      <c r="F9" s="1" t="s">
        <v>44</v>
      </c>
      <c r="H9" s="1" t="s">
        <v>44</v>
      </c>
      <c r="I9" s="1" t="s">
        <v>44</v>
      </c>
      <c r="J9" s="1" t="s">
        <v>44</v>
      </c>
      <c r="K9" s="1" t="s">
        <v>44</v>
      </c>
      <c r="L9" s="1" t="s">
        <v>44</v>
      </c>
      <c r="N9" s="1" t="s">
        <v>44</v>
      </c>
      <c r="O9" s="1" t="s">
        <v>44</v>
      </c>
      <c r="Q9" s="1" t="s">
        <v>44</v>
      </c>
      <c r="R9" s="1" t="s">
        <v>44</v>
      </c>
      <c r="S9" s="1" t="s">
        <v>44</v>
      </c>
    </row>
    <row r="10" spans="1:19" hidden="1">
      <c r="A10" s="1" t="s">
        <v>36</v>
      </c>
      <c r="B10" s="1" t="s">
        <v>37</v>
      </c>
      <c r="C10" s="1" t="s">
        <v>44</v>
      </c>
      <c r="D10" s="1" t="s">
        <v>44</v>
      </c>
      <c r="E10" s="1" t="s">
        <v>44</v>
      </c>
      <c r="F10" s="1" t="s">
        <v>44</v>
      </c>
      <c r="H10" s="1" t="s">
        <v>44</v>
      </c>
      <c r="I10" s="1" t="s">
        <v>44</v>
      </c>
      <c r="J10" s="1" t="s">
        <v>44</v>
      </c>
      <c r="K10" s="1" t="s">
        <v>44</v>
      </c>
      <c r="L10" s="1" t="s">
        <v>44</v>
      </c>
      <c r="N10" s="1" t="s">
        <v>44</v>
      </c>
      <c r="O10" s="1" t="s">
        <v>44</v>
      </c>
      <c r="Q10" s="1" t="s">
        <v>44</v>
      </c>
      <c r="R10" s="1" t="s">
        <v>44</v>
      </c>
      <c r="S10" s="1" t="s">
        <v>44</v>
      </c>
    </row>
    <row r="11" spans="1:19" hidden="1">
      <c r="A11" s="1" t="s">
        <v>38</v>
      </c>
      <c r="B11" s="1" t="s">
        <v>39</v>
      </c>
      <c r="C11" s="1" t="s">
        <v>44</v>
      </c>
      <c r="D11" s="1" t="s">
        <v>44</v>
      </c>
      <c r="E11" s="1" t="s">
        <v>44</v>
      </c>
      <c r="F11" s="1" t="s">
        <v>44</v>
      </c>
      <c r="H11" s="1" t="s">
        <v>44</v>
      </c>
      <c r="I11" s="1" t="s">
        <v>44</v>
      </c>
      <c r="J11" s="1" t="s">
        <v>44</v>
      </c>
      <c r="K11" s="1" t="s">
        <v>44</v>
      </c>
      <c r="L11" s="1" t="s">
        <v>44</v>
      </c>
      <c r="N11" s="1" t="s">
        <v>44</v>
      </c>
      <c r="O11" s="1" t="s">
        <v>44</v>
      </c>
      <c r="Q11" s="1" t="s">
        <v>44</v>
      </c>
      <c r="R11" s="1" t="s">
        <v>44</v>
      </c>
      <c r="S11" s="1" t="s">
        <v>44</v>
      </c>
    </row>
    <row r="12" spans="1:19" hidden="1">
      <c r="A12" s="1" t="s">
        <v>40</v>
      </c>
      <c r="B12" s="1" t="s">
        <v>41</v>
      </c>
      <c r="C12" s="1" t="s">
        <v>44</v>
      </c>
      <c r="D12" s="1" t="s">
        <v>44</v>
      </c>
      <c r="E12" s="1" t="s">
        <v>44</v>
      </c>
      <c r="F12" s="1" t="s">
        <v>44</v>
      </c>
      <c r="H12" s="1" t="s">
        <v>44</v>
      </c>
      <c r="I12" s="1" t="s">
        <v>44</v>
      </c>
      <c r="J12" s="1" t="s">
        <v>44</v>
      </c>
      <c r="K12" s="1" t="s">
        <v>44</v>
      </c>
      <c r="L12" s="1" t="s">
        <v>44</v>
      </c>
      <c r="N12" s="1" t="s">
        <v>44</v>
      </c>
      <c r="O12" s="1" t="s">
        <v>44</v>
      </c>
      <c r="Q12" s="1" t="s">
        <v>44</v>
      </c>
      <c r="R12" s="1" t="s">
        <v>44</v>
      </c>
      <c r="S12" s="1" t="s">
        <v>44</v>
      </c>
    </row>
    <row r="13" spans="1:19" hidden="1">
      <c r="A13" s="1" t="s">
        <v>42</v>
      </c>
      <c r="B13" s="1" t="s">
        <v>43</v>
      </c>
      <c r="C13" s="1" t="s">
        <v>44</v>
      </c>
      <c r="D13" s="1" t="s">
        <v>44</v>
      </c>
      <c r="E13" s="1" t="s">
        <v>44</v>
      </c>
      <c r="F13" s="1" t="s">
        <v>44</v>
      </c>
      <c r="H13" s="1" t="s">
        <v>44</v>
      </c>
      <c r="I13" s="1" t="s">
        <v>44</v>
      </c>
      <c r="J13" s="1" t="s">
        <v>44</v>
      </c>
      <c r="K13" s="1" t="s">
        <v>44</v>
      </c>
      <c r="L13" s="1" t="s">
        <v>44</v>
      </c>
      <c r="N13" s="1" t="s">
        <v>44</v>
      </c>
      <c r="O13" s="1" t="s">
        <v>44</v>
      </c>
      <c r="Q13" s="1" t="s">
        <v>44</v>
      </c>
      <c r="R13" s="1" t="s">
        <v>44</v>
      </c>
      <c r="S13" s="1" t="s">
        <v>44</v>
      </c>
    </row>
    <row r="14" spans="1:19" hidden="1">
      <c r="A14" s="1" t="s">
        <v>45</v>
      </c>
      <c r="B14" s="1" t="s">
        <v>46</v>
      </c>
      <c r="C14" s="1" t="s">
        <v>44</v>
      </c>
      <c r="D14" s="1" t="s">
        <v>44</v>
      </c>
      <c r="E14" s="1" t="s">
        <v>44</v>
      </c>
      <c r="F14" s="1" t="s">
        <v>44</v>
      </c>
      <c r="H14" s="1" t="s">
        <v>44</v>
      </c>
      <c r="I14" s="1" t="s">
        <v>44</v>
      </c>
      <c r="J14" s="1" t="s">
        <v>44</v>
      </c>
      <c r="K14" s="1" t="s">
        <v>44</v>
      </c>
      <c r="L14" s="1" t="s">
        <v>44</v>
      </c>
      <c r="N14" s="1" t="s">
        <v>44</v>
      </c>
      <c r="O14" s="1" t="s">
        <v>44</v>
      </c>
      <c r="Q14" s="1" t="s">
        <v>44</v>
      </c>
      <c r="R14" s="1" t="s">
        <v>44</v>
      </c>
      <c r="S14" s="1" t="s">
        <v>44</v>
      </c>
    </row>
    <row r="15" spans="1:19">
      <c r="A15" s="42" t="s">
        <v>47</v>
      </c>
      <c r="B15" s="68" t="s">
        <v>48</v>
      </c>
      <c r="C15" s="43">
        <v>92.6</v>
      </c>
      <c r="D15" s="43">
        <v>12.5</v>
      </c>
      <c r="E15" s="43" t="s">
        <v>695</v>
      </c>
      <c r="F15" s="64" t="s">
        <v>44</v>
      </c>
      <c r="G15" s="64">
        <v>0</v>
      </c>
      <c r="H15" s="64" t="s">
        <v>44</v>
      </c>
      <c r="I15" s="64" t="s">
        <v>44</v>
      </c>
      <c r="J15" s="64" t="s">
        <v>44</v>
      </c>
      <c r="K15" s="64" t="s">
        <v>44</v>
      </c>
      <c r="L15" s="64" t="s">
        <v>44</v>
      </c>
      <c r="M15" s="64">
        <v>25.763774571511579</v>
      </c>
      <c r="N15" s="64" t="s">
        <v>44</v>
      </c>
      <c r="O15" s="64" t="s">
        <v>44</v>
      </c>
      <c r="P15" s="64">
        <v>0</v>
      </c>
      <c r="Q15" s="64" t="s">
        <v>44</v>
      </c>
      <c r="R15" s="64" t="s">
        <v>44</v>
      </c>
      <c r="S15" s="64">
        <v>0.85879248571705302</v>
      </c>
    </row>
    <row r="16" spans="1:19" hidden="1">
      <c r="A16" s="1" t="s">
        <v>42</v>
      </c>
      <c r="B16" s="1" t="s">
        <v>49</v>
      </c>
      <c r="C16" s="43" t="s">
        <v>44</v>
      </c>
      <c r="D16" s="43" t="s">
        <v>44</v>
      </c>
      <c r="E16" s="43" t="s">
        <v>44</v>
      </c>
      <c r="F16" s="1" t="s">
        <v>44</v>
      </c>
      <c r="H16" s="1" t="s">
        <v>44</v>
      </c>
      <c r="I16" s="1" t="s">
        <v>44</v>
      </c>
      <c r="J16" s="1" t="s">
        <v>44</v>
      </c>
      <c r="K16" s="1" t="s">
        <v>44</v>
      </c>
      <c r="L16" s="1" t="s">
        <v>44</v>
      </c>
      <c r="N16" s="1" t="s">
        <v>44</v>
      </c>
      <c r="O16" s="1" t="s">
        <v>44</v>
      </c>
      <c r="Q16" s="1" t="s">
        <v>44</v>
      </c>
      <c r="R16" s="1" t="s">
        <v>44</v>
      </c>
      <c r="S16" s="1" t="s">
        <v>44</v>
      </c>
    </row>
    <row r="17" spans="1:19" hidden="1">
      <c r="A17" s="1" t="s">
        <v>50</v>
      </c>
      <c r="B17" s="1" t="s">
        <v>51</v>
      </c>
      <c r="C17" s="43" t="s">
        <v>44</v>
      </c>
      <c r="D17" s="43" t="s">
        <v>44</v>
      </c>
      <c r="E17" s="43" t="s">
        <v>44</v>
      </c>
      <c r="F17" s="1" t="s">
        <v>44</v>
      </c>
      <c r="H17" s="1" t="s">
        <v>44</v>
      </c>
      <c r="I17" s="1" t="s">
        <v>44</v>
      </c>
      <c r="J17" s="1" t="s">
        <v>44</v>
      </c>
      <c r="K17" s="1" t="s">
        <v>44</v>
      </c>
      <c r="L17" s="1" t="s">
        <v>44</v>
      </c>
      <c r="N17" s="1" t="s">
        <v>44</v>
      </c>
      <c r="O17" s="1" t="s">
        <v>44</v>
      </c>
      <c r="Q17" s="1" t="s">
        <v>44</v>
      </c>
      <c r="R17" s="1" t="s">
        <v>44</v>
      </c>
      <c r="S17" s="1" t="s">
        <v>44</v>
      </c>
    </row>
    <row r="18" spans="1:19" hidden="1">
      <c r="A18" s="1" t="s">
        <v>673</v>
      </c>
      <c r="B18" s="1" t="s">
        <v>52</v>
      </c>
      <c r="C18" s="43" t="s">
        <v>44</v>
      </c>
      <c r="D18" s="43" t="s">
        <v>44</v>
      </c>
      <c r="E18" s="43" t="s">
        <v>44</v>
      </c>
      <c r="F18" s="1" t="s">
        <v>44</v>
      </c>
      <c r="H18" s="1" t="s">
        <v>44</v>
      </c>
      <c r="I18" s="1" t="s">
        <v>44</v>
      </c>
      <c r="J18" s="1" t="s">
        <v>44</v>
      </c>
      <c r="K18" s="1" t="s">
        <v>44</v>
      </c>
      <c r="L18" s="1" t="s">
        <v>44</v>
      </c>
      <c r="N18" s="1" t="s">
        <v>44</v>
      </c>
      <c r="O18" s="1" t="s">
        <v>44</v>
      </c>
      <c r="Q18" s="1" t="s">
        <v>44</v>
      </c>
      <c r="R18" s="1" t="s">
        <v>44</v>
      </c>
      <c r="S18" s="1" t="s">
        <v>44</v>
      </c>
    </row>
    <row r="19" spans="1:19" hidden="1">
      <c r="A19" s="1" t="s">
        <v>53</v>
      </c>
      <c r="B19" s="1" t="s">
        <v>54</v>
      </c>
      <c r="C19" s="43" t="s">
        <v>44</v>
      </c>
      <c r="D19" s="43" t="s">
        <v>44</v>
      </c>
      <c r="E19" s="43" t="s">
        <v>44</v>
      </c>
      <c r="F19" s="1" t="s">
        <v>44</v>
      </c>
      <c r="H19" s="1" t="s">
        <v>44</v>
      </c>
      <c r="I19" s="1" t="s">
        <v>44</v>
      </c>
      <c r="J19" s="1" t="s">
        <v>44</v>
      </c>
      <c r="K19" s="1" t="s">
        <v>44</v>
      </c>
      <c r="L19" s="1" t="s">
        <v>44</v>
      </c>
      <c r="N19" s="1" t="s">
        <v>44</v>
      </c>
      <c r="O19" s="1" t="s">
        <v>44</v>
      </c>
      <c r="Q19" s="1" t="s">
        <v>44</v>
      </c>
      <c r="R19" s="1" t="s">
        <v>44</v>
      </c>
      <c r="S19" s="1" t="s">
        <v>44</v>
      </c>
    </row>
    <row r="20" spans="1:19" hidden="1">
      <c r="A20" s="1" t="s">
        <v>55</v>
      </c>
      <c r="B20" s="1" t="s">
        <v>56</v>
      </c>
      <c r="C20" s="43" t="s">
        <v>44</v>
      </c>
      <c r="D20" s="43" t="s">
        <v>44</v>
      </c>
      <c r="E20" s="43" t="s">
        <v>44</v>
      </c>
      <c r="F20" s="1" t="s">
        <v>44</v>
      </c>
      <c r="H20" s="1" t="s">
        <v>44</v>
      </c>
      <c r="I20" s="1" t="s">
        <v>44</v>
      </c>
      <c r="J20" s="1" t="s">
        <v>44</v>
      </c>
      <c r="K20" s="1" t="s">
        <v>44</v>
      </c>
      <c r="L20" s="1" t="s">
        <v>44</v>
      </c>
      <c r="N20" s="1" t="s">
        <v>44</v>
      </c>
      <c r="O20" s="1" t="s">
        <v>44</v>
      </c>
      <c r="Q20" s="1" t="s">
        <v>44</v>
      </c>
      <c r="R20" s="1" t="s">
        <v>44</v>
      </c>
      <c r="S20" s="1" t="s">
        <v>44</v>
      </c>
    </row>
    <row r="21" spans="1:19" hidden="1">
      <c r="A21" s="1" t="s">
        <v>57</v>
      </c>
      <c r="B21" s="1" t="s">
        <v>58</v>
      </c>
      <c r="C21" s="43" t="s">
        <v>44</v>
      </c>
      <c r="D21" s="43" t="s">
        <v>44</v>
      </c>
      <c r="E21" s="43" t="s">
        <v>44</v>
      </c>
      <c r="F21" s="1" t="s">
        <v>44</v>
      </c>
      <c r="H21" s="1" t="s">
        <v>44</v>
      </c>
      <c r="I21" s="1" t="s">
        <v>44</v>
      </c>
      <c r="J21" s="1" t="s">
        <v>44</v>
      </c>
      <c r="K21" s="1" t="s">
        <v>44</v>
      </c>
      <c r="L21" s="1" t="s">
        <v>44</v>
      </c>
      <c r="N21" s="1" t="s">
        <v>44</v>
      </c>
      <c r="O21" s="1" t="s">
        <v>44</v>
      </c>
      <c r="Q21" s="1" t="s">
        <v>44</v>
      </c>
      <c r="R21" s="1" t="s">
        <v>44</v>
      </c>
      <c r="S21" s="1" t="s">
        <v>44</v>
      </c>
    </row>
    <row r="22" spans="1:19" hidden="1">
      <c r="A22" s="1" t="s">
        <v>59</v>
      </c>
      <c r="B22" s="1" t="s">
        <v>60</v>
      </c>
      <c r="C22" s="43" t="s">
        <v>44</v>
      </c>
      <c r="D22" s="43" t="s">
        <v>44</v>
      </c>
      <c r="E22" s="43" t="s">
        <v>44</v>
      </c>
      <c r="F22" s="1" t="s">
        <v>44</v>
      </c>
      <c r="H22" s="1" t="s">
        <v>44</v>
      </c>
      <c r="I22" s="1" t="s">
        <v>44</v>
      </c>
      <c r="J22" s="1" t="s">
        <v>44</v>
      </c>
      <c r="K22" s="1" t="s">
        <v>44</v>
      </c>
      <c r="L22" s="1" t="s">
        <v>44</v>
      </c>
      <c r="N22" s="1" t="s">
        <v>44</v>
      </c>
      <c r="O22" s="1" t="s">
        <v>44</v>
      </c>
      <c r="Q22" s="1" t="s">
        <v>44</v>
      </c>
      <c r="R22" s="1" t="s">
        <v>44</v>
      </c>
      <c r="S22" s="1" t="s">
        <v>44</v>
      </c>
    </row>
    <row r="23" spans="1:19" hidden="1">
      <c r="A23" s="1" t="s">
        <v>61</v>
      </c>
      <c r="B23" s="1" t="s">
        <v>62</v>
      </c>
      <c r="C23" s="43" t="s">
        <v>44</v>
      </c>
      <c r="D23" s="43" t="s">
        <v>44</v>
      </c>
      <c r="E23" s="43" t="s">
        <v>44</v>
      </c>
      <c r="F23" s="1" t="s">
        <v>44</v>
      </c>
      <c r="H23" s="1" t="s">
        <v>44</v>
      </c>
      <c r="I23" s="1" t="s">
        <v>44</v>
      </c>
      <c r="J23" s="1" t="s">
        <v>44</v>
      </c>
      <c r="K23" s="1" t="s">
        <v>44</v>
      </c>
      <c r="L23" s="1" t="s">
        <v>44</v>
      </c>
      <c r="N23" s="1" t="s">
        <v>44</v>
      </c>
      <c r="O23" s="1" t="s">
        <v>44</v>
      </c>
      <c r="Q23" s="1" t="s">
        <v>44</v>
      </c>
      <c r="R23" s="1" t="s">
        <v>44</v>
      </c>
      <c r="S23" s="1" t="s">
        <v>44</v>
      </c>
    </row>
    <row r="24" spans="1:19" hidden="1">
      <c r="A24" s="1" t="s">
        <v>63</v>
      </c>
      <c r="B24" s="1" t="s">
        <v>64</v>
      </c>
      <c r="C24" s="43" t="s">
        <v>44</v>
      </c>
      <c r="D24" s="43" t="s">
        <v>44</v>
      </c>
      <c r="E24" s="43" t="s">
        <v>44</v>
      </c>
      <c r="F24" s="1" t="s">
        <v>44</v>
      </c>
      <c r="H24" s="1" t="s">
        <v>44</v>
      </c>
      <c r="I24" s="1" t="s">
        <v>44</v>
      </c>
      <c r="J24" s="1" t="s">
        <v>44</v>
      </c>
      <c r="K24" s="1" t="s">
        <v>44</v>
      </c>
      <c r="L24" s="1" t="s">
        <v>44</v>
      </c>
      <c r="N24" s="1" t="s">
        <v>44</v>
      </c>
      <c r="O24" s="1" t="s">
        <v>44</v>
      </c>
      <c r="Q24" s="1" t="s">
        <v>44</v>
      </c>
      <c r="R24" s="1" t="s">
        <v>44</v>
      </c>
      <c r="S24" s="1" t="s">
        <v>44</v>
      </c>
    </row>
    <row r="25" spans="1:19" hidden="1">
      <c r="A25" s="1" t="s">
        <v>65</v>
      </c>
      <c r="B25" s="1" t="s">
        <v>66</v>
      </c>
      <c r="C25" s="43" t="s">
        <v>44</v>
      </c>
      <c r="D25" s="43" t="s">
        <v>44</v>
      </c>
      <c r="E25" s="43" t="s">
        <v>44</v>
      </c>
      <c r="F25" s="1" t="s">
        <v>44</v>
      </c>
      <c r="H25" s="1" t="s">
        <v>44</v>
      </c>
      <c r="I25" s="1" t="s">
        <v>44</v>
      </c>
      <c r="J25" s="1" t="s">
        <v>44</v>
      </c>
      <c r="K25" s="1" t="s">
        <v>44</v>
      </c>
      <c r="L25" s="1" t="s">
        <v>44</v>
      </c>
      <c r="N25" s="1" t="s">
        <v>44</v>
      </c>
      <c r="O25" s="1" t="s">
        <v>44</v>
      </c>
      <c r="Q25" s="1" t="s">
        <v>44</v>
      </c>
      <c r="R25" s="1" t="s">
        <v>44</v>
      </c>
      <c r="S25" s="1" t="s">
        <v>44</v>
      </c>
    </row>
    <row r="26" spans="1:19" hidden="1">
      <c r="A26" s="1" t="s">
        <v>673</v>
      </c>
      <c r="B26" s="1" t="s">
        <v>674</v>
      </c>
      <c r="C26" s="43" t="s">
        <v>44</v>
      </c>
      <c r="D26" s="43" t="s">
        <v>44</v>
      </c>
      <c r="E26" s="43"/>
      <c r="F26" s="1" t="s">
        <v>44</v>
      </c>
      <c r="H26" s="1" t="s">
        <v>44</v>
      </c>
      <c r="I26" s="1" t="s">
        <v>44</v>
      </c>
      <c r="J26" s="1" t="s">
        <v>44</v>
      </c>
      <c r="K26" s="1" t="s">
        <v>44</v>
      </c>
      <c r="L26" s="1" t="s">
        <v>44</v>
      </c>
      <c r="N26" s="1" t="s">
        <v>44</v>
      </c>
      <c r="O26" s="1" t="s">
        <v>44</v>
      </c>
      <c r="Q26" s="1" t="s">
        <v>44</v>
      </c>
      <c r="R26" s="1" t="s">
        <v>44</v>
      </c>
      <c r="S26" s="1" t="s">
        <v>44</v>
      </c>
    </row>
    <row r="27" spans="1:19" hidden="1">
      <c r="A27" s="1" t="s">
        <v>34</v>
      </c>
      <c r="B27" s="1" t="s">
        <v>67</v>
      </c>
      <c r="C27" s="43" t="s">
        <v>44</v>
      </c>
      <c r="D27" s="43" t="s">
        <v>44</v>
      </c>
      <c r="E27" s="43" t="s">
        <v>44</v>
      </c>
      <c r="F27" s="1" t="s">
        <v>44</v>
      </c>
      <c r="H27" s="1" t="s">
        <v>44</v>
      </c>
      <c r="I27" s="1" t="s">
        <v>44</v>
      </c>
      <c r="J27" s="1" t="s">
        <v>44</v>
      </c>
      <c r="K27" s="1" t="s">
        <v>44</v>
      </c>
      <c r="L27" s="1" t="s">
        <v>44</v>
      </c>
      <c r="N27" s="1" t="s">
        <v>44</v>
      </c>
      <c r="O27" s="1" t="s">
        <v>44</v>
      </c>
      <c r="Q27" s="1" t="s">
        <v>44</v>
      </c>
      <c r="R27" s="1" t="s">
        <v>44</v>
      </c>
      <c r="S27" s="1" t="s">
        <v>44</v>
      </c>
    </row>
    <row r="28" spans="1:19" hidden="1">
      <c r="A28" s="1" t="s">
        <v>68</v>
      </c>
      <c r="B28" s="1" t="s">
        <v>69</v>
      </c>
      <c r="C28" s="43" t="s">
        <v>44</v>
      </c>
      <c r="D28" s="43" t="s">
        <v>44</v>
      </c>
      <c r="E28" s="43" t="s">
        <v>44</v>
      </c>
      <c r="F28" s="1" t="s">
        <v>44</v>
      </c>
      <c r="H28" s="1" t="s">
        <v>44</v>
      </c>
      <c r="I28" s="1" t="s">
        <v>44</v>
      </c>
      <c r="J28" s="1" t="s">
        <v>44</v>
      </c>
      <c r="K28" s="1" t="s">
        <v>44</v>
      </c>
      <c r="L28" s="1" t="s">
        <v>44</v>
      </c>
      <c r="N28" s="1" t="s">
        <v>44</v>
      </c>
      <c r="O28" s="1" t="s">
        <v>44</v>
      </c>
      <c r="Q28" s="1" t="s">
        <v>44</v>
      </c>
      <c r="R28" s="1" t="s">
        <v>44</v>
      </c>
      <c r="S28" s="1" t="s">
        <v>44</v>
      </c>
    </row>
    <row r="29" spans="1:19" hidden="1">
      <c r="A29" s="1" t="s">
        <v>38</v>
      </c>
      <c r="B29" s="1" t="s">
        <v>70</v>
      </c>
      <c r="C29" s="43" t="s">
        <v>44</v>
      </c>
      <c r="D29" s="43" t="s">
        <v>44</v>
      </c>
      <c r="E29" s="43" t="s">
        <v>44</v>
      </c>
      <c r="F29" s="1" t="s">
        <v>44</v>
      </c>
      <c r="H29" s="1" t="s">
        <v>44</v>
      </c>
      <c r="I29" s="1" t="s">
        <v>44</v>
      </c>
      <c r="J29" s="1" t="s">
        <v>44</v>
      </c>
      <c r="K29" s="1" t="s">
        <v>44</v>
      </c>
      <c r="L29" s="1" t="s">
        <v>44</v>
      </c>
      <c r="N29" s="1" t="s">
        <v>44</v>
      </c>
      <c r="O29" s="1" t="s">
        <v>44</v>
      </c>
      <c r="Q29" s="1" t="s">
        <v>44</v>
      </c>
      <c r="R29" s="1" t="s">
        <v>44</v>
      </c>
      <c r="S29" s="1" t="s">
        <v>44</v>
      </c>
    </row>
    <row r="30" spans="1:19" hidden="1">
      <c r="A30" s="1" t="s">
        <v>675</v>
      </c>
      <c r="B30" s="1" t="s">
        <v>71</v>
      </c>
      <c r="C30" s="43" t="s">
        <v>44</v>
      </c>
      <c r="D30" s="43" t="s">
        <v>44</v>
      </c>
      <c r="E30" s="43" t="s">
        <v>44</v>
      </c>
      <c r="F30" s="1" t="s">
        <v>44</v>
      </c>
      <c r="H30" s="1" t="s">
        <v>44</v>
      </c>
      <c r="I30" s="1" t="s">
        <v>44</v>
      </c>
      <c r="J30" s="1" t="s">
        <v>44</v>
      </c>
      <c r="K30" s="1" t="s">
        <v>44</v>
      </c>
      <c r="L30" s="1" t="s">
        <v>44</v>
      </c>
      <c r="N30" s="1" t="s">
        <v>44</v>
      </c>
      <c r="O30" s="1" t="s">
        <v>44</v>
      </c>
      <c r="Q30" s="1" t="s">
        <v>44</v>
      </c>
      <c r="R30" s="1" t="s">
        <v>44</v>
      </c>
      <c r="S30" s="1" t="s">
        <v>44</v>
      </c>
    </row>
    <row r="31" spans="1:19" hidden="1">
      <c r="A31" s="1" t="s">
        <v>72</v>
      </c>
      <c r="B31" s="1" t="s">
        <v>73</v>
      </c>
      <c r="C31" s="43" t="s">
        <v>44</v>
      </c>
      <c r="D31" s="43" t="s">
        <v>44</v>
      </c>
      <c r="E31" s="43" t="s">
        <v>44</v>
      </c>
      <c r="F31" s="1" t="s">
        <v>44</v>
      </c>
      <c r="H31" s="1" t="s">
        <v>44</v>
      </c>
      <c r="I31" s="1" t="s">
        <v>44</v>
      </c>
      <c r="J31" s="1" t="s">
        <v>44</v>
      </c>
      <c r="K31" s="1" t="s">
        <v>44</v>
      </c>
      <c r="L31" s="1" t="s">
        <v>44</v>
      </c>
      <c r="N31" s="1" t="s">
        <v>44</v>
      </c>
      <c r="O31" s="1" t="s">
        <v>44</v>
      </c>
      <c r="Q31" s="1" t="s">
        <v>44</v>
      </c>
      <c r="R31" s="1" t="s">
        <v>44</v>
      </c>
      <c r="S31" s="1" t="s">
        <v>44</v>
      </c>
    </row>
    <row r="32" spans="1:19" hidden="1">
      <c r="A32" s="1" t="s">
        <v>74</v>
      </c>
      <c r="B32" s="1" t="s">
        <v>75</v>
      </c>
      <c r="C32" s="43" t="s">
        <v>44</v>
      </c>
      <c r="D32" s="43" t="s">
        <v>44</v>
      </c>
      <c r="E32" s="43" t="s">
        <v>44</v>
      </c>
      <c r="F32" s="1" t="s">
        <v>44</v>
      </c>
      <c r="H32" s="1" t="s">
        <v>44</v>
      </c>
      <c r="I32" s="1" t="s">
        <v>44</v>
      </c>
      <c r="J32" s="1" t="s">
        <v>44</v>
      </c>
      <c r="K32" s="1" t="s">
        <v>44</v>
      </c>
      <c r="L32" s="1" t="s">
        <v>44</v>
      </c>
      <c r="N32" s="1" t="s">
        <v>44</v>
      </c>
      <c r="O32" s="1" t="s">
        <v>44</v>
      </c>
      <c r="Q32" s="1" t="s">
        <v>44</v>
      </c>
      <c r="R32" s="1" t="s">
        <v>44</v>
      </c>
      <c r="S32" s="1" t="s">
        <v>44</v>
      </c>
    </row>
    <row r="33" spans="1:19">
      <c r="A33" s="42" t="s">
        <v>76</v>
      </c>
      <c r="B33" s="68" t="s">
        <v>77</v>
      </c>
      <c r="C33" s="43">
        <v>157.08099999999999</v>
      </c>
      <c r="D33" s="43">
        <v>33.380000000000003</v>
      </c>
      <c r="E33" s="43" t="s">
        <v>695</v>
      </c>
      <c r="F33" s="64" t="s">
        <v>44</v>
      </c>
      <c r="G33" s="64">
        <v>0.4620494751064117</v>
      </c>
      <c r="H33" s="64" t="s">
        <v>44</v>
      </c>
      <c r="I33" s="64" t="s">
        <v>44</v>
      </c>
      <c r="J33" s="64">
        <v>82.83413895572896</v>
      </c>
      <c r="K33" s="64" t="s">
        <v>44</v>
      </c>
      <c r="L33" s="64" t="s">
        <v>44</v>
      </c>
      <c r="M33" s="64">
        <v>0</v>
      </c>
      <c r="N33" s="64" t="s">
        <v>44</v>
      </c>
      <c r="O33" s="64" t="s">
        <v>44</v>
      </c>
      <c r="P33" s="64">
        <v>0</v>
      </c>
      <c r="Q33" s="64" t="s">
        <v>44</v>
      </c>
      <c r="R33" s="64" t="s">
        <v>44</v>
      </c>
      <c r="S33" s="64">
        <v>2.3431282241620153</v>
      </c>
    </row>
    <row r="34" spans="1:19">
      <c r="A34" s="42" t="s">
        <v>78</v>
      </c>
      <c r="B34" s="68" t="s">
        <v>79</v>
      </c>
      <c r="C34" s="43">
        <v>600.79999999999995</v>
      </c>
      <c r="D34" s="43">
        <v>146.74</v>
      </c>
      <c r="E34" s="43" t="s">
        <v>695</v>
      </c>
      <c r="F34" s="64" t="s">
        <v>44</v>
      </c>
      <c r="G34" s="64">
        <v>2.8900621090333827</v>
      </c>
      <c r="H34" s="64" t="s">
        <v>44</v>
      </c>
      <c r="I34" s="64" t="s">
        <v>44</v>
      </c>
      <c r="J34" s="64">
        <v>140.98428592783046</v>
      </c>
      <c r="K34" s="64" t="s">
        <v>44</v>
      </c>
      <c r="L34" s="64" t="s">
        <v>44</v>
      </c>
      <c r="M34" s="64">
        <v>230.77118197474948</v>
      </c>
      <c r="N34" s="64" t="s">
        <v>44</v>
      </c>
      <c r="O34" s="64" t="s">
        <v>44</v>
      </c>
      <c r="P34" s="64">
        <v>0</v>
      </c>
      <c r="Q34" s="64" t="s">
        <v>44</v>
      </c>
      <c r="R34" s="64" t="s">
        <v>44</v>
      </c>
      <c r="S34" s="64">
        <v>10.573520535348985</v>
      </c>
    </row>
    <row r="35" spans="1:19" hidden="1">
      <c r="A35" s="1" t="s">
        <v>676</v>
      </c>
      <c r="B35" s="1" t="s">
        <v>80</v>
      </c>
      <c r="C35" s="43" t="s">
        <v>44</v>
      </c>
      <c r="D35" s="43" t="s">
        <v>44</v>
      </c>
      <c r="E35" s="43" t="s">
        <v>44</v>
      </c>
      <c r="F35" s="1" t="s">
        <v>44</v>
      </c>
      <c r="H35" s="1" t="s">
        <v>44</v>
      </c>
      <c r="I35" s="1" t="s">
        <v>44</v>
      </c>
      <c r="J35" s="1" t="s">
        <v>44</v>
      </c>
      <c r="K35" s="1" t="s">
        <v>44</v>
      </c>
      <c r="L35" s="1" t="s">
        <v>44</v>
      </c>
      <c r="N35" s="1" t="s">
        <v>44</v>
      </c>
      <c r="O35" s="1" t="s">
        <v>44</v>
      </c>
      <c r="Q35" s="1" t="s">
        <v>44</v>
      </c>
      <c r="R35" s="1" t="s">
        <v>44</v>
      </c>
      <c r="S35" s="1" t="s">
        <v>44</v>
      </c>
    </row>
    <row r="36" spans="1:19" hidden="1">
      <c r="A36" s="1" t="s">
        <v>81</v>
      </c>
      <c r="B36" s="1" t="s">
        <v>82</v>
      </c>
      <c r="C36" s="43" t="s">
        <v>44</v>
      </c>
      <c r="D36" s="43" t="s">
        <v>44</v>
      </c>
      <c r="E36" s="43" t="s">
        <v>44</v>
      </c>
      <c r="F36" s="1" t="s">
        <v>44</v>
      </c>
      <c r="H36" s="1" t="s">
        <v>44</v>
      </c>
      <c r="I36" s="1" t="s">
        <v>44</v>
      </c>
      <c r="J36" s="1" t="s">
        <v>44</v>
      </c>
      <c r="K36" s="1" t="s">
        <v>44</v>
      </c>
      <c r="L36" s="1" t="s">
        <v>44</v>
      </c>
      <c r="N36" s="1" t="s">
        <v>44</v>
      </c>
      <c r="O36" s="1" t="s">
        <v>44</v>
      </c>
      <c r="Q36" s="1" t="s">
        <v>44</v>
      </c>
      <c r="R36" s="1" t="s">
        <v>44</v>
      </c>
      <c r="S36" s="1" t="s">
        <v>44</v>
      </c>
    </row>
    <row r="37" spans="1:19" hidden="1">
      <c r="A37" s="1" t="s">
        <v>65</v>
      </c>
      <c r="B37" s="1" t="s">
        <v>83</v>
      </c>
      <c r="C37" s="43" t="s">
        <v>44</v>
      </c>
      <c r="D37" s="43" t="s">
        <v>44</v>
      </c>
      <c r="E37" s="43" t="s">
        <v>44</v>
      </c>
      <c r="F37" s="1" t="s">
        <v>44</v>
      </c>
      <c r="H37" s="1" t="s">
        <v>44</v>
      </c>
      <c r="I37" s="1" t="s">
        <v>44</v>
      </c>
      <c r="J37" s="1" t="s">
        <v>44</v>
      </c>
      <c r="K37" s="1" t="s">
        <v>44</v>
      </c>
      <c r="L37" s="1" t="s">
        <v>44</v>
      </c>
      <c r="N37" s="1" t="s">
        <v>44</v>
      </c>
      <c r="O37" s="1" t="s">
        <v>44</v>
      </c>
      <c r="Q37" s="1" t="s">
        <v>44</v>
      </c>
      <c r="R37" s="1" t="s">
        <v>44</v>
      </c>
      <c r="S37" s="1" t="s">
        <v>44</v>
      </c>
    </row>
    <row r="38" spans="1:19" hidden="1">
      <c r="A38" s="1" t="s">
        <v>675</v>
      </c>
      <c r="B38" s="1" t="s">
        <v>84</v>
      </c>
      <c r="C38" s="43" t="s">
        <v>44</v>
      </c>
      <c r="D38" s="43" t="s">
        <v>44</v>
      </c>
      <c r="E38" s="43" t="s">
        <v>44</v>
      </c>
      <c r="F38" s="1" t="s">
        <v>44</v>
      </c>
      <c r="H38" s="1" t="s">
        <v>44</v>
      </c>
      <c r="I38" s="1" t="s">
        <v>44</v>
      </c>
      <c r="J38" s="1" t="s">
        <v>44</v>
      </c>
      <c r="K38" s="1" t="s">
        <v>44</v>
      </c>
      <c r="L38" s="1" t="s">
        <v>44</v>
      </c>
      <c r="N38" s="1" t="s">
        <v>44</v>
      </c>
      <c r="O38" s="1" t="s">
        <v>44</v>
      </c>
      <c r="Q38" s="1" t="s">
        <v>44</v>
      </c>
      <c r="R38" s="1" t="s">
        <v>44</v>
      </c>
      <c r="S38" s="1" t="s">
        <v>44</v>
      </c>
    </row>
    <row r="39" spans="1:19" hidden="1">
      <c r="A39" s="1" t="s">
        <v>26</v>
      </c>
      <c r="B39" s="1" t="s">
        <v>85</v>
      </c>
      <c r="C39" s="43" t="s">
        <v>44</v>
      </c>
      <c r="D39" s="43" t="s">
        <v>44</v>
      </c>
      <c r="E39" s="43" t="s">
        <v>44</v>
      </c>
      <c r="F39" s="1" t="s">
        <v>44</v>
      </c>
      <c r="H39" s="1" t="s">
        <v>44</v>
      </c>
      <c r="I39" s="1" t="s">
        <v>44</v>
      </c>
      <c r="J39" s="1" t="s">
        <v>44</v>
      </c>
      <c r="K39" s="1" t="s">
        <v>44</v>
      </c>
      <c r="L39" s="1" t="s">
        <v>44</v>
      </c>
      <c r="N39" s="1" t="s">
        <v>44</v>
      </c>
      <c r="O39" s="1" t="s">
        <v>44</v>
      </c>
      <c r="Q39" s="1" t="s">
        <v>44</v>
      </c>
      <c r="R39" s="1" t="s">
        <v>44</v>
      </c>
      <c r="S39" s="1" t="s">
        <v>44</v>
      </c>
    </row>
    <row r="40" spans="1:19" hidden="1">
      <c r="A40" s="1" t="s">
        <v>673</v>
      </c>
      <c r="B40" s="1" t="s">
        <v>86</v>
      </c>
      <c r="C40" s="43" t="s">
        <v>44</v>
      </c>
      <c r="D40" s="43" t="s">
        <v>44</v>
      </c>
      <c r="E40" s="43" t="s">
        <v>44</v>
      </c>
      <c r="F40" s="1" t="s">
        <v>44</v>
      </c>
      <c r="H40" s="1" t="s">
        <v>44</v>
      </c>
      <c r="I40" s="1" t="s">
        <v>44</v>
      </c>
      <c r="J40" s="1" t="s">
        <v>44</v>
      </c>
      <c r="K40" s="1" t="s">
        <v>44</v>
      </c>
      <c r="L40" s="1" t="s">
        <v>44</v>
      </c>
      <c r="N40" s="1" t="s">
        <v>44</v>
      </c>
      <c r="O40" s="1" t="s">
        <v>44</v>
      </c>
      <c r="Q40" s="1" t="s">
        <v>44</v>
      </c>
      <c r="R40" s="1" t="s">
        <v>44</v>
      </c>
      <c r="S40" s="1" t="s">
        <v>44</v>
      </c>
    </row>
    <row r="41" spans="1:19" hidden="1">
      <c r="A41" s="1" t="s">
        <v>87</v>
      </c>
      <c r="B41" s="1" t="s">
        <v>88</v>
      </c>
      <c r="C41" s="43" t="s">
        <v>44</v>
      </c>
      <c r="D41" s="43" t="s">
        <v>44</v>
      </c>
      <c r="E41" s="43" t="s">
        <v>44</v>
      </c>
      <c r="F41" s="1" t="s">
        <v>44</v>
      </c>
      <c r="H41" s="1" t="s">
        <v>44</v>
      </c>
      <c r="I41" s="1" t="s">
        <v>44</v>
      </c>
      <c r="J41" s="1" t="s">
        <v>44</v>
      </c>
      <c r="K41" s="1" t="s">
        <v>44</v>
      </c>
      <c r="L41" s="1" t="s">
        <v>44</v>
      </c>
      <c r="N41" s="1" t="s">
        <v>44</v>
      </c>
      <c r="O41" s="1" t="s">
        <v>44</v>
      </c>
      <c r="Q41" s="1" t="s">
        <v>44</v>
      </c>
      <c r="R41" s="1" t="s">
        <v>44</v>
      </c>
      <c r="S41" s="1" t="s">
        <v>44</v>
      </c>
    </row>
    <row r="42" spans="1:19" hidden="1">
      <c r="A42" s="1" t="s">
        <v>89</v>
      </c>
      <c r="B42" s="1" t="s">
        <v>90</v>
      </c>
      <c r="C42" s="43" t="s">
        <v>44</v>
      </c>
      <c r="D42" s="43" t="s">
        <v>44</v>
      </c>
      <c r="E42" s="43" t="s">
        <v>44</v>
      </c>
      <c r="F42" s="1" t="s">
        <v>44</v>
      </c>
      <c r="H42" s="1" t="s">
        <v>44</v>
      </c>
      <c r="I42" s="1" t="s">
        <v>44</v>
      </c>
      <c r="J42" s="1" t="s">
        <v>44</v>
      </c>
      <c r="K42" s="1" t="s">
        <v>44</v>
      </c>
      <c r="L42" s="1" t="s">
        <v>44</v>
      </c>
      <c r="N42" s="1" t="s">
        <v>44</v>
      </c>
      <c r="O42" s="1" t="s">
        <v>44</v>
      </c>
      <c r="Q42" s="1" t="s">
        <v>44</v>
      </c>
      <c r="R42" s="1" t="s">
        <v>44</v>
      </c>
      <c r="S42" s="1" t="s">
        <v>44</v>
      </c>
    </row>
    <row r="43" spans="1:19" hidden="1">
      <c r="A43" s="1" t="s">
        <v>91</v>
      </c>
      <c r="B43" s="1" t="s">
        <v>92</v>
      </c>
      <c r="C43" s="43" t="s">
        <v>44</v>
      </c>
      <c r="D43" s="43" t="s">
        <v>44</v>
      </c>
      <c r="E43" s="43" t="s">
        <v>44</v>
      </c>
      <c r="F43" s="1" t="s">
        <v>44</v>
      </c>
      <c r="H43" s="1" t="s">
        <v>44</v>
      </c>
      <c r="I43" s="1" t="s">
        <v>44</v>
      </c>
      <c r="J43" s="1" t="s">
        <v>44</v>
      </c>
      <c r="K43" s="1" t="s">
        <v>44</v>
      </c>
      <c r="L43" s="1" t="s">
        <v>44</v>
      </c>
      <c r="N43" s="1" t="s">
        <v>44</v>
      </c>
      <c r="O43" s="1" t="s">
        <v>44</v>
      </c>
      <c r="Q43" s="1" t="s">
        <v>44</v>
      </c>
      <c r="R43" s="1" t="s">
        <v>44</v>
      </c>
      <c r="S43" s="1" t="s">
        <v>44</v>
      </c>
    </row>
    <row r="44" spans="1:19" hidden="1">
      <c r="A44" s="1" t="s">
        <v>93</v>
      </c>
      <c r="B44" s="1" t="s">
        <v>94</v>
      </c>
      <c r="C44" s="43" t="s">
        <v>44</v>
      </c>
      <c r="D44" s="43" t="s">
        <v>44</v>
      </c>
      <c r="E44" s="43" t="s">
        <v>44</v>
      </c>
      <c r="F44" s="1" t="s">
        <v>44</v>
      </c>
      <c r="H44" s="1" t="s">
        <v>44</v>
      </c>
      <c r="I44" s="1" t="s">
        <v>44</v>
      </c>
      <c r="J44" s="1" t="s">
        <v>44</v>
      </c>
      <c r="K44" s="1" t="s">
        <v>44</v>
      </c>
      <c r="L44" s="1" t="s">
        <v>44</v>
      </c>
      <c r="N44" s="1" t="s">
        <v>44</v>
      </c>
      <c r="O44" s="1" t="s">
        <v>44</v>
      </c>
      <c r="Q44" s="1" t="s">
        <v>44</v>
      </c>
      <c r="R44" s="1" t="s">
        <v>44</v>
      </c>
      <c r="S44" s="1" t="s">
        <v>44</v>
      </c>
    </row>
    <row r="45" spans="1:19" hidden="1">
      <c r="A45" s="1" t="s">
        <v>68</v>
      </c>
      <c r="B45" s="1" t="s">
        <v>95</v>
      </c>
      <c r="C45" s="43" t="s">
        <v>44</v>
      </c>
      <c r="D45" s="43" t="s">
        <v>44</v>
      </c>
      <c r="E45" s="43" t="s">
        <v>44</v>
      </c>
      <c r="F45" s="1" t="s">
        <v>44</v>
      </c>
      <c r="H45" s="1" t="s">
        <v>44</v>
      </c>
      <c r="I45" s="1" t="s">
        <v>44</v>
      </c>
      <c r="J45" s="1" t="s">
        <v>44</v>
      </c>
      <c r="K45" s="1" t="s">
        <v>44</v>
      </c>
      <c r="L45" s="1" t="s">
        <v>44</v>
      </c>
      <c r="N45" s="1" t="s">
        <v>44</v>
      </c>
      <c r="O45" s="1" t="s">
        <v>44</v>
      </c>
      <c r="Q45" s="1" t="s">
        <v>44</v>
      </c>
      <c r="R45" s="1" t="s">
        <v>44</v>
      </c>
      <c r="S45" s="1" t="s">
        <v>44</v>
      </c>
    </row>
    <row r="46" spans="1:19" hidden="1">
      <c r="A46" s="1" t="s">
        <v>68</v>
      </c>
      <c r="B46" s="1" t="s">
        <v>96</v>
      </c>
      <c r="C46" s="43" t="s">
        <v>44</v>
      </c>
      <c r="D46" s="43" t="s">
        <v>44</v>
      </c>
      <c r="E46" s="43" t="s">
        <v>44</v>
      </c>
      <c r="F46" s="1" t="s">
        <v>44</v>
      </c>
      <c r="H46" s="1" t="s">
        <v>44</v>
      </c>
      <c r="I46" s="1" t="s">
        <v>44</v>
      </c>
      <c r="J46" s="1" t="s">
        <v>44</v>
      </c>
      <c r="K46" s="1" t="s">
        <v>44</v>
      </c>
      <c r="L46" s="1" t="s">
        <v>44</v>
      </c>
      <c r="N46" s="1" t="s">
        <v>44</v>
      </c>
      <c r="O46" s="1" t="s">
        <v>44</v>
      </c>
      <c r="Q46" s="1" t="s">
        <v>44</v>
      </c>
      <c r="R46" s="1" t="s">
        <v>44</v>
      </c>
      <c r="S46" s="1" t="s">
        <v>44</v>
      </c>
    </row>
    <row r="47" spans="1:19" hidden="1">
      <c r="A47" s="1" t="s">
        <v>68</v>
      </c>
      <c r="B47" s="1" t="s">
        <v>97</v>
      </c>
      <c r="C47" s="43" t="s">
        <v>44</v>
      </c>
      <c r="D47" s="43" t="s">
        <v>44</v>
      </c>
      <c r="E47" s="43" t="s">
        <v>44</v>
      </c>
      <c r="F47" s="1" t="s">
        <v>44</v>
      </c>
      <c r="H47" s="1" t="s">
        <v>44</v>
      </c>
      <c r="I47" s="1" t="s">
        <v>44</v>
      </c>
      <c r="J47" s="1" t="s">
        <v>44</v>
      </c>
      <c r="K47" s="1" t="s">
        <v>44</v>
      </c>
      <c r="L47" s="1" t="s">
        <v>44</v>
      </c>
      <c r="N47" s="1" t="s">
        <v>44</v>
      </c>
      <c r="O47" s="1" t="s">
        <v>44</v>
      </c>
      <c r="Q47" s="1" t="s">
        <v>44</v>
      </c>
      <c r="R47" s="1" t="s">
        <v>44</v>
      </c>
      <c r="S47" s="1" t="s">
        <v>44</v>
      </c>
    </row>
    <row r="48" spans="1:19" hidden="1">
      <c r="A48" s="1" t="s">
        <v>675</v>
      </c>
      <c r="B48" s="1" t="s">
        <v>98</v>
      </c>
      <c r="C48" s="43" t="s">
        <v>44</v>
      </c>
      <c r="D48" s="43" t="s">
        <v>44</v>
      </c>
      <c r="E48" s="43" t="s">
        <v>44</v>
      </c>
      <c r="F48" s="1" t="s">
        <v>44</v>
      </c>
      <c r="H48" s="1" t="s">
        <v>44</v>
      </c>
      <c r="I48" s="1" t="s">
        <v>44</v>
      </c>
      <c r="J48" s="1" t="s">
        <v>44</v>
      </c>
      <c r="K48" s="1" t="s">
        <v>44</v>
      </c>
      <c r="L48" s="1" t="s">
        <v>44</v>
      </c>
      <c r="N48" s="1" t="s">
        <v>44</v>
      </c>
      <c r="O48" s="1" t="s">
        <v>44</v>
      </c>
      <c r="Q48" s="1" t="s">
        <v>44</v>
      </c>
      <c r="R48" s="1" t="s">
        <v>44</v>
      </c>
      <c r="S48" s="1" t="s">
        <v>44</v>
      </c>
    </row>
    <row r="49" spans="1:19" hidden="1">
      <c r="A49" s="1" t="s">
        <v>42</v>
      </c>
      <c r="B49" s="1" t="s">
        <v>99</v>
      </c>
      <c r="C49" s="43" t="s">
        <v>44</v>
      </c>
      <c r="D49" s="43" t="s">
        <v>44</v>
      </c>
      <c r="E49" s="43" t="s">
        <v>44</v>
      </c>
      <c r="F49" s="1" t="s">
        <v>44</v>
      </c>
      <c r="H49" s="1" t="s">
        <v>44</v>
      </c>
      <c r="I49" s="1" t="s">
        <v>44</v>
      </c>
      <c r="J49" s="1" t="s">
        <v>44</v>
      </c>
      <c r="K49" s="1" t="s">
        <v>44</v>
      </c>
      <c r="L49" s="1" t="s">
        <v>44</v>
      </c>
      <c r="N49" s="1" t="s">
        <v>44</v>
      </c>
      <c r="O49" s="1" t="s">
        <v>44</v>
      </c>
      <c r="Q49" s="1" t="s">
        <v>44</v>
      </c>
      <c r="R49" s="1" t="s">
        <v>44</v>
      </c>
      <c r="S49" s="1" t="s">
        <v>44</v>
      </c>
    </row>
    <row r="50" spans="1:19" hidden="1">
      <c r="A50" s="1" t="s">
        <v>675</v>
      </c>
      <c r="B50" s="1" t="s">
        <v>101</v>
      </c>
      <c r="C50" s="43" t="s">
        <v>44</v>
      </c>
      <c r="D50" s="43" t="s">
        <v>44</v>
      </c>
      <c r="E50" s="43" t="s">
        <v>44</v>
      </c>
      <c r="F50" s="1" t="s">
        <v>44</v>
      </c>
      <c r="H50" s="1" t="s">
        <v>44</v>
      </c>
      <c r="I50" s="1" t="s">
        <v>44</v>
      </c>
      <c r="J50" s="1" t="s">
        <v>44</v>
      </c>
      <c r="K50" s="1" t="s">
        <v>44</v>
      </c>
      <c r="L50" s="1" t="s">
        <v>44</v>
      </c>
      <c r="N50" s="1" t="s">
        <v>44</v>
      </c>
      <c r="O50" s="1" t="s">
        <v>44</v>
      </c>
      <c r="Q50" s="1" t="s">
        <v>44</v>
      </c>
      <c r="R50" s="1" t="s">
        <v>44</v>
      </c>
      <c r="S50" s="1" t="s">
        <v>44</v>
      </c>
    </row>
    <row r="51" spans="1:19" hidden="1">
      <c r="A51" s="1" t="s">
        <v>675</v>
      </c>
      <c r="B51" s="1" t="s">
        <v>102</v>
      </c>
      <c r="C51" s="43" t="s">
        <v>44</v>
      </c>
      <c r="D51" s="43" t="s">
        <v>44</v>
      </c>
      <c r="E51" s="43" t="s">
        <v>44</v>
      </c>
      <c r="F51" s="1" t="s">
        <v>44</v>
      </c>
      <c r="H51" s="1" t="s">
        <v>44</v>
      </c>
      <c r="I51" s="1" t="s">
        <v>44</v>
      </c>
      <c r="J51" s="1" t="s">
        <v>44</v>
      </c>
      <c r="K51" s="1" t="s">
        <v>44</v>
      </c>
      <c r="L51" s="1" t="s">
        <v>44</v>
      </c>
      <c r="N51" s="1" t="s">
        <v>44</v>
      </c>
      <c r="O51" s="1" t="s">
        <v>44</v>
      </c>
      <c r="Q51" s="1" t="s">
        <v>44</v>
      </c>
      <c r="R51" s="1" t="s">
        <v>44</v>
      </c>
      <c r="S51" s="1" t="s">
        <v>44</v>
      </c>
    </row>
    <row r="52" spans="1:19" hidden="1">
      <c r="A52" s="1" t="s">
        <v>103</v>
      </c>
      <c r="B52" s="1" t="s">
        <v>104</v>
      </c>
      <c r="C52" s="43" t="s">
        <v>44</v>
      </c>
      <c r="D52" s="43" t="s">
        <v>44</v>
      </c>
      <c r="E52" s="43" t="s">
        <v>44</v>
      </c>
      <c r="F52" s="1" t="s">
        <v>44</v>
      </c>
      <c r="H52" s="1" t="s">
        <v>44</v>
      </c>
      <c r="I52" s="1" t="s">
        <v>44</v>
      </c>
      <c r="J52" s="1" t="s">
        <v>44</v>
      </c>
      <c r="K52" s="1" t="s">
        <v>44</v>
      </c>
      <c r="L52" s="1" t="s">
        <v>44</v>
      </c>
      <c r="N52" s="1" t="s">
        <v>44</v>
      </c>
      <c r="O52" s="1" t="s">
        <v>44</v>
      </c>
      <c r="Q52" s="1" t="s">
        <v>44</v>
      </c>
      <c r="R52" s="1" t="s">
        <v>44</v>
      </c>
      <c r="S52" s="1" t="s">
        <v>44</v>
      </c>
    </row>
    <row r="53" spans="1:19" hidden="1">
      <c r="A53" s="1" t="s">
        <v>42</v>
      </c>
      <c r="B53" s="1" t="s">
        <v>105</v>
      </c>
      <c r="C53" s="43" t="s">
        <v>44</v>
      </c>
      <c r="D53" s="43" t="s">
        <v>44</v>
      </c>
      <c r="E53" s="43" t="s">
        <v>44</v>
      </c>
      <c r="F53" s="1" t="s">
        <v>44</v>
      </c>
      <c r="H53" s="1" t="s">
        <v>44</v>
      </c>
      <c r="I53" s="1" t="s">
        <v>44</v>
      </c>
      <c r="J53" s="1" t="s">
        <v>44</v>
      </c>
      <c r="K53" s="1" t="s">
        <v>44</v>
      </c>
      <c r="L53" s="1" t="s">
        <v>44</v>
      </c>
      <c r="N53" s="1" t="s">
        <v>44</v>
      </c>
      <c r="O53" s="1" t="s">
        <v>44</v>
      </c>
      <c r="Q53" s="1" t="s">
        <v>44</v>
      </c>
      <c r="R53" s="1" t="s">
        <v>44</v>
      </c>
      <c r="S53" s="1" t="s">
        <v>44</v>
      </c>
    </row>
    <row r="54" spans="1:19" hidden="1">
      <c r="A54" s="1" t="s">
        <v>675</v>
      </c>
      <c r="B54" s="1" t="s">
        <v>106</v>
      </c>
      <c r="C54" s="43" t="s">
        <v>44</v>
      </c>
      <c r="D54" s="43" t="s">
        <v>44</v>
      </c>
      <c r="E54" s="43" t="s">
        <v>44</v>
      </c>
      <c r="F54" s="1" t="s">
        <v>44</v>
      </c>
      <c r="H54" s="1" t="s">
        <v>44</v>
      </c>
      <c r="I54" s="1" t="s">
        <v>44</v>
      </c>
      <c r="J54" s="1" t="s">
        <v>44</v>
      </c>
      <c r="K54" s="1" t="s">
        <v>44</v>
      </c>
      <c r="L54" s="1" t="s">
        <v>44</v>
      </c>
      <c r="N54" s="1" t="s">
        <v>44</v>
      </c>
      <c r="O54" s="1" t="s">
        <v>44</v>
      </c>
      <c r="Q54" s="1" t="s">
        <v>44</v>
      </c>
      <c r="R54" s="1" t="s">
        <v>44</v>
      </c>
      <c r="S54" s="1" t="s">
        <v>44</v>
      </c>
    </row>
    <row r="55" spans="1:19">
      <c r="A55" s="42" t="s">
        <v>45</v>
      </c>
      <c r="B55" s="68" t="s">
        <v>107</v>
      </c>
      <c r="C55" s="43">
        <v>108.5</v>
      </c>
      <c r="D55" s="43">
        <v>40</v>
      </c>
      <c r="E55" s="43" t="s">
        <v>695</v>
      </c>
      <c r="F55" s="64" t="s">
        <v>44</v>
      </c>
      <c r="G55" s="64">
        <v>0</v>
      </c>
      <c r="H55" s="64" t="s">
        <v>44</v>
      </c>
      <c r="I55" s="64" t="s">
        <v>44</v>
      </c>
      <c r="J55" s="64" t="s">
        <v>44</v>
      </c>
      <c r="K55" s="64" t="s">
        <v>44</v>
      </c>
      <c r="L55" s="64">
        <v>83.396909052061801</v>
      </c>
      <c r="M55" s="64">
        <v>6.7619115447617686</v>
      </c>
      <c r="N55" s="64" t="s">
        <v>44</v>
      </c>
      <c r="O55" s="64">
        <v>1.7086633069354451</v>
      </c>
      <c r="P55" s="64">
        <v>0</v>
      </c>
      <c r="Q55" s="64" t="s">
        <v>44</v>
      </c>
      <c r="R55" s="64" t="s">
        <v>44</v>
      </c>
      <c r="S55" s="64">
        <v>1.762096526366782</v>
      </c>
    </row>
    <row r="56" spans="1:19" hidden="1">
      <c r="A56" s="1" t="s">
        <v>63</v>
      </c>
      <c r="B56" s="1" t="s">
        <v>108</v>
      </c>
      <c r="C56" s="43" t="s">
        <v>44</v>
      </c>
      <c r="D56" s="43" t="s">
        <v>44</v>
      </c>
      <c r="E56" s="43" t="s">
        <v>44</v>
      </c>
      <c r="F56" s="1" t="s">
        <v>44</v>
      </c>
      <c r="H56" s="1" t="s">
        <v>44</v>
      </c>
      <c r="I56" s="1" t="s">
        <v>44</v>
      </c>
      <c r="J56" s="1" t="s">
        <v>44</v>
      </c>
      <c r="K56" s="1" t="s">
        <v>44</v>
      </c>
      <c r="L56" s="1" t="s">
        <v>44</v>
      </c>
      <c r="N56" s="1" t="s">
        <v>44</v>
      </c>
      <c r="O56" s="1" t="s">
        <v>44</v>
      </c>
      <c r="Q56" s="1" t="s">
        <v>44</v>
      </c>
      <c r="R56" s="1" t="s">
        <v>44</v>
      </c>
      <c r="S56" s="1" t="s">
        <v>44</v>
      </c>
    </row>
    <row r="57" spans="1:19" hidden="1">
      <c r="A57" s="1" t="s">
        <v>109</v>
      </c>
      <c r="B57" s="1" t="s">
        <v>110</v>
      </c>
      <c r="C57" s="43" t="s">
        <v>44</v>
      </c>
      <c r="D57" s="43" t="s">
        <v>44</v>
      </c>
      <c r="E57" s="43" t="s">
        <v>44</v>
      </c>
      <c r="F57" s="1" t="s">
        <v>44</v>
      </c>
      <c r="H57" s="1" t="s">
        <v>44</v>
      </c>
      <c r="I57" s="1" t="s">
        <v>44</v>
      </c>
      <c r="J57" s="1" t="s">
        <v>44</v>
      </c>
      <c r="K57" s="1" t="s">
        <v>44</v>
      </c>
      <c r="L57" s="1" t="s">
        <v>44</v>
      </c>
      <c r="N57" s="1" t="s">
        <v>44</v>
      </c>
      <c r="O57" s="1" t="s">
        <v>44</v>
      </c>
      <c r="Q57" s="1" t="s">
        <v>44</v>
      </c>
      <c r="R57" s="1" t="s">
        <v>44</v>
      </c>
      <c r="S57" s="1" t="s">
        <v>44</v>
      </c>
    </row>
    <row r="58" spans="1:19" hidden="1">
      <c r="A58" s="1" t="s">
        <v>24</v>
      </c>
      <c r="B58" s="1" t="s">
        <v>111</v>
      </c>
      <c r="C58" s="43" t="s">
        <v>44</v>
      </c>
      <c r="D58" s="43" t="s">
        <v>44</v>
      </c>
      <c r="E58" s="43" t="s">
        <v>44</v>
      </c>
      <c r="F58" s="1" t="s">
        <v>44</v>
      </c>
      <c r="H58" s="1" t="s">
        <v>44</v>
      </c>
      <c r="I58" s="1" t="s">
        <v>44</v>
      </c>
      <c r="J58" s="1" t="s">
        <v>44</v>
      </c>
      <c r="K58" s="1" t="s">
        <v>44</v>
      </c>
      <c r="L58" s="1" t="s">
        <v>44</v>
      </c>
      <c r="N58" s="1" t="s">
        <v>44</v>
      </c>
      <c r="O58" s="1" t="s">
        <v>44</v>
      </c>
      <c r="Q58" s="1" t="s">
        <v>44</v>
      </c>
      <c r="R58" s="1" t="s">
        <v>44</v>
      </c>
      <c r="S58" s="1" t="s">
        <v>44</v>
      </c>
    </row>
    <row r="59" spans="1:19" hidden="1">
      <c r="A59" s="1" t="s">
        <v>112</v>
      </c>
      <c r="B59" s="1" t="s">
        <v>113</v>
      </c>
      <c r="C59" s="43" t="s">
        <v>44</v>
      </c>
      <c r="D59" s="43" t="s">
        <v>44</v>
      </c>
      <c r="E59" s="43" t="s">
        <v>44</v>
      </c>
      <c r="F59" s="1" t="s">
        <v>44</v>
      </c>
      <c r="H59" s="1" t="s">
        <v>44</v>
      </c>
      <c r="I59" s="1" t="s">
        <v>44</v>
      </c>
      <c r="J59" s="1" t="s">
        <v>44</v>
      </c>
      <c r="K59" s="1" t="s">
        <v>44</v>
      </c>
      <c r="L59" s="1" t="s">
        <v>44</v>
      </c>
      <c r="N59" s="1" t="s">
        <v>44</v>
      </c>
      <c r="O59" s="1" t="s">
        <v>44</v>
      </c>
      <c r="Q59" s="1" t="s">
        <v>44</v>
      </c>
      <c r="R59" s="1" t="s">
        <v>44</v>
      </c>
      <c r="S59" s="1" t="s">
        <v>44</v>
      </c>
    </row>
    <row r="60" spans="1:19">
      <c r="A60" s="42" t="s">
        <v>114</v>
      </c>
      <c r="B60" s="68" t="s">
        <v>115</v>
      </c>
      <c r="C60" s="43">
        <v>95.296999999999997</v>
      </c>
      <c r="D60" s="43">
        <v>15.311</v>
      </c>
      <c r="E60" s="43" t="s">
        <v>695</v>
      </c>
      <c r="F60" s="64" t="s">
        <v>44</v>
      </c>
      <c r="G60" s="64">
        <v>0</v>
      </c>
      <c r="H60" s="64" t="s">
        <v>44</v>
      </c>
      <c r="I60" s="64" t="s">
        <v>44</v>
      </c>
      <c r="J60" s="64">
        <v>41.310313599764925</v>
      </c>
      <c r="K60" s="64" t="s">
        <v>44</v>
      </c>
      <c r="L60" s="64" t="s">
        <v>44</v>
      </c>
      <c r="M60" s="64">
        <v>0</v>
      </c>
      <c r="N60" s="64" t="s">
        <v>44</v>
      </c>
      <c r="O60" s="64" t="s">
        <v>44</v>
      </c>
      <c r="P60" s="64">
        <v>0</v>
      </c>
      <c r="Q60" s="64" t="s">
        <v>44</v>
      </c>
      <c r="R60" s="64" t="s">
        <v>44</v>
      </c>
      <c r="S60" s="64">
        <v>1.9453130578090851</v>
      </c>
    </row>
    <row r="61" spans="1:19" hidden="1">
      <c r="A61" s="1" t="s">
        <v>26</v>
      </c>
      <c r="B61" s="1" t="s">
        <v>116</v>
      </c>
      <c r="C61" s="43" t="s">
        <v>44</v>
      </c>
      <c r="D61" s="43" t="s">
        <v>44</v>
      </c>
      <c r="E61" s="43" t="s">
        <v>44</v>
      </c>
      <c r="F61" s="1" t="s">
        <v>44</v>
      </c>
      <c r="H61" s="1" t="s">
        <v>44</v>
      </c>
      <c r="I61" s="1" t="s">
        <v>44</v>
      </c>
      <c r="J61" s="1" t="s">
        <v>44</v>
      </c>
      <c r="K61" s="1" t="s">
        <v>44</v>
      </c>
      <c r="L61" s="1" t="s">
        <v>44</v>
      </c>
      <c r="N61" s="1" t="s">
        <v>44</v>
      </c>
      <c r="O61" s="1" t="s">
        <v>44</v>
      </c>
      <c r="Q61" s="1" t="s">
        <v>44</v>
      </c>
      <c r="R61" s="1" t="s">
        <v>44</v>
      </c>
      <c r="S61" s="1" t="s">
        <v>44</v>
      </c>
    </row>
    <row r="62" spans="1:19">
      <c r="A62" s="42" t="s">
        <v>118</v>
      </c>
      <c r="B62" s="68" t="s">
        <v>119</v>
      </c>
      <c r="C62" s="43">
        <v>256</v>
      </c>
      <c r="D62" s="43">
        <v>106</v>
      </c>
      <c r="E62" s="43" t="s">
        <v>695</v>
      </c>
      <c r="F62" s="64" t="s">
        <v>44</v>
      </c>
      <c r="G62" s="64">
        <v>0.36463426418011402</v>
      </c>
      <c r="H62" s="64" t="s">
        <v>44</v>
      </c>
      <c r="I62" s="64" t="s">
        <v>44</v>
      </c>
      <c r="J62" s="64" t="s">
        <v>44</v>
      </c>
      <c r="K62" s="64" t="s">
        <v>44</v>
      </c>
      <c r="L62" s="64">
        <v>11.937371897062173</v>
      </c>
      <c r="M62" s="64">
        <v>198.88699612844454</v>
      </c>
      <c r="N62" s="64" t="s">
        <v>44</v>
      </c>
      <c r="O62" s="64" t="s">
        <v>44</v>
      </c>
      <c r="P62" s="64">
        <v>0</v>
      </c>
      <c r="Q62" s="64">
        <v>9.6881720430107521</v>
      </c>
      <c r="R62" s="64" t="s">
        <v>44</v>
      </c>
      <c r="S62" s="64">
        <v>4.6884305872506564</v>
      </c>
    </row>
    <row r="63" spans="1:19">
      <c r="A63" s="42" t="s">
        <v>120</v>
      </c>
      <c r="B63" s="68" t="s">
        <v>121</v>
      </c>
      <c r="C63" s="43">
        <v>552.745</v>
      </c>
      <c r="D63" s="43">
        <v>233.25800000000001</v>
      </c>
      <c r="E63" s="43" t="s">
        <v>695</v>
      </c>
      <c r="F63" s="64" t="s">
        <v>44</v>
      </c>
      <c r="G63" s="64">
        <v>0.87127776432783643</v>
      </c>
      <c r="H63" s="64" t="s">
        <v>44</v>
      </c>
      <c r="I63" s="64" t="s">
        <v>44</v>
      </c>
      <c r="J63" s="64" t="s">
        <v>44</v>
      </c>
      <c r="K63" s="64" t="s">
        <v>44</v>
      </c>
      <c r="L63" s="64" t="s">
        <v>44</v>
      </c>
      <c r="M63" s="64">
        <v>395.13582748943469</v>
      </c>
      <c r="N63" s="64" t="s">
        <v>44</v>
      </c>
      <c r="O63" s="64" t="s">
        <v>44</v>
      </c>
      <c r="P63" s="64">
        <v>0</v>
      </c>
      <c r="Q63" s="64">
        <v>8.8479174636495017</v>
      </c>
      <c r="R63" s="64" t="s">
        <v>44</v>
      </c>
      <c r="S63" s="64">
        <v>0</v>
      </c>
    </row>
    <row r="64" spans="1:19">
      <c r="A64" s="42" t="s">
        <v>122</v>
      </c>
      <c r="B64" s="68" t="s">
        <v>123</v>
      </c>
      <c r="C64" s="43">
        <v>216.2</v>
      </c>
      <c r="D64" s="43">
        <v>100.2</v>
      </c>
      <c r="E64" s="43" t="s">
        <v>695</v>
      </c>
      <c r="F64" s="64" t="s">
        <v>44</v>
      </c>
      <c r="G64" s="64">
        <v>0</v>
      </c>
      <c r="H64" s="64">
        <v>123.74884440301088</v>
      </c>
      <c r="I64" s="64" t="s">
        <v>44</v>
      </c>
      <c r="J64" s="64" t="s">
        <v>44</v>
      </c>
      <c r="K64" s="64" t="s">
        <v>44</v>
      </c>
      <c r="L64" s="64">
        <v>42.116290996516042</v>
      </c>
      <c r="M64" s="64">
        <v>0</v>
      </c>
      <c r="N64" s="64" t="s">
        <v>44</v>
      </c>
      <c r="O64" s="64" t="s">
        <v>44</v>
      </c>
      <c r="P64" s="64">
        <v>0</v>
      </c>
      <c r="Q64" s="64" t="s">
        <v>44</v>
      </c>
      <c r="R64" s="64" t="s">
        <v>44</v>
      </c>
      <c r="S64" s="64" t="s">
        <v>44</v>
      </c>
    </row>
    <row r="65" spans="1:19" hidden="1">
      <c r="A65" s="1" t="s">
        <v>124</v>
      </c>
      <c r="B65" s="1" t="s">
        <v>125</v>
      </c>
      <c r="C65" s="43" t="s">
        <v>44</v>
      </c>
      <c r="D65" s="43" t="s">
        <v>44</v>
      </c>
      <c r="E65" s="43" t="s">
        <v>44</v>
      </c>
      <c r="F65" s="1" t="s">
        <v>44</v>
      </c>
      <c r="H65" s="1" t="s">
        <v>44</v>
      </c>
      <c r="I65" s="1" t="s">
        <v>44</v>
      </c>
      <c r="J65" s="1" t="s">
        <v>44</v>
      </c>
      <c r="K65" s="1" t="s">
        <v>44</v>
      </c>
      <c r="L65" s="1" t="s">
        <v>44</v>
      </c>
      <c r="N65" s="1" t="s">
        <v>44</v>
      </c>
      <c r="O65" s="1" t="s">
        <v>44</v>
      </c>
      <c r="Q65" s="1" t="s">
        <v>44</v>
      </c>
      <c r="R65" s="1" t="s">
        <v>44</v>
      </c>
      <c r="S65" s="1" t="s">
        <v>44</v>
      </c>
    </row>
    <row r="66" spans="1:19" hidden="1">
      <c r="A66" s="1" t="s">
        <v>126</v>
      </c>
      <c r="B66" s="1" t="s">
        <v>127</v>
      </c>
      <c r="C66" s="43" t="s">
        <v>44</v>
      </c>
      <c r="D66" s="43" t="s">
        <v>44</v>
      </c>
      <c r="E66" s="43" t="s">
        <v>44</v>
      </c>
      <c r="F66" s="1" t="s">
        <v>44</v>
      </c>
      <c r="H66" s="1" t="s">
        <v>44</v>
      </c>
      <c r="I66" s="1" t="s">
        <v>44</v>
      </c>
      <c r="J66" s="1" t="s">
        <v>44</v>
      </c>
      <c r="K66" s="1" t="s">
        <v>44</v>
      </c>
      <c r="L66" s="1" t="s">
        <v>44</v>
      </c>
      <c r="N66" s="1" t="s">
        <v>44</v>
      </c>
      <c r="O66" s="1" t="s">
        <v>44</v>
      </c>
      <c r="Q66" s="1" t="s">
        <v>44</v>
      </c>
      <c r="R66" s="1" t="s">
        <v>44</v>
      </c>
      <c r="S66" s="1" t="s">
        <v>44</v>
      </c>
    </row>
    <row r="67" spans="1:19" hidden="1">
      <c r="A67" s="1" t="s">
        <v>128</v>
      </c>
      <c r="B67" s="1" t="s">
        <v>129</v>
      </c>
      <c r="C67" s="43" t="s">
        <v>44</v>
      </c>
      <c r="D67" s="43" t="s">
        <v>44</v>
      </c>
      <c r="E67" s="43" t="s">
        <v>44</v>
      </c>
      <c r="F67" s="1" t="s">
        <v>44</v>
      </c>
      <c r="H67" s="1" t="s">
        <v>44</v>
      </c>
      <c r="I67" s="1" t="s">
        <v>44</v>
      </c>
      <c r="J67" s="1" t="s">
        <v>44</v>
      </c>
      <c r="K67" s="1" t="s">
        <v>44</v>
      </c>
      <c r="L67" s="1" t="s">
        <v>44</v>
      </c>
      <c r="N67" s="1" t="s">
        <v>44</v>
      </c>
      <c r="O67" s="1" t="s">
        <v>44</v>
      </c>
      <c r="Q67" s="1" t="s">
        <v>44</v>
      </c>
      <c r="R67" s="1" t="s">
        <v>44</v>
      </c>
      <c r="S67" s="1" t="s">
        <v>44</v>
      </c>
    </row>
    <row r="68" spans="1:19">
      <c r="A68" s="42" t="s">
        <v>59</v>
      </c>
      <c r="B68" s="68" t="s">
        <v>130</v>
      </c>
      <c r="C68" s="43">
        <v>314.84899999999999</v>
      </c>
      <c r="D68" s="43">
        <v>77.143000000000001</v>
      </c>
      <c r="E68" s="43" t="s">
        <v>695</v>
      </c>
      <c r="F68" s="64" t="s">
        <v>44</v>
      </c>
      <c r="G68" s="64">
        <v>0.29492121007478944</v>
      </c>
      <c r="H68" s="64" t="s">
        <v>44</v>
      </c>
      <c r="I68" s="64" t="s">
        <v>44</v>
      </c>
      <c r="J68" s="64" t="s">
        <v>44</v>
      </c>
      <c r="K68" s="64" t="s">
        <v>44</v>
      </c>
      <c r="L68" s="64">
        <v>16.555431565616587</v>
      </c>
      <c r="M68" s="64">
        <v>135.13624804592723</v>
      </c>
      <c r="N68" s="64" t="s">
        <v>44</v>
      </c>
      <c r="O68" s="64" t="s">
        <v>44</v>
      </c>
      <c r="P68" s="64">
        <v>0</v>
      </c>
      <c r="Q68" s="64" t="s">
        <v>44</v>
      </c>
      <c r="R68" s="64" t="s">
        <v>44</v>
      </c>
      <c r="S68" s="64">
        <v>0</v>
      </c>
    </row>
    <row r="69" spans="1:19" hidden="1">
      <c r="A69" s="1" t="s">
        <v>131</v>
      </c>
      <c r="B69" s="1" t="s">
        <v>132</v>
      </c>
      <c r="C69" s="43" t="s">
        <v>44</v>
      </c>
      <c r="D69" s="43" t="s">
        <v>44</v>
      </c>
      <c r="E69" s="43" t="s">
        <v>44</v>
      </c>
      <c r="F69" s="1" t="s">
        <v>44</v>
      </c>
      <c r="H69" s="1" t="s">
        <v>44</v>
      </c>
      <c r="I69" s="1" t="s">
        <v>44</v>
      </c>
      <c r="J69" s="1" t="s">
        <v>44</v>
      </c>
      <c r="K69" s="1" t="s">
        <v>44</v>
      </c>
      <c r="L69" s="1" t="s">
        <v>44</v>
      </c>
      <c r="N69" s="1" t="s">
        <v>44</v>
      </c>
      <c r="O69" s="1" t="s">
        <v>44</v>
      </c>
      <c r="Q69" s="1" t="s">
        <v>44</v>
      </c>
      <c r="R69" s="1" t="s">
        <v>44</v>
      </c>
      <c r="S69" s="1" t="s">
        <v>44</v>
      </c>
    </row>
    <row r="70" spans="1:19" hidden="1">
      <c r="A70" s="1" t="s">
        <v>133</v>
      </c>
      <c r="B70" s="1" t="s">
        <v>134</v>
      </c>
      <c r="C70" s="43" t="s">
        <v>44</v>
      </c>
      <c r="D70" s="43" t="s">
        <v>44</v>
      </c>
      <c r="E70" s="43" t="s">
        <v>44</v>
      </c>
      <c r="F70" s="1" t="s">
        <v>44</v>
      </c>
      <c r="H70" s="1" t="s">
        <v>44</v>
      </c>
      <c r="I70" s="1" t="s">
        <v>44</v>
      </c>
      <c r="J70" s="1" t="s">
        <v>44</v>
      </c>
      <c r="K70" s="1" t="s">
        <v>44</v>
      </c>
      <c r="L70" s="1" t="s">
        <v>44</v>
      </c>
      <c r="N70" s="1" t="s">
        <v>44</v>
      </c>
      <c r="O70" s="1" t="s">
        <v>44</v>
      </c>
      <c r="Q70" s="1" t="s">
        <v>44</v>
      </c>
      <c r="R70" s="1" t="s">
        <v>44</v>
      </c>
      <c r="S70" s="1" t="s">
        <v>44</v>
      </c>
    </row>
    <row r="71" spans="1:19" hidden="1">
      <c r="A71" s="1" t="s">
        <v>135</v>
      </c>
      <c r="B71" s="1" t="s">
        <v>136</v>
      </c>
      <c r="C71" s="43" t="s">
        <v>44</v>
      </c>
      <c r="D71" s="43" t="s">
        <v>44</v>
      </c>
      <c r="E71" s="43" t="s">
        <v>44</v>
      </c>
      <c r="F71" s="1" t="s">
        <v>44</v>
      </c>
      <c r="H71" s="1" t="s">
        <v>44</v>
      </c>
      <c r="I71" s="1" t="s">
        <v>44</v>
      </c>
      <c r="J71" s="1" t="s">
        <v>44</v>
      </c>
      <c r="K71" s="1" t="s">
        <v>44</v>
      </c>
      <c r="L71" s="1" t="s">
        <v>44</v>
      </c>
      <c r="N71" s="1" t="s">
        <v>44</v>
      </c>
      <c r="O71" s="1" t="s">
        <v>44</v>
      </c>
      <c r="Q71" s="1" t="s">
        <v>44</v>
      </c>
      <c r="R71" s="1" t="s">
        <v>44</v>
      </c>
      <c r="S71" s="1" t="s">
        <v>44</v>
      </c>
    </row>
    <row r="72" spans="1:19" hidden="1">
      <c r="B72" s="1" t="s">
        <v>137</v>
      </c>
      <c r="C72" s="43" t="s">
        <v>44</v>
      </c>
      <c r="D72" s="43" t="s">
        <v>44</v>
      </c>
      <c r="E72" s="43" t="s">
        <v>44</v>
      </c>
      <c r="F72" s="1" t="s">
        <v>44</v>
      </c>
      <c r="H72" s="1" t="s">
        <v>44</v>
      </c>
      <c r="I72" s="1" t="s">
        <v>44</v>
      </c>
      <c r="J72" s="1" t="s">
        <v>44</v>
      </c>
      <c r="K72" s="1" t="s">
        <v>44</v>
      </c>
      <c r="L72" s="1" t="s">
        <v>44</v>
      </c>
      <c r="N72" s="1" t="s">
        <v>44</v>
      </c>
      <c r="O72" s="1" t="s">
        <v>44</v>
      </c>
      <c r="Q72" s="1" t="s">
        <v>44</v>
      </c>
      <c r="R72" s="1" t="s">
        <v>44</v>
      </c>
      <c r="S72" s="1" t="s">
        <v>44</v>
      </c>
    </row>
    <row r="73" spans="1:19" hidden="1">
      <c r="A73" s="1" t="s">
        <v>131</v>
      </c>
      <c r="B73" s="1" t="s">
        <v>138</v>
      </c>
      <c r="C73" s="43" t="s">
        <v>44</v>
      </c>
      <c r="D73" s="43" t="s">
        <v>44</v>
      </c>
      <c r="E73" s="43" t="s">
        <v>44</v>
      </c>
      <c r="F73" s="1" t="s">
        <v>44</v>
      </c>
      <c r="H73" s="1" t="s">
        <v>44</v>
      </c>
      <c r="I73" s="1" t="s">
        <v>44</v>
      </c>
      <c r="J73" s="1" t="s">
        <v>44</v>
      </c>
      <c r="K73" s="1" t="s">
        <v>44</v>
      </c>
      <c r="L73" s="1" t="s">
        <v>44</v>
      </c>
      <c r="N73" s="1" t="s">
        <v>44</v>
      </c>
      <c r="O73" s="1" t="s">
        <v>44</v>
      </c>
      <c r="Q73" s="1" t="s">
        <v>44</v>
      </c>
      <c r="R73" s="1" t="s">
        <v>44</v>
      </c>
      <c r="S73" s="1" t="s">
        <v>44</v>
      </c>
    </row>
    <row r="74" spans="1:19" hidden="1">
      <c r="A74" s="1" t="s">
        <v>673</v>
      </c>
      <c r="B74" s="1" t="s">
        <v>679</v>
      </c>
      <c r="C74" s="43" t="s">
        <v>44</v>
      </c>
      <c r="D74" s="43" t="s">
        <v>44</v>
      </c>
      <c r="E74" s="43"/>
      <c r="F74" s="1" t="s">
        <v>44</v>
      </c>
      <c r="H74" s="1" t="s">
        <v>44</v>
      </c>
      <c r="I74" s="1" t="s">
        <v>44</v>
      </c>
      <c r="J74" s="1" t="s">
        <v>44</v>
      </c>
      <c r="K74" s="1" t="s">
        <v>44</v>
      </c>
      <c r="L74" s="1" t="s">
        <v>44</v>
      </c>
      <c r="N74" s="1" t="s">
        <v>44</v>
      </c>
      <c r="O74" s="1" t="s">
        <v>44</v>
      </c>
      <c r="Q74" s="1" t="s">
        <v>44</v>
      </c>
      <c r="R74" s="1" t="s">
        <v>44</v>
      </c>
      <c r="S74" s="1" t="s">
        <v>44</v>
      </c>
    </row>
    <row r="75" spans="1:19" hidden="1">
      <c r="A75" s="1" t="s">
        <v>128</v>
      </c>
      <c r="B75" s="1" t="s">
        <v>139</v>
      </c>
      <c r="C75" s="43" t="s">
        <v>44</v>
      </c>
      <c r="D75" s="43" t="s">
        <v>44</v>
      </c>
      <c r="E75" s="43" t="s">
        <v>44</v>
      </c>
      <c r="F75" s="1" t="s">
        <v>44</v>
      </c>
      <c r="H75" s="1" t="s">
        <v>44</v>
      </c>
      <c r="I75" s="1" t="s">
        <v>44</v>
      </c>
      <c r="J75" s="1" t="s">
        <v>44</v>
      </c>
      <c r="K75" s="1" t="s">
        <v>44</v>
      </c>
      <c r="L75" s="1" t="s">
        <v>44</v>
      </c>
      <c r="N75" s="1" t="s">
        <v>44</v>
      </c>
      <c r="O75" s="1" t="s">
        <v>44</v>
      </c>
      <c r="Q75" s="1" t="s">
        <v>44</v>
      </c>
      <c r="R75" s="1" t="s">
        <v>44</v>
      </c>
      <c r="S75" s="1" t="s">
        <v>44</v>
      </c>
    </row>
    <row r="76" spans="1:19" hidden="1">
      <c r="A76" s="1" t="s">
        <v>140</v>
      </c>
      <c r="B76" s="1" t="s">
        <v>141</v>
      </c>
      <c r="C76" s="43" t="s">
        <v>44</v>
      </c>
      <c r="D76" s="43" t="s">
        <v>44</v>
      </c>
      <c r="E76" s="43" t="s">
        <v>44</v>
      </c>
      <c r="F76" s="1" t="s">
        <v>44</v>
      </c>
      <c r="H76" s="1" t="s">
        <v>44</v>
      </c>
      <c r="I76" s="1" t="s">
        <v>44</v>
      </c>
      <c r="J76" s="1" t="s">
        <v>44</v>
      </c>
      <c r="K76" s="1" t="s">
        <v>44</v>
      </c>
      <c r="L76" s="1" t="s">
        <v>44</v>
      </c>
      <c r="N76" s="1" t="s">
        <v>44</v>
      </c>
      <c r="O76" s="1" t="s">
        <v>44</v>
      </c>
      <c r="Q76" s="1" t="s">
        <v>44</v>
      </c>
      <c r="R76" s="1" t="s">
        <v>44</v>
      </c>
      <c r="S76" s="1" t="s">
        <v>44</v>
      </c>
    </row>
    <row r="77" spans="1:19" hidden="1">
      <c r="A77" s="1" t="s">
        <v>55</v>
      </c>
      <c r="B77" s="1" t="s">
        <v>142</v>
      </c>
      <c r="C77" s="43" t="s">
        <v>44</v>
      </c>
      <c r="D77" s="43" t="s">
        <v>44</v>
      </c>
      <c r="E77" s="43" t="s">
        <v>44</v>
      </c>
      <c r="F77" s="1" t="s">
        <v>44</v>
      </c>
      <c r="H77" s="1" t="s">
        <v>44</v>
      </c>
      <c r="I77" s="1" t="s">
        <v>44</v>
      </c>
      <c r="J77" s="1" t="s">
        <v>44</v>
      </c>
      <c r="K77" s="1" t="s">
        <v>44</v>
      </c>
      <c r="L77" s="1" t="s">
        <v>44</v>
      </c>
      <c r="N77" s="1" t="s">
        <v>44</v>
      </c>
      <c r="O77" s="1" t="s">
        <v>44</v>
      </c>
      <c r="Q77" s="1" t="s">
        <v>44</v>
      </c>
      <c r="R77" s="1" t="s">
        <v>44</v>
      </c>
      <c r="S77" s="1" t="s">
        <v>44</v>
      </c>
    </row>
    <row r="78" spans="1:19" hidden="1">
      <c r="A78" s="1" t="s">
        <v>78</v>
      </c>
      <c r="B78" s="1" t="s">
        <v>144</v>
      </c>
      <c r="C78" s="43" t="s">
        <v>44</v>
      </c>
      <c r="D78" s="43" t="s">
        <v>44</v>
      </c>
      <c r="E78" s="43" t="s">
        <v>44</v>
      </c>
      <c r="F78" s="1" t="s">
        <v>44</v>
      </c>
      <c r="H78" s="1" t="s">
        <v>44</v>
      </c>
      <c r="I78" s="1" t="s">
        <v>44</v>
      </c>
      <c r="J78" s="1" t="s">
        <v>44</v>
      </c>
      <c r="K78" s="1" t="s">
        <v>44</v>
      </c>
      <c r="L78" s="1" t="s">
        <v>44</v>
      </c>
      <c r="N78" s="1" t="s">
        <v>44</v>
      </c>
      <c r="O78" s="1" t="s">
        <v>44</v>
      </c>
      <c r="Q78" s="1" t="s">
        <v>44</v>
      </c>
      <c r="R78" s="1" t="s">
        <v>44</v>
      </c>
      <c r="S78" s="1" t="s">
        <v>44</v>
      </c>
    </row>
    <row r="79" spans="1:19" hidden="1">
      <c r="A79" s="1" t="s">
        <v>47</v>
      </c>
      <c r="B79" s="1" t="s">
        <v>145</v>
      </c>
      <c r="C79" s="43" t="s">
        <v>44</v>
      </c>
      <c r="D79" s="43" t="s">
        <v>44</v>
      </c>
      <c r="E79" s="43" t="s">
        <v>44</v>
      </c>
      <c r="F79" s="1" t="s">
        <v>44</v>
      </c>
      <c r="H79" s="1" t="s">
        <v>44</v>
      </c>
      <c r="I79" s="1" t="s">
        <v>44</v>
      </c>
      <c r="J79" s="1" t="s">
        <v>44</v>
      </c>
      <c r="K79" s="1" t="s">
        <v>44</v>
      </c>
      <c r="L79" s="1" t="s">
        <v>44</v>
      </c>
      <c r="N79" s="1" t="s">
        <v>44</v>
      </c>
      <c r="O79" s="1" t="s">
        <v>44</v>
      </c>
      <c r="Q79" s="1" t="s">
        <v>44</v>
      </c>
      <c r="R79" s="1" t="s">
        <v>44</v>
      </c>
      <c r="S79" s="1" t="s">
        <v>44</v>
      </c>
    </row>
    <row r="80" spans="1:19" hidden="1">
      <c r="A80" s="1" t="s">
        <v>146</v>
      </c>
      <c r="B80" s="1" t="s">
        <v>147</v>
      </c>
      <c r="C80" s="43" t="s">
        <v>44</v>
      </c>
      <c r="D80" s="43" t="s">
        <v>44</v>
      </c>
      <c r="E80" s="43" t="s">
        <v>44</v>
      </c>
      <c r="F80" s="1" t="s">
        <v>44</v>
      </c>
      <c r="H80" s="1" t="s">
        <v>44</v>
      </c>
      <c r="I80" s="1" t="s">
        <v>44</v>
      </c>
      <c r="J80" s="1" t="s">
        <v>44</v>
      </c>
      <c r="K80" s="1" t="s">
        <v>44</v>
      </c>
      <c r="L80" s="1" t="s">
        <v>44</v>
      </c>
      <c r="N80" s="1" t="s">
        <v>44</v>
      </c>
      <c r="O80" s="1" t="s">
        <v>44</v>
      </c>
      <c r="Q80" s="1" t="s">
        <v>44</v>
      </c>
      <c r="R80" s="1" t="s">
        <v>44</v>
      </c>
      <c r="S80" s="1" t="s">
        <v>44</v>
      </c>
    </row>
    <row r="81" spans="1:19" hidden="1">
      <c r="A81" s="1" t="s">
        <v>148</v>
      </c>
      <c r="B81" s="1" t="s">
        <v>149</v>
      </c>
      <c r="C81" s="43" t="s">
        <v>44</v>
      </c>
      <c r="D81" s="43" t="s">
        <v>44</v>
      </c>
      <c r="E81" s="43" t="s">
        <v>44</v>
      </c>
      <c r="F81" s="1" t="s">
        <v>44</v>
      </c>
      <c r="H81" s="1" t="s">
        <v>44</v>
      </c>
      <c r="I81" s="1" t="s">
        <v>44</v>
      </c>
      <c r="J81" s="1" t="s">
        <v>44</v>
      </c>
      <c r="K81" s="1" t="s">
        <v>44</v>
      </c>
      <c r="L81" s="1" t="s">
        <v>44</v>
      </c>
      <c r="N81" s="1" t="s">
        <v>44</v>
      </c>
      <c r="O81" s="1" t="s">
        <v>44</v>
      </c>
      <c r="Q81" s="1" t="s">
        <v>44</v>
      </c>
      <c r="R81" s="1" t="s">
        <v>44</v>
      </c>
      <c r="S81" s="1" t="s">
        <v>44</v>
      </c>
    </row>
    <row r="82" spans="1:19" hidden="1">
      <c r="A82" s="1" t="s">
        <v>150</v>
      </c>
      <c r="B82" s="1" t="s">
        <v>151</v>
      </c>
      <c r="C82" s="43" t="s">
        <v>44</v>
      </c>
      <c r="D82" s="43" t="s">
        <v>44</v>
      </c>
      <c r="E82" s="43" t="s">
        <v>44</v>
      </c>
      <c r="F82" s="1" t="s">
        <v>44</v>
      </c>
      <c r="H82" s="1" t="s">
        <v>44</v>
      </c>
      <c r="I82" s="1" t="s">
        <v>44</v>
      </c>
      <c r="J82" s="1" t="s">
        <v>44</v>
      </c>
      <c r="K82" s="1" t="s">
        <v>44</v>
      </c>
      <c r="L82" s="1" t="s">
        <v>44</v>
      </c>
      <c r="N82" s="1" t="s">
        <v>44</v>
      </c>
      <c r="O82" s="1" t="s">
        <v>44</v>
      </c>
      <c r="Q82" s="1" t="s">
        <v>44</v>
      </c>
      <c r="R82" s="1" t="s">
        <v>44</v>
      </c>
      <c r="S82" s="1" t="s">
        <v>44</v>
      </c>
    </row>
    <row r="83" spans="1:19" hidden="1">
      <c r="A83" s="1" t="s">
        <v>152</v>
      </c>
      <c r="B83" s="1" t="s">
        <v>153</v>
      </c>
      <c r="C83" s="43" t="s">
        <v>44</v>
      </c>
      <c r="D83" s="43" t="s">
        <v>44</v>
      </c>
      <c r="E83" s="43" t="s">
        <v>44</v>
      </c>
      <c r="F83" s="1" t="s">
        <v>44</v>
      </c>
      <c r="H83" s="1" t="s">
        <v>44</v>
      </c>
      <c r="I83" s="1" t="s">
        <v>44</v>
      </c>
      <c r="J83" s="1" t="s">
        <v>44</v>
      </c>
      <c r="K83" s="1" t="s">
        <v>44</v>
      </c>
      <c r="L83" s="1" t="s">
        <v>44</v>
      </c>
      <c r="N83" s="1" t="s">
        <v>44</v>
      </c>
      <c r="O83" s="1" t="s">
        <v>44</v>
      </c>
      <c r="Q83" s="1" t="s">
        <v>44</v>
      </c>
      <c r="R83" s="1" t="s">
        <v>44</v>
      </c>
      <c r="S83" s="1" t="s">
        <v>44</v>
      </c>
    </row>
    <row r="84" spans="1:19" hidden="1">
      <c r="A84" s="1" t="s">
        <v>32</v>
      </c>
      <c r="B84" s="1" t="s">
        <v>154</v>
      </c>
      <c r="C84" s="43" t="s">
        <v>44</v>
      </c>
      <c r="D84" s="43" t="s">
        <v>44</v>
      </c>
      <c r="E84" s="43" t="s">
        <v>44</v>
      </c>
      <c r="F84" s="1" t="s">
        <v>44</v>
      </c>
      <c r="H84" s="1" t="s">
        <v>44</v>
      </c>
      <c r="I84" s="1" t="s">
        <v>44</v>
      </c>
      <c r="J84" s="1" t="s">
        <v>44</v>
      </c>
      <c r="K84" s="1" t="s">
        <v>44</v>
      </c>
      <c r="L84" s="1" t="s">
        <v>44</v>
      </c>
      <c r="N84" s="1" t="s">
        <v>44</v>
      </c>
      <c r="O84" s="1" t="s">
        <v>44</v>
      </c>
      <c r="Q84" s="1" t="s">
        <v>44</v>
      </c>
      <c r="R84" s="1" t="s">
        <v>44</v>
      </c>
      <c r="S84" s="1" t="s">
        <v>44</v>
      </c>
    </row>
    <row r="85" spans="1:19" hidden="1">
      <c r="A85" s="1" t="s">
        <v>61</v>
      </c>
      <c r="B85" s="1" t="s">
        <v>155</v>
      </c>
      <c r="C85" s="43" t="s">
        <v>44</v>
      </c>
      <c r="D85" s="43" t="s">
        <v>44</v>
      </c>
      <c r="E85" s="43" t="s">
        <v>44</v>
      </c>
      <c r="F85" s="1" t="s">
        <v>44</v>
      </c>
      <c r="H85" s="1" t="s">
        <v>44</v>
      </c>
      <c r="I85" s="1" t="s">
        <v>44</v>
      </c>
      <c r="J85" s="1" t="s">
        <v>44</v>
      </c>
      <c r="K85" s="1" t="s">
        <v>44</v>
      </c>
      <c r="L85" s="1" t="s">
        <v>44</v>
      </c>
      <c r="N85" s="1" t="s">
        <v>44</v>
      </c>
      <c r="O85" s="1" t="s">
        <v>44</v>
      </c>
      <c r="Q85" s="1" t="s">
        <v>44</v>
      </c>
      <c r="R85" s="1" t="s">
        <v>44</v>
      </c>
      <c r="S85" s="1" t="s">
        <v>44</v>
      </c>
    </row>
    <row r="86" spans="1:19" hidden="1">
      <c r="A86" s="1" t="s">
        <v>156</v>
      </c>
      <c r="B86" s="1" t="s">
        <v>157</v>
      </c>
      <c r="C86" s="43" t="s">
        <v>44</v>
      </c>
      <c r="D86" s="43" t="s">
        <v>44</v>
      </c>
      <c r="E86" s="43" t="s">
        <v>44</v>
      </c>
      <c r="F86" s="1" t="s">
        <v>44</v>
      </c>
      <c r="H86" s="1" t="s">
        <v>44</v>
      </c>
      <c r="I86" s="1" t="s">
        <v>44</v>
      </c>
      <c r="J86" s="1" t="s">
        <v>44</v>
      </c>
      <c r="K86" s="1" t="s">
        <v>44</v>
      </c>
      <c r="L86" s="1" t="s">
        <v>44</v>
      </c>
      <c r="N86" s="1" t="s">
        <v>44</v>
      </c>
      <c r="O86" s="1" t="s">
        <v>44</v>
      </c>
      <c r="Q86" s="1" t="s">
        <v>44</v>
      </c>
      <c r="R86" s="1" t="s">
        <v>44</v>
      </c>
      <c r="S86" s="1" t="s">
        <v>44</v>
      </c>
    </row>
    <row r="87" spans="1:19" hidden="1">
      <c r="A87" s="1" t="s">
        <v>131</v>
      </c>
      <c r="B87" s="1" t="s">
        <v>158</v>
      </c>
      <c r="C87" s="43" t="s">
        <v>44</v>
      </c>
      <c r="D87" s="43" t="s">
        <v>44</v>
      </c>
      <c r="E87" s="43" t="s">
        <v>44</v>
      </c>
      <c r="F87" s="1" t="s">
        <v>44</v>
      </c>
      <c r="H87" s="1" t="s">
        <v>44</v>
      </c>
      <c r="I87" s="1" t="s">
        <v>44</v>
      </c>
      <c r="J87" s="1" t="s">
        <v>44</v>
      </c>
      <c r="K87" s="1" t="s">
        <v>44</v>
      </c>
      <c r="L87" s="1" t="s">
        <v>44</v>
      </c>
      <c r="N87" s="1" t="s">
        <v>44</v>
      </c>
      <c r="O87" s="1" t="s">
        <v>44</v>
      </c>
      <c r="Q87" s="1" t="s">
        <v>44</v>
      </c>
      <c r="R87" s="1" t="s">
        <v>44</v>
      </c>
      <c r="S87" s="1" t="s">
        <v>44</v>
      </c>
    </row>
    <row r="88" spans="1:19" hidden="1">
      <c r="A88" s="1" t="s">
        <v>42</v>
      </c>
      <c r="B88" s="1" t="s">
        <v>159</v>
      </c>
      <c r="C88" s="43" t="s">
        <v>44</v>
      </c>
      <c r="D88" s="43" t="s">
        <v>44</v>
      </c>
      <c r="E88" s="43" t="s">
        <v>44</v>
      </c>
      <c r="F88" s="1" t="s">
        <v>44</v>
      </c>
      <c r="H88" s="1" t="s">
        <v>44</v>
      </c>
      <c r="I88" s="1" t="s">
        <v>44</v>
      </c>
      <c r="J88" s="1" t="s">
        <v>44</v>
      </c>
      <c r="K88" s="1" t="s">
        <v>44</v>
      </c>
      <c r="L88" s="1" t="s">
        <v>44</v>
      </c>
      <c r="N88" s="1" t="s">
        <v>44</v>
      </c>
      <c r="O88" s="1" t="s">
        <v>44</v>
      </c>
      <c r="Q88" s="1" t="s">
        <v>44</v>
      </c>
      <c r="R88" s="1" t="s">
        <v>44</v>
      </c>
      <c r="S88" s="1" t="s">
        <v>44</v>
      </c>
    </row>
    <row r="89" spans="1:19" hidden="1">
      <c r="A89" s="1" t="s">
        <v>59</v>
      </c>
      <c r="B89" s="1" t="s">
        <v>160</v>
      </c>
      <c r="C89" s="43" t="s">
        <v>44</v>
      </c>
      <c r="D89" s="43" t="s">
        <v>44</v>
      </c>
      <c r="E89" s="43" t="s">
        <v>44</v>
      </c>
      <c r="F89" s="1" t="s">
        <v>44</v>
      </c>
      <c r="H89" s="1" t="s">
        <v>44</v>
      </c>
      <c r="I89" s="1" t="s">
        <v>44</v>
      </c>
      <c r="J89" s="1" t="s">
        <v>44</v>
      </c>
      <c r="K89" s="1" t="s">
        <v>44</v>
      </c>
      <c r="L89" s="1" t="s">
        <v>44</v>
      </c>
      <c r="N89" s="1" t="s">
        <v>44</v>
      </c>
      <c r="O89" s="1" t="s">
        <v>44</v>
      </c>
      <c r="Q89" s="1" t="s">
        <v>44</v>
      </c>
      <c r="R89" s="1" t="s">
        <v>44</v>
      </c>
      <c r="S89" s="1" t="s">
        <v>44</v>
      </c>
    </row>
    <row r="90" spans="1:19" hidden="1">
      <c r="A90" s="1" t="s">
        <v>42</v>
      </c>
      <c r="B90" s="1" t="s">
        <v>161</v>
      </c>
      <c r="C90" s="43" t="s">
        <v>44</v>
      </c>
      <c r="D90" s="43" t="s">
        <v>44</v>
      </c>
      <c r="E90" s="43" t="s">
        <v>44</v>
      </c>
      <c r="F90" s="1" t="s">
        <v>44</v>
      </c>
      <c r="H90" s="1" t="s">
        <v>44</v>
      </c>
      <c r="I90" s="1" t="s">
        <v>44</v>
      </c>
      <c r="J90" s="1" t="s">
        <v>44</v>
      </c>
      <c r="K90" s="1" t="s">
        <v>44</v>
      </c>
      <c r="L90" s="1" t="s">
        <v>44</v>
      </c>
      <c r="N90" s="1" t="s">
        <v>44</v>
      </c>
      <c r="O90" s="1" t="s">
        <v>44</v>
      </c>
      <c r="Q90" s="1" t="s">
        <v>44</v>
      </c>
      <c r="R90" s="1" t="s">
        <v>44</v>
      </c>
      <c r="S90" s="1" t="s">
        <v>44</v>
      </c>
    </row>
    <row r="91" spans="1:19" hidden="1">
      <c r="A91" s="1" t="s">
        <v>140</v>
      </c>
      <c r="B91" s="1" t="s">
        <v>162</v>
      </c>
      <c r="C91" s="43" t="s">
        <v>44</v>
      </c>
      <c r="D91" s="43" t="s">
        <v>44</v>
      </c>
      <c r="E91" s="43" t="s">
        <v>44</v>
      </c>
      <c r="F91" s="1" t="s">
        <v>44</v>
      </c>
      <c r="H91" s="1" t="s">
        <v>44</v>
      </c>
      <c r="I91" s="1" t="s">
        <v>44</v>
      </c>
      <c r="J91" s="1" t="s">
        <v>44</v>
      </c>
      <c r="K91" s="1" t="s">
        <v>44</v>
      </c>
      <c r="L91" s="1" t="s">
        <v>44</v>
      </c>
      <c r="N91" s="1" t="s">
        <v>44</v>
      </c>
      <c r="O91" s="1" t="s">
        <v>44</v>
      </c>
      <c r="Q91" s="1" t="s">
        <v>44</v>
      </c>
      <c r="R91" s="1" t="s">
        <v>44</v>
      </c>
      <c r="S91" s="1" t="s">
        <v>44</v>
      </c>
    </row>
    <row r="92" spans="1:19" hidden="1">
      <c r="A92" s="1" t="s">
        <v>124</v>
      </c>
      <c r="B92" s="1" t="s">
        <v>163</v>
      </c>
      <c r="C92" s="43" t="s">
        <v>44</v>
      </c>
      <c r="D92" s="43" t="s">
        <v>44</v>
      </c>
      <c r="E92" s="43" t="s">
        <v>44</v>
      </c>
      <c r="F92" s="1" t="s">
        <v>44</v>
      </c>
      <c r="H92" s="1" t="s">
        <v>44</v>
      </c>
      <c r="I92" s="1" t="s">
        <v>44</v>
      </c>
      <c r="J92" s="1" t="s">
        <v>44</v>
      </c>
      <c r="K92" s="1" t="s">
        <v>44</v>
      </c>
      <c r="L92" s="1" t="s">
        <v>44</v>
      </c>
      <c r="N92" s="1" t="s">
        <v>44</v>
      </c>
      <c r="O92" s="1" t="s">
        <v>44</v>
      </c>
      <c r="Q92" s="1" t="s">
        <v>44</v>
      </c>
      <c r="R92" s="1" t="s">
        <v>44</v>
      </c>
      <c r="S92" s="1" t="s">
        <v>44</v>
      </c>
    </row>
    <row r="93" spans="1:19" hidden="1">
      <c r="A93" s="1" t="s">
        <v>50</v>
      </c>
      <c r="B93" s="1" t="s">
        <v>164</v>
      </c>
      <c r="C93" s="43" t="s">
        <v>44</v>
      </c>
      <c r="D93" s="43" t="s">
        <v>44</v>
      </c>
      <c r="E93" s="43" t="s">
        <v>44</v>
      </c>
      <c r="F93" s="1" t="s">
        <v>44</v>
      </c>
      <c r="H93" s="1" t="s">
        <v>44</v>
      </c>
      <c r="I93" s="1" t="s">
        <v>44</v>
      </c>
      <c r="J93" s="1" t="s">
        <v>44</v>
      </c>
      <c r="K93" s="1" t="s">
        <v>44</v>
      </c>
      <c r="L93" s="1" t="s">
        <v>44</v>
      </c>
      <c r="N93" s="1" t="s">
        <v>44</v>
      </c>
      <c r="O93" s="1" t="s">
        <v>44</v>
      </c>
      <c r="Q93" s="1" t="s">
        <v>44</v>
      </c>
      <c r="R93" s="1" t="s">
        <v>44</v>
      </c>
      <c r="S93" s="1" t="s">
        <v>44</v>
      </c>
    </row>
    <row r="94" spans="1:19" hidden="1">
      <c r="A94" s="1" t="s">
        <v>63</v>
      </c>
      <c r="B94" s="1" t="s">
        <v>165</v>
      </c>
      <c r="C94" s="43" t="s">
        <v>44</v>
      </c>
      <c r="D94" s="43" t="s">
        <v>44</v>
      </c>
      <c r="E94" s="43" t="s">
        <v>44</v>
      </c>
      <c r="F94" s="1" t="s">
        <v>44</v>
      </c>
      <c r="H94" s="1" t="s">
        <v>44</v>
      </c>
      <c r="I94" s="1" t="s">
        <v>44</v>
      </c>
      <c r="J94" s="1" t="s">
        <v>44</v>
      </c>
      <c r="K94" s="1" t="s">
        <v>44</v>
      </c>
      <c r="L94" s="1" t="s">
        <v>44</v>
      </c>
      <c r="N94" s="1" t="s">
        <v>44</v>
      </c>
      <c r="O94" s="1" t="s">
        <v>44</v>
      </c>
      <c r="Q94" s="1" t="s">
        <v>44</v>
      </c>
      <c r="R94" s="1" t="s">
        <v>44</v>
      </c>
      <c r="S94" s="1" t="s">
        <v>44</v>
      </c>
    </row>
    <row r="95" spans="1:19" hidden="1">
      <c r="A95" s="1" t="s">
        <v>148</v>
      </c>
      <c r="B95" s="1" t="s">
        <v>166</v>
      </c>
      <c r="C95" s="43" t="s">
        <v>44</v>
      </c>
      <c r="D95" s="43" t="s">
        <v>44</v>
      </c>
      <c r="E95" s="43" t="s">
        <v>44</v>
      </c>
      <c r="F95" s="1" t="s">
        <v>44</v>
      </c>
      <c r="H95" s="1" t="s">
        <v>44</v>
      </c>
      <c r="I95" s="1" t="s">
        <v>44</v>
      </c>
      <c r="J95" s="1" t="s">
        <v>44</v>
      </c>
      <c r="K95" s="1" t="s">
        <v>44</v>
      </c>
      <c r="L95" s="1" t="s">
        <v>44</v>
      </c>
      <c r="N95" s="1" t="s">
        <v>44</v>
      </c>
      <c r="O95" s="1" t="s">
        <v>44</v>
      </c>
      <c r="Q95" s="1" t="s">
        <v>44</v>
      </c>
      <c r="R95" s="1" t="s">
        <v>44</v>
      </c>
      <c r="S95" s="1" t="s">
        <v>44</v>
      </c>
    </row>
    <row r="96" spans="1:19" hidden="1">
      <c r="A96" s="1" t="s">
        <v>42</v>
      </c>
      <c r="B96" s="1" t="s">
        <v>167</v>
      </c>
      <c r="C96" s="43" t="s">
        <v>44</v>
      </c>
      <c r="D96" s="43" t="s">
        <v>44</v>
      </c>
      <c r="E96" s="43" t="s">
        <v>44</v>
      </c>
      <c r="F96" s="1" t="s">
        <v>44</v>
      </c>
      <c r="H96" s="1" t="s">
        <v>44</v>
      </c>
      <c r="I96" s="1" t="s">
        <v>44</v>
      </c>
      <c r="J96" s="1" t="s">
        <v>44</v>
      </c>
      <c r="K96" s="1" t="s">
        <v>44</v>
      </c>
      <c r="L96" s="1" t="s">
        <v>44</v>
      </c>
      <c r="N96" s="1" t="s">
        <v>44</v>
      </c>
      <c r="O96" s="1" t="s">
        <v>44</v>
      </c>
      <c r="Q96" s="1" t="s">
        <v>44</v>
      </c>
      <c r="R96" s="1" t="s">
        <v>44</v>
      </c>
      <c r="S96" s="1" t="s">
        <v>44</v>
      </c>
    </row>
    <row r="97" spans="1:19" hidden="1">
      <c r="A97" s="1" t="s">
        <v>168</v>
      </c>
      <c r="B97" s="1" t="s">
        <v>169</v>
      </c>
      <c r="C97" s="43" t="s">
        <v>44</v>
      </c>
      <c r="D97" s="43" t="s">
        <v>44</v>
      </c>
      <c r="E97" s="43" t="s">
        <v>44</v>
      </c>
      <c r="F97" s="1" t="s">
        <v>44</v>
      </c>
      <c r="H97" s="1" t="s">
        <v>44</v>
      </c>
      <c r="I97" s="1" t="s">
        <v>44</v>
      </c>
      <c r="J97" s="1" t="s">
        <v>44</v>
      </c>
      <c r="K97" s="1" t="s">
        <v>44</v>
      </c>
      <c r="L97" s="1" t="s">
        <v>44</v>
      </c>
      <c r="N97" s="1" t="s">
        <v>44</v>
      </c>
      <c r="O97" s="1" t="s">
        <v>44</v>
      </c>
      <c r="Q97" s="1" t="s">
        <v>44</v>
      </c>
      <c r="R97" s="1" t="s">
        <v>44</v>
      </c>
      <c r="S97" s="1" t="s">
        <v>44</v>
      </c>
    </row>
    <row r="98" spans="1:19" hidden="1">
      <c r="A98" s="1" t="s">
        <v>45</v>
      </c>
      <c r="B98" s="1" t="s">
        <v>170</v>
      </c>
      <c r="C98" s="43" t="s">
        <v>44</v>
      </c>
      <c r="D98" s="43" t="s">
        <v>44</v>
      </c>
      <c r="E98" s="43" t="s">
        <v>44</v>
      </c>
      <c r="F98" s="1" t="s">
        <v>44</v>
      </c>
      <c r="H98" s="1" t="s">
        <v>44</v>
      </c>
      <c r="I98" s="1" t="s">
        <v>44</v>
      </c>
      <c r="J98" s="1" t="s">
        <v>44</v>
      </c>
      <c r="K98" s="1" t="s">
        <v>44</v>
      </c>
      <c r="L98" s="1" t="s">
        <v>44</v>
      </c>
      <c r="N98" s="1" t="s">
        <v>44</v>
      </c>
      <c r="O98" s="1" t="s">
        <v>44</v>
      </c>
      <c r="Q98" s="1" t="s">
        <v>44</v>
      </c>
      <c r="R98" s="1" t="s">
        <v>44</v>
      </c>
      <c r="S98" s="1" t="s">
        <v>44</v>
      </c>
    </row>
    <row r="99" spans="1:19">
      <c r="A99" s="42" t="s">
        <v>171</v>
      </c>
      <c r="B99" s="68" t="s">
        <v>172</v>
      </c>
      <c r="C99" s="43">
        <v>126.6</v>
      </c>
      <c r="D99" s="43">
        <v>11.15</v>
      </c>
      <c r="E99" s="43" t="s">
        <v>695</v>
      </c>
      <c r="F99" s="64" t="s">
        <v>44</v>
      </c>
      <c r="G99" s="64">
        <v>0</v>
      </c>
      <c r="H99" s="64" t="s">
        <v>44</v>
      </c>
      <c r="I99" s="64" t="s">
        <v>44</v>
      </c>
      <c r="J99" s="64" t="s">
        <v>44</v>
      </c>
      <c r="K99" s="64" t="s">
        <v>44</v>
      </c>
      <c r="L99" s="64" t="s">
        <v>44</v>
      </c>
      <c r="M99" s="64">
        <v>1.3627367765296778</v>
      </c>
      <c r="N99" s="64" t="s">
        <v>44</v>
      </c>
      <c r="O99" s="64" t="s">
        <v>44</v>
      </c>
      <c r="P99" s="64">
        <v>0</v>
      </c>
      <c r="Q99" s="64" t="s">
        <v>44</v>
      </c>
      <c r="R99" s="64">
        <v>23.98754303546292</v>
      </c>
      <c r="S99" s="64">
        <v>0</v>
      </c>
    </row>
    <row r="100" spans="1:19" hidden="1">
      <c r="A100" s="1" t="s">
        <v>173</v>
      </c>
      <c r="B100" s="1" t="s">
        <v>174</v>
      </c>
      <c r="C100" s="43" t="s">
        <v>44</v>
      </c>
      <c r="D100" s="43" t="s">
        <v>44</v>
      </c>
      <c r="E100" s="43" t="s">
        <v>44</v>
      </c>
      <c r="F100" s="1" t="s">
        <v>44</v>
      </c>
      <c r="H100" s="1" t="s">
        <v>44</v>
      </c>
      <c r="I100" s="1" t="s">
        <v>44</v>
      </c>
      <c r="J100" s="1" t="s">
        <v>44</v>
      </c>
      <c r="K100" s="1" t="s">
        <v>44</v>
      </c>
      <c r="L100" s="1" t="s">
        <v>44</v>
      </c>
      <c r="N100" s="1" t="s">
        <v>44</v>
      </c>
      <c r="O100" s="1" t="s">
        <v>44</v>
      </c>
      <c r="Q100" s="1" t="s">
        <v>44</v>
      </c>
      <c r="R100" s="1" t="s">
        <v>44</v>
      </c>
      <c r="S100" s="1" t="s">
        <v>44</v>
      </c>
    </row>
    <row r="101" spans="1:19" hidden="1">
      <c r="A101" s="1" t="s">
        <v>175</v>
      </c>
      <c r="B101" s="1" t="s">
        <v>176</v>
      </c>
      <c r="C101" s="43" t="s">
        <v>44</v>
      </c>
      <c r="D101" s="43" t="s">
        <v>44</v>
      </c>
      <c r="E101" s="43" t="s">
        <v>44</v>
      </c>
      <c r="F101" s="1" t="s">
        <v>44</v>
      </c>
      <c r="H101" s="1" t="s">
        <v>44</v>
      </c>
      <c r="I101" s="1" t="s">
        <v>44</v>
      </c>
      <c r="J101" s="1" t="s">
        <v>44</v>
      </c>
      <c r="K101" s="1" t="s">
        <v>44</v>
      </c>
      <c r="L101" s="1" t="s">
        <v>44</v>
      </c>
      <c r="N101" s="1" t="s">
        <v>44</v>
      </c>
      <c r="O101" s="1" t="s">
        <v>44</v>
      </c>
      <c r="Q101" s="1" t="s">
        <v>44</v>
      </c>
      <c r="R101" s="1" t="s">
        <v>44</v>
      </c>
      <c r="S101" s="1" t="s">
        <v>44</v>
      </c>
    </row>
    <row r="102" spans="1:19">
      <c r="A102" s="42" t="s">
        <v>177</v>
      </c>
      <c r="B102" s="68" t="s">
        <v>178</v>
      </c>
      <c r="C102" s="43">
        <v>1866</v>
      </c>
      <c r="D102" s="43">
        <v>1063</v>
      </c>
      <c r="E102" s="43">
        <v>98</v>
      </c>
      <c r="F102" s="64" t="s">
        <v>44</v>
      </c>
      <c r="G102" s="64">
        <v>0</v>
      </c>
      <c r="H102" s="64">
        <v>1447.5786357468855</v>
      </c>
      <c r="I102" s="64" t="s">
        <v>44</v>
      </c>
      <c r="J102" s="64" t="s">
        <v>44</v>
      </c>
      <c r="K102" s="64" t="s">
        <v>44</v>
      </c>
      <c r="L102" s="64" t="s">
        <v>44</v>
      </c>
      <c r="M102" s="64">
        <v>310.70982247901907</v>
      </c>
      <c r="N102" s="64" t="s">
        <v>44</v>
      </c>
      <c r="O102" s="64">
        <v>1.0707539428784854</v>
      </c>
      <c r="P102" s="64">
        <v>0</v>
      </c>
      <c r="Q102" s="64" t="s">
        <v>44</v>
      </c>
      <c r="R102" s="64" t="s">
        <v>44</v>
      </c>
      <c r="S102" s="64">
        <v>0</v>
      </c>
    </row>
    <row r="103" spans="1:19" hidden="1">
      <c r="A103" s="1" t="s">
        <v>179</v>
      </c>
      <c r="B103" s="1" t="s">
        <v>180</v>
      </c>
      <c r="C103" s="43" t="s">
        <v>44</v>
      </c>
      <c r="D103" s="43" t="s">
        <v>44</v>
      </c>
      <c r="E103" s="43" t="s">
        <v>44</v>
      </c>
      <c r="F103" s="1" t="s">
        <v>44</v>
      </c>
      <c r="H103" s="1" t="s">
        <v>44</v>
      </c>
      <c r="I103" s="1" t="s">
        <v>44</v>
      </c>
      <c r="J103" s="1" t="s">
        <v>44</v>
      </c>
      <c r="K103" s="1" t="s">
        <v>44</v>
      </c>
      <c r="L103" s="1" t="s">
        <v>44</v>
      </c>
      <c r="N103" s="1" t="s">
        <v>44</v>
      </c>
      <c r="O103" s="1" t="s">
        <v>44</v>
      </c>
      <c r="Q103" s="1" t="s">
        <v>44</v>
      </c>
      <c r="R103" s="1" t="s">
        <v>44</v>
      </c>
      <c r="S103" s="1" t="s">
        <v>44</v>
      </c>
    </row>
    <row r="104" spans="1:19" hidden="1">
      <c r="A104" s="1" t="s">
        <v>181</v>
      </c>
      <c r="B104" s="1" t="s">
        <v>182</v>
      </c>
      <c r="C104" s="43" t="s">
        <v>44</v>
      </c>
      <c r="D104" s="43" t="s">
        <v>44</v>
      </c>
      <c r="E104" s="43" t="s">
        <v>44</v>
      </c>
      <c r="F104" s="1" t="s">
        <v>44</v>
      </c>
      <c r="H104" s="1" t="s">
        <v>44</v>
      </c>
      <c r="I104" s="1" t="s">
        <v>44</v>
      </c>
      <c r="J104" s="1" t="s">
        <v>44</v>
      </c>
      <c r="K104" s="1" t="s">
        <v>44</v>
      </c>
      <c r="L104" s="1" t="s">
        <v>44</v>
      </c>
      <c r="N104" s="1" t="s">
        <v>44</v>
      </c>
      <c r="O104" s="1" t="s">
        <v>44</v>
      </c>
      <c r="Q104" s="1" t="s">
        <v>44</v>
      </c>
      <c r="R104" s="1" t="s">
        <v>44</v>
      </c>
      <c r="S104" s="1" t="s">
        <v>44</v>
      </c>
    </row>
    <row r="105" spans="1:19" hidden="1">
      <c r="A105" s="1" t="s">
        <v>55</v>
      </c>
      <c r="B105" s="1" t="s">
        <v>183</v>
      </c>
      <c r="C105" s="43" t="s">
        <v>44</v>
      </c>
      <c r="D105" s="43" t="s">
        <v>44</v>
      </c>
      <c r="E105" s="43" t="s">
        <v>44</v>
      </c>
      <c r="F105" s="1" t="s">
        <v>44</v>
      </c>
      <c r="H105" s="1" t="s">
        <v>44</v>
      </c>
      <c r="I105" s="1" t="s">
        <v>44</v>
      </c>
      <c r="J105" s="1" t="s">
        <v>44</v>
      </c>
      <c r="K105" s="1" t="s">
        <v>44</v>
      </c>
      <c r="L105" s="1" t="s">
        <v>44</v>
      </c>
      <c r="N105" s="1" t="s">
        <v>44</v>
      </c>
      <c r="O105" s="1" t="s">
        <v>44</v>
      </c>
      <c r="Q105" s="1" t="s">
        <v>44</v>
      </c>
      <c r="R105" s="1" t="s">
        <v>44</v>
      </c>
      <c r="S105" s="1" t="s">
        <v>44</v>
      </c>
    </row>
    <row r="106" spans="1:19" hidden="1">
      <c r="A106" s="1" t="s">
        <v>185</v>
      </c>
      <c r="B106" s="1" t="s">
        <v>186</v>
      </c>
      <c r="C106" s="43" t="s">
        <v>44</v>
      </c>
      <c r="D106" s="43" t="s">
        <v>44</v>
      </c>
      <c r="E106" s="43" t="s">
        <v>44</v>
      </c>
      <c r="F106" s="1" t="s">
        <v>44</v>
      </c>
      <c r="H106" s="1" t="s">
        <v>44</v>
      </c>
      <c r="I106" s="1" t="s">
        <v>44</v>
      </c>
      <c r="J106" s="1" t="s">
        <v>44</v>
      </c>
      <c r="K106" s="1" t="s">
        <v>44</v>
      </c>
      <c r="L106" s="1" t="s">
        <v>44</v>
      </c>
      <c r="N106" s="1" t="s">
        <v>44</v>
      </c>
      <c r="O106" s="1" t="s">
        <v>44</v>
      </c>
      <c r="Q106" s="1" t="s">
        <v>44</v>
      </c>
      <c r="R106" s="1" t="s">
        <v>44</v>
      </c>
      <c r="S106" s="1" t="s">
        <v>44</v>
      </c>
    </row>
    <row r="107" spans="1:19" hidden="1">
      <c r="A107" s="1" t="s">
        <v>187</v>
      </c>
      <c r="B107" s="1" t="s">
        <v>188</v>
      </c>
      <c r="C107" s="43" t="s">
        <v>44</v>
      </c>
      <c r="D107" s="43" t="s">
        <v>44</v>
      </c>
      <c r="E107" s="43" t="s">
        <v>44</v>
      </c>
      <c r="F107" s="1" t="s">
        <v>44</v>
      </c>
      <c r="H107" s="1" t="s">
        <v>44</v>
      </c>
      <c r="I107" s="1" t="s">
        <v>44</v>
      </c>
      <c r="J107" s="1" t="s">
        <v>44</v>
      </c>
      <c r="K107" s="1" t="s">
        <v>44</v>
      </c>
      <c r="L107" s="1" t="s">
        <v>44</v>
      </c>
      <c r="N107" s="1" t="s">
        <v>44</v>
      </c>
      <c r="O107" s="1" t="s">
        <v>44</v>
      </c>
      <c r="Q107" s="1" t="s">
        <v>44</v>
      </c>
      <c r="R107" s="1" t="s">
        <v>44</v>
      </c>
      <c r="S107" s="1" t="s">
        <v>44</v>
      </c>
    </row>
    <row r="108" spans="1:19">
      <c r="A108" s="42" t="s">
        <v>189</v>
      </c>
      <c r="B108" s="68" t="s">
        <v>190</v>
      </c>
      <c r="C108" s="43">
        <v>353.81799999999998</v>
      </c>
      <c r="D108" s="43">
        <v>76.099999999999994</v>
      </c>
      <c r="E108" s="43" t="s">
        <v>695</v>
      </c>
      <c r="F108" s="64" t="s">
        <v>44</v>
      </c>
      <c r="G108" s="64">
        <v>0</v>
      </c>
      <c r="H108" s="64" t="s">
        <v>44</v>
      </c>
      <c r="I108" s="64" t="s">
        <v>44</v>
      </c>
      <c r="J108" s="64">
        <v>106.13787919067596</v>
      </c>
      <c r="K108" s="64" t="s">
        <v>44</v>
      </c>
      <c r="L108" s="64" t="s">
        <v>44</v>
      </c>
      <c r="M108" s="64">
        <v>33.572847153062071</v>
      </c>
      <c r="N108" s="64" t="s">
        <v>44</v>
      </c>
      <c r="O108" s="64" t="s">
        <v>44</v>
      </c>
      <c r="P108" s="64">
        <v>0</v>
      </c>
      <c r="Q108" s="64" t="s">
        <v>44</v>
      </c>
      <c r="R108" s="64" t="s">
        <v>44</v>
      </c>
      <c r="S108" s="64" t="s">
        <v>44</v>
      </c>
    </row>
    <row r="109" spans="1:19" hidden="1">
      <c r="A109" s="1" t="s">
        <v>192</v>
      </c>
      <c r="B109" s="1" t="s">
        <v>193</v>
      </c>
      <c r="C109" s="43" t="s">
        <v>44</v>
      </c>
      <c r="D109" s="43" t="s">
        <v>44</v>
      </c>
      <c r="E109" s="43" t="s">
        <v>44</v>
      </c>
      <c r="F109" s="1" t="s">
        <v>44</v>
      </c>
      <c r="H109" s="1" t="s">
        <v>44</v>
      </c>
      <c r="I109" s="1" t="s">
        <v>44</v>
      </c>
      <c r="J109" s="1" t="s">
        <v>44</v>
      </c>
      <c r="K109" s="1" t="s">
        <v>44</v>
      </c>
      <c r="L109" s="1" t="s">
        <v>44</v>
      </c>
      <c r="N109" s="1" t="s">
        <v>44</v>
      </c>
      <c r="O109" s="1" t="s">
        <v>44</v>
      </c>
      <c r="Q109" s="1" t="s">
        <v>44</v>
      </c>
      <c r="R109" s="1" t="s">
        <v>44</v>
      </c>
      <c r="S109" s="1" t="s">
        <v>44</v>
      </c>
    </row>
    <row r="110" spans="1:19" hidden="1">
      <c r="A110" s="1" t="s">
        <v>194</v>
      </c>
      <c r="B110" s="1" t="s">
        <v>195</v>
      </c>
      <c r="C110" s="43" t="s">
        <v>44</v>
      </c>
      <c r="D110" s="43" t="s">
        <v>44</v>
      </c>
      <c r="E110" s="43" t="s">
        <v>44</v>
      </c>
      <c r="F110" s="1" t="s">
        <v>44</v>
      </c>
      <c r="H110" s="1" t="s">
        <v>44</v>
      </c>
      <c r="I110" s="1" t="s">
        <v>44</v>
      </c>
      <c r="J110" s="1" t="s">
        <v>44</v>
      </c>
      <c r="K110" s="1" t="s">
        <v>44</v>
      </c>
      <c r="L110" s="1" t="s">
        <v>44</v>
      </c>
      <c r="N110" s="1" t="s">
        <v>44</v>
      </c>
      <c r="O110" s="1" t="s">
        <v>44</v>
      </c>
      <c r="Q110" s="1" t="s">
        <v>44</v>
      </c>
      <c r="R110" s="1" t="s">
        <v>44</v>
      </c>
      <c r="S110" s="1" t="s">
        <v>44</v>
      </c>
    </row>
    <row r="111" spans="1:19" hidden="1">
      <c r="A111" s="1" t="s">
        <v>675</v>
      </c>
      <c r="B111" s="1" t="s">
        <v>196</v>
      </c>
      <c r="C111" s="43" t="s">
        <v>44</v>
      </c>
      <c r="D111" s="43" t="s">
        <v>44</v>
      </c>
      <c r="E111" s="43" t="s">
        <v>44</v>
      </c>
      <c r="F111" s="1" t="s">
        <v>44</v>
      </c>
      <c r="H111" s="1" t="s">
        <v>44</v>
      </c>
      <c r="I111" s="1" t="s">
        <v>44</v>
      </c>
      <c r="J111" s="1" t="s">
        <v>44</v>
      </c>
      <c r="K111" s="1" t="s">
        <v>44</v>
      </c>
      <c r="L111" s="1" t="s">
        <v>44</v>
      </c>
      <c r="N111" s="1" t="s">
        <v>44</v>
      </c>
      <c r="O111" s="1" t="s">
        <v>44</v>
      </c>
      <c r="Q111" s="1" t="s">
        <v>44</v>
      </c>
      <c r="R111" s="1" t="s">
        <v>44</v>
      </c>
      <c r="S111" s="1" t="s">
        <v>44</v>
      </c>
    </row>
    <row r="112" spans="1:19" hidden="1">
      <c r="A112" s="1" t="s">
        <v>168</v>
      </c>
      <c r="B112" s="1" t="s">
        <v>197</v>
      </c>
      <c r="C112" s="43" t="s">
        <v>44</v>
      </c>
      <c r="D112" s="43" t="s">
        <v>44</v>
      </c>
      <c r="E112" s="43" t="s">
        <v>44</v>
      </c>
      <c r="F112" s="1" t="s">
        <v>44</v>
      </c>
      <c r="H112" s="1" t="s">
        <v>44</v>
      </c>
      <c r="I112" s="1" t="s">
        <v>44</v>
      </c>
      <c r="J112" s="1" t="s">
        <v>44</v>
      </c>
      <c r="K112" s="1" t="s">
        <v>44</v>
      </c>
      <c r="L112" s="1" t="s">
        <v>44</v>
      </c>
      <c r="N112" s="1" t="s">
        <v>44</v>
      </c>
      <c r="O112" s="1" t="s">
        <v>44</v>
      </c>
      <c r="Q112" s="1" t="s">
        <v>44</v>
      </c>
      <c r="R112" s="1" t="s">
        <v>44</v>
      </c>
      <c r="S112" s="1" t="s">
        <v>44</v>
      </c>
    </row>
    <row r="113" spans="1:19" hidden="1">
      <c r="A113" s="1" t="s">
        <v>55</v>
      </c>
      <c r="B113" s="1" t="s">
        <v>198</v>
      </c>
      <c r="C113" s="43" t="s">
        <v>44</v>
      </c>
      <c r="D113" s="43" t="s">
        <v>44</v>
      </c>
      <c r="E113" s="43" t="s">
        <v>44</v>
      </c>
      <c r="F113" s="1" t="s">
        <v>44</v>
      </c>
      <c r="H113" s="1" t="s">
        <v>44</v>
      </c>
      <c r="I113" s="1" t="s">
        <v>44</v>
      </c>
      <c r="J113" s="1" t="s">
        <v>44</v>
      </c>
      <c r="K113" s="1" t="s">
        <v>44</v>
      </c>
      <c r="L113" s="1" t="s">
        <v>44</v>
      </c>
      <c r="N113" s="1" t="s">
        <v>44</v>
      </c>
      <c r="O113" s="1" t="s">
        <v>44</v>
      </c>
      <c r="Q113" s="1" t="s">
        <v>44</v>
      </c>
      <c r="R113" s="1" t="s">
        <v>44</v>
      </c>
      <c r="S113" s="1" t="s">
        <v>44</v>
      </c>
    </row>
    <row r="114" spans="1:19">
      <c r="A114" s="42" t="s">
        <v>199</v>
      </c>
      <c r="B114" s="68" t="s">
        <v>200</v>
      </c>
      <c r="C114" s="43">
        <v>840.79200000000003</v>
      </c>
      <c r="D114" s="43">
        <v>460.08</v>
      </c>
      <c r="E114" s="43" t="s">
        <v>695</v>
      </c>
      <c r="F114" s="64" t="s">
        <v>44</v>
      </c>
      <c r="G114" s="64">
        <v>3.2657178901923061</v>
      </c>
      <c r="H114" s="64">
        <v>206.46654432529473</v>
      </c>
      <c r="I114" s="64" t="s">
        <v>44</v>
      </c>
      <c r="J114" s="64" t="s">
        <v>44</v>
      </c>
      <c r="K114" s="64" t="s">
        <v>44</v>
      </c>
      <c r="L114" s="64" t="s">
        <v>44</v>
      </c>
      <c r="M114" s="64">
        <v>0</v>
      </c>
      <c r="N114" s="64" t="s">
        <v>44</v>
      </c>
      <c r="O114" s="64" t="s">
        <v>44</v>
      </c>
      <c r="P114" s="64">
        <v>606.62545168265569</v>
      </c>
      <c r="Q114" s="64" t="s">
        <v>44</v>
      </c>
      <c r="R114" s="64" t="s">
        <v>44</v>
      </c>
      <c r="S114" s="64">
        <v>22.30542974626038</v>
      </c>
    </row>
    <row r="115" spans="1:19" hidden="1">
      <c r="A115" s="1" t="s">
        <v>201</v>
      </c>
      <c r="B115" s="1" t="s">
        <v>202</v>
      </c>
      <c r="C115" s="43" t="s">
        <v>44</v>
      </c>
      <c r="D115" s="43" t="s">
        <v>44</v>
      </c>
      <c r="E115" s="43" t="s">
        <v>44</v>
      </c>
      <c r="F115" s="1" t="s">
        <v>44</v>
      </c>
      <c r="H115" s="1" t="s">
        <v>44</v>
      </c>
      <c r="I115" s="1" t="s">
        <v>44</v>
      </c>
      <c r="J115" s="1" t="s">
        <v>44</v>
      </c>
      <c r="K115" s="1" t="s">
        <v>44</v>
      </c>
      <c r="L115" s="1" t="s">
        <v>44</v>
      </c>
      <c r="N115" s="1" t="s">
        <v>44</v>
      </c>
      <c r="O115" s="1" t="s">
        <v>44</v>
      </c>
      <c r="Q115" s="1" t="s">
        <v>44</v>
      </c>
      <c r="R115" s="1" t="s">
        <v>44</v>
      </c>
      <c r="S115" s="1" t="s">
        <v>44</v>
      </c>
    </row>
    <row r="116" spans="1:19" hidden="1">
      <c r="A116" s="1" t="s">
        <v>156</v>
      </c>
      <c r="B116" s="1" t="s">
        <v>203</v>
      </c>
      <c r="C116" s="43" t="s">
        <v>44</v>
      </c>
      <c r="D116" s="43" t="s">
        <v>44</v>
      </c>
      <c r="E116" s="43" t="s">
        <v>44</v>
      </c>
      <c r="F116" s="1" t="s">
        <v>44</v>
      </c>
      <c r="H116" s="1" t="s">
        <v>44</v>
      </c>
      <c r="I116" s="1" t="s">
        <v>44</v>
      </c>
      <c r="J116" s="1" t="s">
        <v>44</v>
      </c>
      <c r="K116" s="1" t="s">
        <v>44</v>
      </c>
      <c r="L116" s="1" t="s">
        <v>44</v>
      </c>
      <c r="N116" s="1" t="s">
        <v>44</v>
      </c>
      <c r="O116" s="1" t="s">
        <v>44</v>
      </c>
      <c r="Q116" s="1" t="s">
        <v>44</v>
      </c>
      <c r="R116" s="1" t="s">
        <v>44</v>
      </c>
      <c r="S116" s="1" t="s">
        <v>44</v>
      </c>
    </row>
    <row r="117" spans="1:19" hidden="1">
      <c r="A117" s="1" t="s">
        <v>156</v>
      </c>
      <c r="B117" s="1" t="s">
        <v>204</v>
      </c>
      <c r="C117" s="43" t="s">
        <v>44</v>
      </c>
      <c r="D117" s="43" t="s">
        <v>44</v>
      </c>
      <c r="E117" s="43" t="s">
        <v>44</v>
      </c>
      <c r="F117" s="1" t="s">
        <v>44</v>
      </c>
      <c r="H117" s="1" t="s">
        <v>44</v>
      </c>
      <c r="I117" s="1" t="s">
        <v>44</v>
      </c>
      <c r="J117" s="1" t="s">
        <v>44</v>
      </c>
      <c r="K117" s="1" t="s">
        <v>44</v>
      </c>
      <c r="L117" s="1" t="s">
        <v>44</v>
      </c>
      <c r="N117" s="1" t="s">
        <v>44</v>
      </c>
      <c r="O117" s="1" t="s">
        <v>44</v>
      </c>
      <c r="Q117" s="1" t="s">
        <v>44</v>
      </c>
      <c r="R117" s="1" t="s">
        <v>44</v>
      </c>
      <c r="S117" s="1" t="s">
        <v>44</v>
      </c>
    </row>
    <row r="118" spans="1:19" hidden="1">
      <c r="A118" s="1" t="s">
        <v>205</v>
      </c>
      <c r="B118" s="1" t="s">
        <v>206</v>
      </c>
      <c r="C118" s="43" t="s">
        <v>44</v>
      </c>
      <c r="D118" s="43" t="s">
        <v>44</v>
      </c>
      <c r="E118" s="43" t="s">
        <v>44</v>
      </c>
      <c r="F118" s="1" t="s">
        <v>44</v>
      </c>
      <c r="H118" s="1" t="s">
        <v>44</v>
      </c>
      <c r="I118" s="1" t="s">
        <v>44</v>
      </c>
      <c r="J118" s="1" t="s">
        <v>44</v>
      </c>
      <c r="K118" s="1" t="s">
        <v>44</v>
      </c>
      <c r="L118" s="1" t="s">
        <v>44</v>
      </c>
      <c r="N118" s="1" t="s">
        <v>44</v>
      </c>
      <c r="O118" s="1" t="s">
        <v>44</v>
      </c>
      <c r="Q118" s="1" t="s">
        <v>44</v>
      </c>
      <c r="R118" s="1" t="s">
        <v>44</v>
      </c>
      <c r="S118" s="1" t="s">
        <v>44</v>
      </c>
    </row>
    <row r="119" spans="1:19" hidden="1">
      <c r="A119" s="1" t="s">
        <v>199</v>
      </c>
      <c r="B119" s="1" t="s">
        <v>207</v>
      </c>
      <c r="C119" s="43" t="s">
        <v>44</v>
      </c>
      <c r="D119" s="43" t="s">
        <v>44</v>
      </c>
      <c r="E119" s="43" t="s">
        <v>44</v>
      </c>
      <c r="F119" s="1" t="s">
        <v>44</v>
      </c>
      <c r="H119" s="1" t="s">
        <v>44</v>
      </c>
      <c r="I119" s="1" t="s">
        <v>44</v>
      </c>
      <c r="J119" s="1" t="s">
        <v>44</v>
      </c>
      <c r="K119" s="1" t="s">
        <v>44</v>
      </c>
      <c r="L119" s="1" t="s">
        <v>44</v>
      </c>
      <c r="N119" s="1" t="s">
        <v>44</v>
      </c>
      <c r="O119" s="1" t="s">
        <v>44</v>
      </c>
      <c r="Q119" s="1" t="s">
        <v>44</v>
      </c>
      <c r="R119" s="1" t="s">
        <v>44</v>
      </c>
      <c r="S119" s="1" t="s">
        <v>44</v>
      </c>
    </row>
    <row r="120" spans="1:19">
      <c r="A120" s="42" t="s">
        <v>208</v>
      </c>
      <c r="B120" s="68" t="s">
        <v>209</v>
      </c>
      <c r="C120" s="43">
        <v>36</v>
      </c>
      <c r="D120" s="43">
        <v>3</v>
      </c>
      <c r="E120" s="43" t="s">
        <v>695</v>
      </c>
      <c r="F120" s="64" t="s">
        <v>44</v>
      </c>
      <c r="G120" s="64">
        <v>0</v>
      </c>
      <c r="H120" s="64" t="s">
        <v>44</v>
      </c>
      <c r="I120" s="64" t="s">
        <v>44</v>
      </c>
      <c r="J120" s="64" t="s">
        <v>44</v>
      </c>
      <c r="K120" s="64" t="s">
        <v>44</v>
      </c>
      <c r="L120" s="64" t="s">
        <v>44</v>
      </c>
      <c r="M120" s="64">
        <v>5.3526970954356869</v>
      </c>
      <c r="N120" s="64" t="s">
        <v>44</v>
      </c>
      <c r="O120" s="64" t="s">
        <v>44</v>
      </c>
      <c r="P120" s="64">
        <v>0</v>
      </c>
      <c r="Q120" s="64" t="s">
        <v>44</v>
      </c>
      <c r="R120" s="64" t="s">
        <v>44</v>
      </c>
      <c r="S120" s="64">
        <v>0</v>
      </c>
    </row>
    <row r="121" spans="1:19" hidden="1">
      <c r="A121" s="1" t="s">
        <v>42</v>
      </c>
      <c r="B121" s="1" t="s">
        <v>211</v>
      </c>
      <c r="C121" s="43" t="s">
        <v>44</v>
      </c>
      <c r="D121" s="43" t="s">
        <v>44</v>
      </c>
      <c r="E121" s="43" t="s">
        <v>44</v>
      </c>
      <c r="F121" s="1" t="s">
        <v>44</v>
      </c>
      <c r="H121" s="1" t="s">
        <v>44</v>
      </c>
      <c r="I121" s="1" t="s">
        <v>44</v>
      </c>
      <c r="J121" s="1" t="s">
        <v>44</v>
      </c>
      <c r="K121" s="1" t="s">
        <v>44</v>
      </c>
      <c r="L121" s="1" t="s">
        <v>44</v>
      </c>
      <c r="N121" s="1" t="s">
        <v>44</v>
      </c>
      <c r="O121" s="1" t="s">
        <v>44</v>
      </c>
      <c r="Q121" s="1" t="s">
        <v>44</v>
      </c>
      <c r="R121" s="1" t="s">
        <v>44</v>
      </c>
      <c r="S121" s="1" t="s">
        <v>44</v>
      </c>
    </row>
    <row r="122" spans="1:19" hidden="1">
      <c r="A122" s="1" t="s">
        <v>57</v>
      </c>
      <c r="B122" s="1" t="s">
        <v>212</v>
      </c>
      <c r="C122" s="43" t="s">
        <v>44</v>
      </c>
      <c r="D122" s="43" t="s">
        <v>44</v>
      </c>
      <c r="E122" s="43" t="s">
        <v>44</v>
      </c>
      <c r="F122" s="1" t="s">
        <v>44</v>
      </c>
      <c r="H122" s="1" t="s">
        <v>44</v>
      </c>
      <c r="I122" s="1" t="s">
        <v>44</v>
      </c>
      <c r="J122" s="1" t="s">
        <v>44</v>
      </c>
      <c r="K122" s="1" t="s">
        <v>44</v>
      </c>
      <c r="L122" s="1" t="s">
        <v>44</v>
      </c>
      <c r="N122" s="1" t="s">
        <v>44</v>
      </c>
      <c r="O122" s="1" t="s">
        <v>44</v>
      </c>
      <c r="Q122" s="1" t="s">
        <v>44</v>
      </c>
      <c r="R122" s="1" t="s">
        <v>44</v>
      </c>
      <c r="S122" s="1" t="s">
        <v>44</v>
      </c>
    </row>
    <row r="123" spans="1:19" hidden="1">
      <c r="A123" s="1" t="s">
        <v>112</v>
      </c>
      <c r="B123" s="1" t="s">
        <v>213</v>
      </c>
      <c r="C123" s="43" t="s">
        <v>44</v>
      </c>
      <c r="D123" s="43" t="s">
        <v>44</v>
      </c>
      <c r="E123" s="43" t="s">
        <v>44</v>
      </c>
      <c r="F123" s="1" t="s">
        <v>44</v>
      </c>
      <c r="H123" s="1" t="s">
        <v>44</v>
      </c>
      <c r="I123" s="1" t="s">
        <v>44</v>
      </c>
      <c r="J123" s="1" t="s">
        <v>44</v>
      </c>
      <c r="K123" s="1" t="s">
        <v>44</v>
      </c>
      <c r="L123" s="1" t="s">
        <v>44</v>
      </c>
      <c r="N123" s="1" t="s">
        <v>44</v>
      </c>
      <c r="O123" s="1" t="s">
        <v>44</v>
      </c>
      <c r="Q123" s="1" t="s">
        <v>44</v>
      </c>
      <c r="R123" s="1" t="s">
        <v>44</v>
      </c>
      <c r="S123" s="1" t="s">
        <v>44</v>
      </c>
    </row>
    <row r="124" spans="1:19" hidden="1">
      <c r="A124" s="1" t="s">
        <v>55</v>
      </c>
      <c r="B124" s="1" t="s">
        <v>215</v>
      </c>
      <c r="C124" s="43" t="s">
        <v>44</v>
      </c>
      <c r="D124" s="43" t="s">
        <v>44</v>
      </c>
      <c r="E124" s="43" t="s">
        <v>44</v>
      </c>
      <c r="F124" s="1" t="s">
        <v>44</v>
      </c>
      <c r="H124" s="1" t="s">
        <v>44</v>
      </c>
      <c r="I124" s="1" t="s">
        <v>44</v>
      </c>
      <c r="J124" s="1" t="s">
        <v>44</v>
      </c>
      <c r="K124" s="1" t="s">
        <v>44</v>
      </c>
      <c r="L124" s="1" t="s">
        <v>44</v>
      </c>
      <c r="N124" s="1" t="s">
        <v>44</v>
      </c>
      <c r="O124" s="1" t="s">
        <v>44</v>
      </c>
      <c r="Q124" s="1" t="s">
        <v>44</v>
      </c>
      <c r="R124" s="1" t="s">
        <v>44</v>
      </c>
      <c r="S124" s="1" t="s">
        <v>44</v>
      </c>
    </row>
    <row r="125" spans="1:19" hidden="1">
      <c r="A125" s="1" t="s">
        <v>63</v>
      </c>
      <c r="B125" s="1" t="s">
        <v>216</v>
      </c>
      <c r="C125" s="43" t="s">
        <v>44</v>
      </c>
      <c r="D125" s="43" t="s">
        <v>44</v>
      </c>
      <c r="E125" s="43" t="s">
        <v>44</v>
      </c>
      <c r="F125" s="1" t="s">
        <v>44</v>
      </c>
      <c r="H125" s="1" t="s">
        <v>44</v>
      </c>
      <c r="I125" s="1" t="s">
        <v>44</v>
      </c>
      <c r="J125" s="1" t="s">
        <v>44</v>
      </c>
      <c r="K125" s="1" t="s">
        <v>44</v>
      </c>
      <c r="L125" s="1" t="s">
        <v>44</v>
      </c>
      <c r="N125" s="1" t="s">
        <v>44</v>
      </c>
      <c r="O125" s="1" t="s">
        <v>44</v>
      </c>
      <c r="Q125" s="1" t="s">
        <v>44</v>
      </c>
      <c r="R125" s="1" t="s">
        <v>44</v>
      </c>
      <c r="S125" s="1" t="s">
        <v>44</v>
      </c>
    </row>
    <row r="126" spans="1:19" hidden="1">
      <c r="A126" s="1" t="s">
        <v>217</v>
      </c>
      <c r="B126" s="1" t="s">
        <v>218</v>
      </c>
      <c r="C126" s="43" t="s">
        <v>44</v>
      </c>
      <c r="D126" s="43" t="s">
        <v>44</v>
      </c>
      <c r="E126" s="43" t="s">
        <v>44</v>
      </c>
      <c r="F126" s="1" t="s">
        <v>44</v>
      </c>
      <c r="H126" s="1" t="s">
        <v>44</v>
      </c>
      <c r="I126" s="1" t="s">
        <v>44</v>
      </c>
      <c r="J126" s="1" t="s">
        <v>44</v>
      </c>
      <c r="K126" s="1" t="s">
        <v>44</v>
      </c>
      <c r="L126" s="1" t="s">
        <v>44</v>
      </c>
      <c r="N126" s="1" t="s">
        <v>44</v>
      </c>
      <c r="O126" s="1" t="s">
        <v>44</v>
      </c>
      <c r="Q126" s="1" t="s">
        <v>44</v>
      </c>
      <c r="R126" s="1" t="s">
        <v>44</v>
      </c>
      <c r="S126" s="1" t="s">
        <v>44</v>
      </c>
    </row>
    <row r="127" spans="1:19" hidden="1">
      <c r="A127" s="1" t="s">
        <v>219</v>
      </c>
      <c r="B127" s="1" t="s">
        <v>220</v>
      </c>
      <c r="C127" s="43" t="s">
        <v>44</v>
      </c>
      <c r="D127" s="43" t="s">
        <v>44</v>
      </c>
      <c r="E127" s="43" t="s">
        <v>44</v>
      </c>
      <c r="F127" s="1" t="s">
        <v>44</v>
      </c>
      <c r="H127" s="1" t="s">
        <v>44</v>
      </c>
      <c r="I127" s="1" t="s">
        <v>44</v>
      </c>
      <c r="J127" s="1" t="s">
        <v>44</v>
      </c>
      <c r="K127" s="1" t="s">
        <v>44</v>
      </c>
      <c r="L127" s="1" t="s">
        <v>44</v>
      </c>
      <c r="N127" s="1" t="s">
        <v>44</v>
      </c>
      <c r="O127" s="1" t="s">
        <v>44</v>
      </c>
      <c r="Q127" s="1" t="s">
        <v>44</v>
      </c>
      <c r="R127" s="1" t="s">
        <v>44</v>
      </c>
      <c r="S127" s="1" t="s">
        <v>44</v>
      </c>
    </row>
    <row r="128" spans="1:19">
      <c r="A128" s="42" t="s">
        <v>42</v>
      </c>
      <c r="B128" s="68" t="s">
        <v>222</v>
      </c>
      <c r="C128" s="43">
        <v>152</v>
      </c>
      <c r="D128" s="43">
        <v>39</v>
      </c>
      <c r="E128" s="43" t="s">
        <v>695</v>
      </c>
      <c r="F128" s="64" t="s">
        <v>44</v>
      </c>
      <c r="G128" s="64">
        <v>0</v>
      </c>
      <c r="H128" s="64" t="s">
        <v>44</v>
      </c>
      <c r="I128" s="64" t="s">
        <v>44</v>
      </c>
      <c r="J128" s="64" t="s">
        <v>44</v>
      </c>
      <c r="K128" s="64" t="s">
        <v>44</v>
      </c>
      <c r="L128" s="64" t="s">
        <v>44</v>
      </c>
      <c r="M128" s="64">
        <v>0</v>
      </c>
      <c r="N128" s="64" t="s">
        <v>44</v>
      </c>
      <c r="O128" s="64" t="s">
        <v>44</v>
      </c>
      <c r="P128" s="64">
        <v>0</v>
      </c>
      <c r="Q128" s="64" t="s">
        <v>44</v>
      </c>
      <c r="R128" s="64" t="s">
        <v>44</v>
      </c>
      <c r="S128" s="64">
        <v>2.4043010752688172</v>
      </c>
    </row>
    <row r="129" spans="1:19" hidden="1">
      <c r="A129" s="1" t="s">
        <v>61</v>
      </c>
      <c r="B129" s="1" t="s">
        <v>224</v>
      </c>
      <c r="C129" s="43" t="s">
        <v>44</v>
      </c>
      <c r="D129" s="43" t="s">
        <v>44</v>
      </c>
      <c r="E129" s="43" t="s">
        <v>44</v>
      </c>
      <c r="F129" s="1" t="s">
        <v>44</v>
      </c>
      <c r="H129" s="1" t="s">
        <v>44</v>
      </c>
      <c r="I129" s="1" t="s">
        <v>44</v>
      </c>
      <c r="J129" s="1" t="s">
        <v>44</v>
      </c>
      <c r="K129" s="1" t="s">
        <v>44</v>
      </c>
      <c r="L129" s="1" t="s">
        <v>44</v>
      </c>
      <c r="N129" s="1" t="s">
        <v>44</v>
      </c>
      <c r="O129" s="1" t="s">
        <v>44</v>
      </c>
      <c r="Q129" s="1" t="s">
        <v>44</v>
      </c>
      <c r="R129" s="1" t="s">
        <v>44</v>
      </c>
      <c r="S129" s="1" t="s">
        <v>44</v>
      </c>
    </row>
    <row r="130" spans="1:19" hidden="1">
      <c r="A130" s="1" t="s">
        <v>65</v>
      </c>
      <c r="B130" s="1" t="s">
        <v>225</v>
      </c>
      <c r="C130" s="43" t="s">
        <v>44</v>
      </c>
      <c r="D130" s="43" t="s">
        <v>44</v>
      </c>
      <c r="E130" s="43" t="s">
        <v>44</v>
      </c>
      <c r="F130" s="1" t="s">
        <v>44</v>
      </c>
      <c r="H130" s="1" t="s">
        <v>44</v>
      </c>
      <c r="I130" s="1" t="s">
        <v>44</v>
      </c>
      <c r="J130" s="1" t="s">
        <v>44</v>
      </c>
      <c r="K130" s="1" t="s">
        <v>44</v>
      </c>
      <c r="L130" s="1" t="s">
        <v>44</v>
      </c>
      <c r="N130" s="1" t="s">
        <v>44</v>
      </c>
      <c r="O130" s="1" t="s">
        <v>44</v>
      </c>
      <c r="Q130" s="1" t="s">
        <v>44</v>
      </c>
      <c r="R130" s="1" t="s">
        <v>44</v>
      </c>
      <c r="S130" s="1" t="s">
        <v>44</v>
      </c>
    </row>
    <row r="131" spans="1:19" hidden="1">
      <c r="A131" s="1" t="s">
        <v>226</v>
      </c>
      <c r="B131" s="1" t="s">
        <v>227</v>
      </c>
      <c r="C131" s="43" t="s">
        <v>44</v>
      </c>
      <c r="D131" s="43" t="s">
        <v>44</v>
      </c>
      <c r="E131" s="43" t="s">
        <v>44</v>
      </c>
      <c r="F131" s="1" t="s">
        <v>44</v>
      </c>
      <c r="H131" s="1" t="s">
        <v>44</v>
      </c>
      <c r="I131" s="1" t="s">
        <v>44</v>
      </c>
      <c r="J131" s="1" t="s">
        <v>44</v>
      </c>
      <c r="K131" s="1" t="s">
        <v>44</v>
      </c>
      <c r="L131" s="1" t="s">
        <v>44</v>
      </c>
      <c r="N131" s="1" t="s">
        <v>44</v>
      </c>
      <c r="O131" s="1" t="s">
        <v>44</v>
      </c>
      <c r="Q131" s="1" t="s">
        <v>44</v>
      </c>
      <c r="R131" s="1" t="s">
        <v>44</v>
      </c>
      <c r="S131" s="1" t="s">
        <v>44</v>
      </c>
    </row>
    <row r="132" spans="1:19" hidden="1">
      <c r="A132" s="1" t="s">
        <v>226</v>
      </c>
      <c r="B132" s="1" t="s">
        <v>228</v>
      </c>
      <c r="C132" s="43" t="s">
        <v>44</v>
      </c>
      <c r="D132" s="43" t="s">
        <v>44</v>
      </c>
      <c r="E132" s="43" t="s">
        <v>44</v>
      </c>
      <c r="F132" s="1" t="s">
        <v>44</v>
      </c>
      <c r="H132" s="1" t="s">
        <v>44</v>
      </c>
      <c r="I132" s="1" t="s">
        <v>44</v>
      </c>
      <c r="J132" s="1" t="s">
        <v>44</v>
      </c>
      <c r="K132" s="1" t="s">
        <v>44</v>
      </c>
      <c r="L132" s="1" t="s">
        <v>44</v>
      </c>
      <c r="N132" s="1" t="s">
        <v>44</v>
      </c>
      <c r="O132" s="1" t="s">
        <v>44</v>
      </c>
      <c r="Q132" s="1" t="s">
        <v>44</v>
      </c>
      <c r="R132" s="1" t="s">
        <v>44</v>
      </c>
      <c r="S132" s="1" t="s">
        <v>44</v>
      </c>
    </row>
    <row r="133" spans="1:19" hidden="1">
      <c r="A133" s="1" t="s">
        <v>226</v>
      </c>
      <c r="B133" s="1" t="s">
        <v>229</v>
      </c>
      <c r="C133" s="43" t="s">
        <v>44</v>
      </c>
      <c r="D133" s="43" t="s">
        <v>44</v>
      </c>
      <c r="E133" s="43" t="s">
        <v>44</v>
      </c>
      <c r="F133" s="1" t="s">
        <v>44</v>
      </c>
      <c r="H133" s="1" t="s">
        <v>44</v>
      </c>
      <c r="I133" s="1" t="s">
        <v>44</v>
      </c>
      <c r="J133" s="1" t="s">
        <v>44</v>
      </c>
      <c r="K133" s="1" t="s">
        <v>44</v>
      </c>
      <c r="L133" s="1" t="s">
        <v>44</v>
      </c>
      <c r="N133" s="1" t="s">
        <v>44</v>
      </c>
      <c r="O133" s="1" t="s">
        <v>44</v>
      </c>
      <c r="Q133" s="1" t="s">
        <v>44</v>
      </c>
      <c r="R133" s="1" t="s">
        <v>44</v>
      </c>
      <c r="S133" s="1" t="s">
        <v>44</v>
      </c>
    </row>
    <row r="134" spans="1:19" hidden="1">
      <c r="A134" s="1" t="s">
        <v>675</v>
      </c>
      <c r="B134" s="1" t="s">
        <v>230</v>
      </c>
      <c r="C134" s="43" t="s">
        <v>44</v>
      </c>
      <c r="D134" s="43" t="s">
        <v>44</v>
      </c>
      <c r="E134" s="43" t="s">
        <v>44</v>
      </c>
      <c r="F134" s="1" t="s">
        <v>44</v>
      </c>
      <c r="H134" s="1" t="s">
        <v>44</v>
      </c>
      <c r="I134" s="1" t="s">
        <v>44</v>
      </c>
      <c r="J134" s="1" t="s">
        <v>44</v>
      </c>
      <c r="K134" s="1" t="s">
        <v>44</v>
      </c>
      <c r="L134" s="1" t="s">
        <v>44</v>
      </c>
      <c r="N134" s="1" t="s">
        <v>44</v>
      </c>
      <c r="O134" s="1" t="s">
        <v>44</v>
      </c>
      <c r="Q134" s="1" t="s">
        <v>44</v>
      </c>
      <c r="R134" s="1" t="s">
        <v>44</v>
      </c>
      <c r="S134" s="1" t="s">
        <v>44</v>
      </c>
    </row>
    <row r="135" spans="1:19" hidden="1">
      <c r="A135" s="1" t="s">
        <v>120</v>
      </c>
      <c r="B135" s="1" t="s">
        <v>231</v>
      </c>
      <c r="C135" s="43" t="s">
        <v>44</v>
      </c>
      <c r="D135" s="43" t="s">
        <v>44</v>
      </c>
      <c r="E135" s="43" t="s">
        <v>44</v>
      </c>
      <c r="F135" s="1" t="s">
        <v>44</v>
      </c>
      <c r="H135" s="1" t="s">
        <v>44</v>
      </c>
      <c r="I135" s="1" t="s">
        <v>44</v>
      </c>
      <c r="J135" s="1" t="s">
        <v>44</v>
      </c>
      <c r="K135" s="1" t="s">
        <v>44</v>
      </c>
      <c r="L135" s="1" t="s">
        <v>44</v>
      </c>
      <c r="N135" s="1" t="s">
        <v>44</v>
      </c>
      <c r="O135" s="1" t="s">
        <v>44</v>
      </c>
      <c r="Q135" s="1" t="s">
        <v>44</v>
      </c>
      <c r="R135" s="1" t="s">
        <v>44</v>
      </c>
      <c r="S135" s="1" t="s">
        <v>44</v>
      </c>
    </row>
    <row r="136" spans="1:19" hidden="1">
      <c r="A136" s="1" t="s">
        <v>42</v>
      </c>
      <c r="B136" s="1" t="s">
        <v>232</v>
      </c>
      <c r="C136" s="43" t="s">
        <v>44</v>
      </c>
      <c r="D136" s="43" t="s">
        <v>44</v>
      </c>
      <c r="E136" s="43" t="s">
        <v>44</v>
      </c>
      <c r="F136" s="1" t="s">
        <v>44</v>
      </c>
      <c r="H136" s="1" t="s">
        <v>44</v>
      </c>
      <c r="I136" s="1" t="s">
        <v>44</v>
      </c>
      <c r="J136" s="1" t="s">
        <v>44</v>
      </c>
      <c r="K136" s="1" t="s">
        <v>44</v>
      </c>
      <c r="L136" s="1" t="s">
        <v>44</v>
      </c>
      <c r="N136" s="1" t="s">
        <v>44</v>
      </c>
      <c r="O136" s="1" t="s">
        <v>44</v>
      </c>
      <c r="Q136" s="1" t="s">
        <v>44</v>
      </c>
      <c r="R136" s="1" t="s">
        <v>44</v>
      </c>
      <c r="S136" s="1" t="s">
        <v>44</v>
      </c>
    </row>
    <row r="137" spans="1:19" hidden="1">
      <c r="A137" s="1" t="s">
        <v>179</v>
      </c>
      <c r="B137" s="1" t="s">
        <v>233</v>
      </c>
      <c r="C137" s="43" t="s">
        <v>44</v>
      </c>
      <c r="D137" s="43" t="s">
        <v>44</v>
      </c>
      <c r="E137" s="43" t="s">
        <v>44</v>
      </c>
      <c r="F137" s="1" t="s">
        <v>44</v>
      </c>
      <c r="H137" s="1" t="s">
        <v>44</v>
      </c>
      <c r="I137" s="1" t="s">
        <v>44</v>
      </c>
      <c r="J137" s="1" t="s">
        <v>44</v>
      </c>
      <c r="K137" s="1" t="s">
        <v>44</v>
      </c>
      <c r="L137" s="1" t="s">
        <v>44</v>
      </c>
      <c r="N137" s="1" t="s">
        <v>44</v>
      </c>
      <c r="O137" s="1" t="s">
        <v>44</v>
      </c>
      <c r="Q137" s="1" t="s">
        <v>44</v>
      </c>
      <c r="R137" s="1" t="s">
        <v>44</v>
      </c>
      <c r="S137" s="1" t="s">
        <v>44</v>
      </c>
    </row>
    <row r="138" spans="1:19">
      <c r="A138" s="42" t="s">
        <v>234</v>
      </c>
      <c r="B138" s="68" t="s">
        <v>235</v>
      </c>
      <c r="C138" s="43">
        <v>158.5</v>
      </c>
      <c r="D138" s="43">
        <v>45.3</v>
      </c>
      <c r="E138" s="43" t="s">
        <v>695</v>
      </c>
      <c r="F138" s="64" t="s">
        <v>44</v>
      </c>
      <c r="G138" s="64">
        <v>0</v>
      </c>
      <c r="H138" s="64" t="s">
        <v>44</v>
      </c>
      <c r="I138" s="64" t="s">
        <v>44</v>
      </c>
      <c r="J138" s="64" t="s">
        <v>44</v>
      </c>
      <c r="K138" s="64" t="s">
        <v>44</v>
      </c>
      <c r="L138" s="64" t="s">
        <v>44</v>
      </c>
      <c r="M138" s="64">
        <v>62.238545741428624</v>
      </c>
      <c r="N138" s="64" t="s">
        <v>44</v>
      </c>
      <c r="O138" s="64" t="s">
        <v>44</v>
      </c>
      <c r="P138" s="64">
        <v>0</v>
      </c>
      <c r="Q138" s="64" t="s">
        <v>44</v>
      </c>
      <c r="R138" s="64">
        <v>13.839980947277542</v>
      </c>
      <c r="S138" s="64">
        <v>0</v>
      </c>
    </row>
    <row r="139" spans="1:19">
      <c r="A139" s="42" t="s">
        <v>236</v>
      </c>
      <c r="B139" s="68" t="s">
        <v>237</v>
      </c>
      <c r="C139" s="43">
        <v>128</v>
      </c>
      <c r="D139" s="43">
        <v>5.8</v>
      </c>
      <c r="E139" s="43" t="s">
        <v>695</v>
      </c>
      <c r="F139" s="64" t="s">
        <v>44</v>
      </c>
      <c r="G139" s="64">
        <v>8.3959532871409559E-2</v>
      </c>
      <c r="H139" s="64" t="s">
        <v>44</v>
      </c>
      <c r="I139" s="64" t="s">
        <v>44</v>
      </c>
      <c r="J139" s="64">
        <v>18.489082969432303</v>
      </c>
      <c r="K139" s="64" t="s">
        <v>44</v>
      </c>
      <c r="L139" s="64" t="s">
        <v>44</v>
      </c>
      <c r="M139" s="64">
        <v>0</v>
      </c>
      <c r="N139" s="64" t="s">
        <v>44</v>
      </c>
      <c r="O139" s="64" t="s">
        <v>44</v>
      </c>
      <c r="P139" s="64">
        <v>0</v>
      </c>
      <c r="Q139" s="64" t="s">
        <v>44</v>
      </c>
      <c r="R139" s="64" t="s">
        <v>44</v>
      </c>
      <c r="S139" s="64">
        <v>0.72750733828751546</v>
      </c>
    </row>
    <row r="140" spans="1:19" hidden="1">
      <c r="A140" s="1" t="s">
        <v>238</v>
      </c>
      <c r="B140" s="1" t="s">
        <v>239</v>
      </c>
      <c r="C140" s="43" t="s">
        <v>44</v>
      </c>
      <c r="D140" s="43" t="s">
        <v>44</v>
      </c>
      <c r="E140" s="43" t="s">
        <v>44</v>
      </c>
      <c r="F140" s="1" t="s">
        <v>44</v>
      </c>
      <c r="H140" s="1" t="s">
        <v>44</v>
      </c>
      <c r="I140" s="1" t="s">
        <v>44</v>
      </c>
      <c r="J140" s="1" t="s">
        <v>44</v>
      </c>
      <c r="K140" s="1" t="s">
        <v>44</v>
      </c>
      <c r="L140" s="1" t="s">
        <v>44</v>
      </c>
      <c r="N140" s="1" t="s">
        <v>44</v>
      </c>
      <c r="O140" s="1" t="s">
        <v>44</v>
      </c>
      <c r="Q140" s="1" t="s">
        <v>44</v>
      </c>
      <c r="R140" s="1" t="s">
        <v>44</v>
      </c>
      <c r="S140" s="1" t="s">
        <v>44</v>
      </c>
    </row>
    <row r="141" spans="1:19">
      <c r="A141" s="42" t="s">
        <v>680</v>
      </c>
      <c r="B141" s="68" t="s">
        <v>240</v>
      </c>
      <c r="C141" s="43">
        <v>1107</v>
      </c>
      <c r="D141" s="43">
        <v>440</v>
      </c>
      <c r="E141" s="43" t="s">
        <v>695</v>
      </c>
      <c r="F141" s="64">
        <v>2.6129843985908403</v>
      </c>
      <c r="G141" s="64">
        <v>140.72565340209607</v>
      </c>
      <c r="H141" s="64" t="s">
        <v>44</v>
      </c>
      <c r="I141" s="64" t="s">
        <v>44</v>
      </c>
      <c r="J141" s="64" t="s">
        <v>44</v>
      </c>
      <c r="K141" s="64" t="s">
        <v>44</v>
      </c>
      <c r="L141" s="64">
        <v>61.97189764827688</v>
      </c>
      <c r="M141" s="64">
        <v>332.2467090667061</v>
      </c>
      <c r="N141" s="64" t="s">
        <v>44</v>
      </c>
      <c r="O141" s="64" t="s">
        <v>44</v>
      </c>
      <c r="P141" s="64">
        <v>52.711729034166538</v>
      </c>
      <c r="Q141" s="64" t="s">
        <v>44</v>
      </c>
      <c r="R141" s="64">
        <v>123.59083110118129</v>
      </c>
      <c r="S141" s="64">
        <v>34.669553826508938</v>
      </c>
    </row>
    <row r="142" spans="1:19" hidden="1">
      <c r="A142" s="1" t="s">
        <v>131</v>
      </c>
      <c r="B142" s="1" t="s">
        <v>241</v>
      </c>
      <c r="C142" s="43" t="s">
        <v>44</v>
      </c>
      <c r="D142" s="43" t="s">
        <v>44</v>
      </c>
      <c r="E142" s="43" t="s">
        <v>44</v>
      </c>
      <c r="F142" s="1" t="s">
        <v>44</v>
      </c>
      <c r="H142" s="1" t="s">
        <v>44</v>
      </c>
      <c r="I142" s="1" t="s">
        <v>44</v>
      </c>
      <c r="J142" s="1" t="s">
        <v>44</v>
      </c>
      <c r="K142" s="1" t="s">
        <v>44</v>
      </c>
      <c r="L142" s="1" t="s">
        <v>44</v>
      </c>
      <c r="N142" s="1" t="s">
        <v>44</v>
      </c>
      <c r="O142" s="1" t="s">
        <v>44</v>
      </c>
      <c r="Q142" s="1" t="s">
        <v>44</v>
      </c>
      <c r="R142" s="1" t="s">
        <v>44</v>
      </c>
      <c r="S142" s="1" t="s">
        <v>44</v>
      </c>
    </row>
    <row r="143" spans="1:19" hidden="1">
      <c r="A143" s="1" t="s">
        <v>57</v>
      </c>
      <c r="B143" s="1" t="s">
        <v>242</v>
      </c>
      <c r="C143" s="43" t="s">
        <v>44</v>
      </c>
      <c r="D143" s="43" t="s">
        <v>44</v>
      </c>
      <c r="E143" s="43" t="s">
        <v>44</v>
      </c>
      <c r="F143" s="1" t="s">
        <v>44</v>
      </c>
      <c r="H143" s="1" t="s">
        <v>44</v>
      </c>
      <c r="I143" s="1" t="s">
        <v>44</v>
      </c>
      <c r="J143" s="1" t="s">
        <v>44</v>
      </c>
      <c r="K143" s="1" t="s">
        <v>44</v>
      </c>
      <c r="L143" s="1" t="s">
        <v>44</v>
      </c>
      <c r="N143" s="1" t="s">
        <v>44</v>
      </c>
      <c r="O143" s="1" t="s">
        <v>44</v>
      </c>
      <c r="Q143" s="1" t="s">
        <v>44</v>
      </c>
      <c r="R143" s="1" t="s">
        <v>44</v>
      </c>
      <c r="S143" s="1" t="s">
        <v>44</v>
      </c>
    </row>
    <row r="144" spans="1:19" hidden="1">
      <c r="A144" s="1" t="s">
        <v>131</v>
      </c>
      <c r="B144" s="1" t="s">
        <v>243</v>
      </c>
      <c r="C144" s="43" t="s">
        <v>44</v>
      </c>
      <c r="D144" s="43" t="s">
        <v>44</v>
      </c>
      <c r="E144" s="43" t="s">
        <v>44</v>
      </c>
      <c r="F144" s="1" t="s">
        <v>44</v>
      </c>
      <c r="H144" s="1" t="s">
        <v>44</v>
      </c>
      <c r="I144" s="1" t="s">
        <v>44</v>
      </c>
      <c r="J144" s="1" t="s">
        <v>44</v>
      </c>
      <c r="K144" s="1" t="s">
        <v>44</v>
      </c>
      <c r="L144" s="1" t="s">
        <v>44</v>
      </c>
      <c r="N144" s="1" t="s">
        <v>44</v>
      </c>
      <c r="O144" s="1" t="s">
        <v>44</v>
      </c>
      <c r="Q144" s="1" t="s">
        <v>44</v>
      </c>
      <c r="R144" s="1" t="s">
        <v>44</v>
      </c>
      <c r="S144" s="1" t="s">
        <v>44</v>
      </c>
    </row>
    <row r="145" spans="1:19" hidden="1">
      <c r="A145" s="1" t="s">
        <v>42</v>
      </c>
      <c r="B145" s="1" t="s">
        <v>244</v>
      </c>
      <c r="C145" s="43" t="s">
        <v>44</v>
      </c>
      <c r="D145" s="43" t="s">
        <v>44</v>
      </c>
      <c r="E145" s="43" t="s">
        <v>44</v>
      </c>
      <c r="F145" s="1" t="s">
        <v>44</v>
      </c>
      <c r="H145" s="1" t="s">
        <v>44</v>
      </c>
      <c r="I145" s="1" t="s">
        <v>44</v>
      </c>
      <c r="J145" s="1" t="s">
        <v>44</v>
      </c>
      <c r="K145" s="1" t="s">
        <v>44</v>
      </c>
      <c r="L145" s="1" t="s">
        <v>44</v>
      </c>
      <c r="N145" s="1" t="s">
        <v>44</v>
      </c>
      <c r="O145" s="1" t="s">
        <v>44</v>
      </c>
      <c r="Q145" s="1" t="s">
        <v>44</v>
      </c>
      <c r="R145" s="1" t="s">
        <v>44</v>
      </c>
      <c r="S145" s="1" t="s">
        <v>44</v>
      </c>
    </row>
    <row r="146" spans="1:19" hidden="1">
      <c r="A146" s="1" t="s">
        <v>103</v>
      </c>
      <c r="B146" s="1" t="s">
        <v>245</v>
      </c>
      <c r="C146" s="43" t="s">
        <v>44</v>
      </c>
      <c r="D146" s="43" t="s">
        <v>44</v>
      </c>
      <c r="E146" s="43" t="s">
        <v>44</v>
      </c>
      <c r="F146" s="1" t="s">
        <v>44</v>
      </c>
      <c r="H146" s="1" t="s">
        <v>44</v>
      </c>
      <c r="I146" s="1" t="s">
        <v>44</v>
      </c>
      <c r="J146" s="1" t="s">
        <v>44</v>
      </c>
      <c r="K146" s="1" t="s">
        <v>44</v>
      </c>
      <c r="L146" s="1" t="s">
        <v>44</v>
      </c>
      <c r="N146" s="1" t="s">
        <v>44</v>
      </c>
      <c r="O146" s="1" t="s">
        <v>44</v>
      </c>
      <c r="Q146" s="1" t="s">
        <v>44</v>
      </c>
      <c r="R146" s="1" t="s">
        <v>44</v>
      </c>
      <c r="S146" s="1" t="s">
        <v>44</v>
      </c>
    </row>
    <row r="147" spans="1:19" hidden="1">
      <c r="A147" s="1" t="s">
        <v>114</v>
      </c>
      <c r="B147" s="1" t="s">
        <v>246</v>
      </c>
      <c r="C147" s="43" t="s">
        <v>44</v>
      </c>
      <c r="D147" s="43" t="s">
        <v>44</v>
      </c>
      <c r="E147" s="43" t="s">
        <v>44</v>
      </c>
      <c r="F147" s="1" t="s">
        <v>44</v>
      </c>
      <c r="H147" s="1" t="s">
        <v>44</v>
      </c>
      <c r="I147" s="1" t="s">
        <v>44</v>
      </c>
      <c r="J147" s="1" t="s">
        <v>44</v>
      </c>
      <c r="K147" s="1" t="s">
        <v>44</v>
      </c>
      <c r="L147" s="1" t="s">
        <v>44</v>
      </c>
      <c r="N147" s="1" t="s">
        <v>44</v>
      </c>
      <c r="O147" s="1" t="s">
        <v>44</v>
      </c>
      <c r="Q147" s="1" t="s">
        <v>44</v>
      </c>
      <c r="R147" s="1" t="s">
        <v>44</v>
      </c>
      <c r="S147" s="1" t="s">
        <v>44</v>
      </c>
    </row>
    <row r="148" spans="1:19" hidden="1">
      <c r="A148" s="1" t="s">
        <v>81</v>
      </c>
      <c r="B148" s="1" t="s">
        <v>247</v>
      </c>
      <c r="C148" s="43" t="s">
        <v>44</v>
      </c>
      <c r="D148" s="43" t="s">
        <v>44</v>
      </c>
      <c r="E148" s="43" t="s">
        <v>44</v>
      </c>
      <c r="F148" s="1" t="s">
        <v>44</v>
      </c>
      <c r="H148" s="1" t="s">
        <v>44</v>
      </c>
      <c r="I148" s="1" t="s">
        <v>44</v>
      </c>
      <c r="J148" s="1" t="s">
        <v>44</v>
      </c>
      <c r="K148" s="1" t="s">
        <v>44</v>
      </c>
      <c r="L148" s="1" t="s">
        <v>44</v>
      </c>
      <c r="N148" s="1" t="s">
        <v>44</v>
      </c>
      <c r="O148" s="1" t="s">
        <v>44</v>
      </c>
      <c r="Q148" s="1" t="s">
        <v>44</v>
      </c>
      <c r="R148" s="1" t="s">
        <v>44</v>
      </c>
      <c r="S148" s="1" t="s">
        <v>44</v>
      </c>
    </row>
    <row r="149" spans="1:19" hidden="1">
      <c r="A149" s="1" t="s">
        <v>249</v>
      </c>
      <c r="B149" s="1" t="s">
        <v>250</v>
      </c>
      <c r="C149" s="43" t="s">
        <v>44</v>
      </c>
      <c r="D149" s="43" t="s">
        <v>44</v>
      </c>
      <c r="E149" s="43" t="s">
        <v>44</v>
      </c>
      <c r="F149" s="1" t="s">
        <v>44</v>
      </c>
      <c r="H149" s="1" t="s">
        <v>44</v>
      </c>
      <c r="I149" s="1" t="s">
        <v>44</v>
      </c>
      <c r="J149" s="1" t="s">
        <v>44</v>
      </c>
      <c r="K149" s="1" t="s">
        <v>44</v>
      </c>
      <c r="L149" s="1" t="s">
        <v>44</v>
      </c>
      <c r="N149" s="1" t="s">
        <v>44</v>
      </c>
      <c r="O149" s="1" t="s">
        <v>44</v>
      </c>
      <c r="Q149" s="1" t="s">
        <v>44</v>
      </c>
      <c r="R149" s="1" t="s">
        <v>44</v>
      </c>
      <c r="S149" s="1" t="s">
        <v>44</v>
      </c>
    </row>
    <row r="150" spans="1:19" hidden="1">
      <c r="A150" s="1" t="s">
        <v>252</v>
      </c>
      <c r="B150" s="1" t="s">
        <v>253</v>
      </c>
      <c r="C150" s="43" t="s">
        <v>44</v>
      </c>
      <c r="D150" s="43" t="s">
        <v>44</v>
      </c>
      <c r="E150" s="43" t="s">
        <v>44</v>
      </c>
      <c r="F150" s="1" t="s">
        <v>44</v>
      </c>
      <c r="H150" s="1" t="s">
        <v>44</v>
      </c>
      <c r="I150" s="1" t="s">
        <v>44</v>
      </c>
      <c r="J150" s="1" t="s">
        <v>44</v>
      </c>
      <c r="K150" s="1" t="s">
        <v>44</v>
      </c>
      <c r="L150" s="1" t="s">
        <v>44</v>
      </c>
      <c r="N150" s="1" t="s">
        <v>44</v>
      </c>
      <c r="O150" s="1" t="s">
        <v>44</v>
      </c>
      <c r="Q150" s="1" t="s">
        <v>44</v>
      </c>
      <c r="R150" s="1" t="s">
        <v>44</v>
      </c>
      <c r="S150" s="1" t="s">
        <v>44</v>
      </c>
    </row>
    <row r="151" spans="1:19" hidden="1">
      <c r="A151" s="1" t="s">
        <v>675</v>
      </c>
      <c r="B151" s="1" t="s">
        <v>255</v>
      </c>
      <c r="C151" s="43" t="s">
        <v>44</v>
      </c>
      <c r="D151" s="43" t="s">
        <v>44</v>
      </c>
      <c r="E151" s="43" t="s">
        <v>44</v>
      </c>
      <c r="F151" s="1" t="s">
        <v>44</v>
      </c>
      <c r="H151" s="1" t="s">
        <v>44</v>
      </c>
      <c r="I151" s="1" t="s">
        <v>44</v>
      </c>
      <c r="J151" s="1" t="s">
        <v>44</v>
      </c>
      <c r="K151" s="1" t="s">
        <v>44</v>
      </c>
      <c r="L151" s="1" t="s">
        <v>44</v>
      </c>
      <c r="N151" s="1" t="s">
        <v>44</v>
      </c>
      <c r="O151" s="1" t="s">
        <v>44</v>
      </c>
      <c r="Q151" s="1" t="s">
        <v>44</v>
      </c>
      <c r="R151" s="1" t="s">
        <v>44</v>
      </c>
      <c r="S151" s="1" t="s">
        <v>44</v>
      </c>
    </row>
    <row r="152" spans="1:19" hidden="1">
      <c r="A152" s="1" t="s">
        <v>256</v>
      </c>
      <c r="B152" s="1" t="s">
        <v>257</v>
      </c>
      <c r="C152" s="43" t="s">
        <v>44</v>
      </c>
      <c r="D152" s="43" t="s">
        <v>44</v>
      </c>
      <c r="E152" s="43" t="s">
        <v>44</v>
      </c>
      <c r="F152" s="1" t="s">
        <v>44</v>
      </c>
      <c r="H152" s="1" t="s">
        <v>44</v>
      </c>
      <c r="I152" s="1" t="s">
        <v>44</v>
      </c>
      <c r="J152" s="1" t="s">
        <v>44</v>
      </c>
      <c r="K152" s="1" t="s">
        <v>44</v>
      </c>
      <c r="L152" s="1" t="s">
        <v>44</v>
      </c>
      <c r="N152" s="1" t="s">
        <v>44</v>
      </c>
      <c r="O152" s="1" t="s">
        <v>44</v>
      </c>
      <c r="Q152" s="1" t="s">
        <v>44</v>
      </c>
      <c r="R152" s="1" t="s">
        <v>44</v>
      </c>
      <c r="S152" s="1" t="s">
        <v>44</v>
      </c>
    </row>
    <row r="153" spans="1:19" hidden="1">
      <c r="A153" s="1" t="s">
        <v>675</v>
      </c>
      <c r="B153" s="1" t="s">
        <v>258</v>
      </c>
      <c r="C153" s="43" t="s">
        <v>44</v>
      </c>
      <c r="D153" s="43" t="s">
        <v>44</v>
      </c>
      <c r="E153" s="43" t="s">
        <v>44</v>
      </c>
      <c r="F153" s="1" t="s">
        <v>44</v>
      </c>
      <c r="H153" s="1" t="s">
        <v>44</v>
      </c>
      <c r="I153" s="1" t="s">
        <v>44</v>
      </c>
      <c r="J153" s="1" t="s">
        <v>44</v>
      </c>
      <c r="K153" s="1" t="s">
        <v>44</v>
      </c>
      <c r="L153" s="1" t="s">
        <v>44</v>
      </c>
      <c r="N153" s="1" t="s">
        <v>44</v>
      </c>
      <c r="O153" s="1" t="s">
        <v>44</v>
      </c>
      <c r="Q153" s="1" t="s">
        <v>44</v>
      </c>
      <c r="R153" s="1" t="s">
        <v>44</v>
      </c>
      <c r="S153" s="1" t="s">
        <v>44</v>
      </c>
    </row>
    <row r="154" spans="1:19" hidden="1">
      <c r="A154" s="1" t="s">
        <v>259</v>
      </c>
      <c r="B154" s="1" t="s">
        <v>260</v>
      </c>
      <c r="C154" s="43" t="s">
        <v>44</v>
      </c>
      <c r="D154" s="43" t="s">
        <v>44</v>
      </c>
      <c r="E154" s="43" t="s">
        <v>44</v>
      </c>
      <c r="F154" s="1" t="s">
        <v>44</v>
      </c>
      <c r="H154" s="1" t="s">
        <v>44</v>
      </c>
      <c r="I154" s="1" t="s">
        <v>44</v>
      </c>
      <c r="J154" s="1" t="s">
        <v>44</v>
      </c>
      <c r="K154" s="1" t="s">
        <v>44</v>
      </c>
      <c r="L154" s="1" t="s">
        <v>44</v>
      </c>
      <c r="N154" s="1" t="s">
        <v>44</v>
      </c>
      <c r="O154" s="1" t="s">
        <v>44</v>
      </c>
      <c r="Q154" s="1" t="s">
        <v>44</v>
      </c>
      <c r="R154" s="1" t="s">
        <v>44</v>
      </c>
      <c r="S154" s="1" t="s">
        <v>44</v>
      </c>
    </row>
    <row r="155" spans="1:19" hidden="1">
      <c r="A155" s="1" t="s">
        <v>152</v>
      </c>
      <c r="B155" s="1" t="s">
        <v>261</v>
      </c>
      <c r="C155" s="43" t="s">
        <v>44</v>
      </c>
      <c r="D155" s="43" t="s">
        <v>44</v>
      </c>
      <c r="E155" s="43" t="s">
        <v>44</v>
      </c>
      <c r="F155" s="1" t="s">
        <v>44</v>
      </c>
      <c r="H155" s="1" t="s">
        <v>44</v>
      </c>
      <c r="I155" s="1" t="s">
        <v>44</v>
      </c>
      <c r="J155" s="1" t="s">
        <v>44</v>
      </c>
      <c r="K155" s="1" t="s">
        <v>44</v>
      </c>
      <c r="L155" s="1" t="s">
        <v>44</v>
      </c>
      <c r="N155" s="1" t="s">
        <v>44</v>
      </c>
      <c r="O155" s="1" t="s">
        <v>44</v>
      </c>
      <c r="Q155" s="1" t="s">
        <v>44</v>
      </c>
      <c r="R155" s="1" t="s">
        <v>44</v>
      </c>
      <c r="S155" s="1" t="s">
        <v>44</v>
      </c>
    </row>
    <row r="156" spans="1:19">
      <c r="A156" s="42" t="s">
        <v>50</v>
      </c>
      <c r="B156" s="68" t="s">
        <v>262</v>
      </c>
      <c r="C156" s="43">
        <v>650.29999999999995</v>
      </c>
      <c r="D156" s="43">
        <v>131</v>
      </c>
      <c r="E156" s="43" t="s">
        <v>695</v>
      </c>
      <c r="F156" s="64" t="s">
        <v>44</v>
      </c>
      <c r="G156" s="64">
        <v>17.949304979613729</v>
      </c>
      <c r="H156" s="64" t="s">
        <v>44</v>
      </c>
      <c r="I156" s="64" t="s">
        <v>44</v>
      </c>
      <c r="J156" s="64">
        <v>200.29097709209918</v>
      </c>
      <c r="K156" s="64">
        <v>2.7744468344338991</v>
      </c>
      <c r="L156" s="64" t="s">
        <v>44</v>
      </c>
      <c r="M156" s="64">
        <v>90.263222707396892</v>
      </c>
      <c r="N156" s="64" t="s">
        <v>44</v>
      </c>
      <c r="O156" s="64" t="s">
        <v>44</v>
      </c>
      <c r="P156" s="64">
        <v>0</v>
      </c>
      <c r="Q156" s="64" t="s">
        <v>44</v>
      </c>
      <c r="R156" s="64" t="s">
        <v>44</v>
      </c>
      <c r="S156" s="64">
        <v>9.4047248414044589</v>
      </c>
    </row>
    <row r="157" spans="1:19" hidden="1">
      <c r="A157" s="1" t="s">
        <v>68</v>
      </c>
      <c r="B157" s="1" t="s">
        <v>263</v>
      </c>
      <c r="C157" s="43" t="s">
        <v>44</v>
      </c>
      <c r="D157" s="43" t="s">
        <v>44</v>
      </c>
      <c r="E157" s="43" t="s">
        <v>44</v>
      </c>
      <c r="F157" s="1" t="s">
        <v>44</v>
      </c>
      <c r="H157" s="1" t="s">
        <v>44</v>
      </c>
      <c r="I157" s="1" t="s">
        <v>44</v>
      </c>
      <c r="J157" s="1" t="s">
        <v>44</v>
      </c>
      <c r="K157" s="1" t="s">
        <v>44</v>
      </c>
      <c r="L157" s="1" t="s">
        <v>44</v>
      </c>
      <c r="N157" s="1" t="s">
        <v>44</v>
      </c>
      <c r="O157" s="1" t="s">
        <v>44</v>
      </c>
      <c r="Q157" s="1" t="s">
        <v>44</v>
      </c>
      <c r="R157" s="1" t="s">
        <v>44</v>
      </c>
      <c r="S157" s="1" t="s">
        <v>44</v>
      </c>
    </row>
    <row r="158" spans="1:19" hidden="1">
      <c r="A158" s="1" t="s">
        <v>192</v>
      </c>
      <c r="B158" s="1" t="s">
        <v>264</v>
      </c>
      <c r="C158" s="43" t="s">
        <v>44</v>
      </c>
      <c r="D158" s="43" t="s">
        <v>44</v>
      </c>
      <c r="E158" s="43" t="s">
        <v>44</v>
      </c>
      <c r="F158" s="1" t="s">
        <v>44</v>
      </c>
      <c r="H158" s="1" t="s">
        <v>44</v>
      </c>
      <c r="I158" s="1" t="s">
        <v>44</v>
      </c>
      <c r="J158" s="1" t="s">
        <v>44</v>
      </c>
      <c r="K158" s="1" t="s">
        <v>44</v>
      </c>
      <c r="L158" s="1" t="s">
        <v>44</v>
      </c>
      <c r="N158" s="1" t="s">
        <v>44</v>
      </c>
      <c r="O158" s="1" t="s">
        <v>44</v>
      </c>
      <c r="Q158" s="1" t="s">
        <v>44</v>
      </c>
      <c r="R158" s="1" t="s">
        <v>44</v>
      </c>
      <c r="S158" s="1" t="s">
        <v>44</v>
      </c>
    </row>
    <row r="159" spans="1:19">
      <c r="A159" s="42" t="s">
        <v>265</v>
      </c>
      <c r="B159" s="68" t="s">
        <v>266</v>
      </c>
      <c r="C159" s="43">
        <v>383.5</v>
      </c>
      <c r="D159" s="43">
        <v>136.4</v>
      </c>
      <c r="E159" s="43" t="s">
        <v>695</v>
      </c>
      <c r="F159" s="64" t="s">
        <v>44</v>
      </c>
      <c r="G159" s="64">
        <v>0.33472854109796785</v>
      </c>
      <c r="H159" s="64" t="s">
        <v>44</v>
      </c>
      <c r="I159" s="64" t="s">
        <v>44</v>
      </c>
      <c r="J159" s="64" t="s">
        <v>44</v>
      </c>
      <c r="K159" s="64" t="s">
        <v>44</v>
      </c>
      <c r="L159" s="64" t="s">
        <v>44</v>
      </c>
      <c r="M159" s="64">
        <v>221.90009472687086</v>
      </c>
      <c r="N159" s="64" t="s">
        <v>44</v>
      </c>
      <c r="O159" s="64" t="s">
        <v>44</v>
      </c>
      <c r="P159" s="64">
        <v>0</v>
      </c>
      <c r="Q159" s="64" t="s">
        <v>44</v>
      </c>
      <c r="R159" s="64">
        <v>17.010836028163631</v>
      </c>
      <c r="S159" s="64">
        <v>9.0194849191513171</v>
      </c>
    </row>
    <row r="160" spans="1:19" hidden="1">
      <c r="A160" s="1" t="s">
        <v>675</v>
      </c>
      <c r="B160" s="1" t="s">
        <v>267</v>
      </c>
      <c r="C160" s="43" t="s">
        <v>44</v>
      </c>
      <c r="D160" s="43" t="s">
        <v>44</v>
      </c>
      <c r="E160" s="43" t="s">
        <v>44</v>
      </c>
      <c r="F160" s="1" t="s">
        <v>44</v>
      </c>
      <c r="H160" s="1" t="s">
        <v>44</v>
      </c>
      <c r="I160" s="1" t="s">
        <v>44</v>
      </c>
      <c r="J160" s="1" t="s">
        <v>44</v>
      </c>
      <c r="K160" s="1" t="s">
        <v>44</v>
      </c>
      <c r="L160" s="1" t="s">
        <v>44</v>
      </c>
      <c r="N160" s="1" t="s">
        <v>44</v>
      </c>
      <c r="O160" s="1" t="s">
        <v>44</v>
      </c>
      <c r="Q160" s="1" t="s">
        <v>44</v>
      </c>
      <c r="R160" s="1" t="s">
        <v>44</v>
      </c>
      <c r="S160" s="1" t="s">
        <v>44</v>
      </c>
    </row>
    <row r="161" spans="1:19" hidden="1">
      <c r="A161" s="1" t="s">
        <v>131</v>
      </c>
      <c r="B161" s="1" t="s">
        <v>268</v>
      </c>
      <c r="C161" s="43" t="s">
        <v>44</v>
      </c>
      <c r="D161" s="43" t="s">
        <v>44</v>
      </c>
      <c r="E161" s="43" t="s">
        <v>44</v>
      </c>
      <c r="F161" s="1" t="s">
        <v>44</v>
      </c>
      <c r="H161" s="1" t="s">
        <v>44</v>
      </c>
      <c r="I161" s="1" t="s">
        <v>44</v>
      </c>
      <c r="J161" s="1" t="s">
        <v>44</v>
      </c>
      <c r="K161" s="1" t="s">
        <v>44</v>
      </c>
      <c r="L161" s="1" t="s">
        <v>44</v>
      </c>
      <c r="N161" s="1" t="s">
        <v>44</v>
      </c>
      <c r="O161" s="1" t="s">
        <v>44</v>
      </c>
      <c r="Q161" s="1" t="s">
        <v>44</v>
      </c>
      <c r="R161" s="1" t="s">
        <v>44</v>
      </c>
      <c r="S161" s="1" t="s">
        <v>44</v>
      </c>
    </row>
    <row r="162" spans="1:19" hidden="1">
      <c r="A162" s="1" t="s">
        <v>269</v>
      </c>
      <c r="B162" s="1" t="s">
        <v>270</v>
      </c>
      <c r="C162" s="43" t="s">
        <v>44</v>
      </c>
      <c r="D162" s="43" t="s">
        <v>44</v>
      </c>
      <c r="E162" s="43" t="s">
        <v>44</v>
      </c>
      <c r="F162" s="1" t="s">
        <v>44</v>
      </c>
      <c r="H162" s="1" t="s">
        <v>44</v>
      </c>
      <c r="I162" s="1" t="s">
        <v>44</v>
      </c>
      <c r="J162" s="1" t="s">
        <v>44</v>
      </c>
      <c r="K162" s="1" t="s">
        <v>44</v>
      </c>
      <c r="L162" s="1" t="s">
        <v>44</v>
      </c>
      <c r="N162" s="1" t="s">
        <v>44</v>
      </c>
      <c r="O162" s="1" t="s">
        <v>44</v>
      </c>
      <c r="Q162" s="1" t="s">
        <v>44</v>
      </c>
      <c r="R162" s="1" t="s">
        <v>44</v>
      </c>
      <c r="S162" s="1" t="s">
        <v>44</v>
      </c>
    </row>
    <row r="163" spans="1:19" hidden="1">
      <c r="A163" s="1" t="s">
        <v>271</v>
      </c>
      <c r="B163" s="1" t="s">
        <v>272</v>
      </c>
      <c r="C163" s="43" t="s">
        <v>44</v>
      </c>
      <c r="D163" s="43" t="s">
        <v>44</v>
      </c>
      <c r="E163" s="43" t="s">
        <v>44</v>
      </c>
      <c r="F163" s="1" t="s">
        <v>44</v>
      </c>
      <c r="H163" s="1" t="s">
        <v>44</v>
      </c>
      <c r="I163" s="1" t="s">
        <v>44</v>
      </c>
      <c r="J163" s="1" t="s">
        <v>44</v>
      </c>
      <c r="K163" s="1" t="s">
        <v>44</v>
      </c>
      <c r="L163" s="1" t="s">
        <v>44</v>
      </c>
      <c r="N163" s="1" t="s">
        <v>44</v>
      </c>
      <c r="O163" s="1" t="s">
        <v>44</v>
      </c>
      <c r="Q163" s="1" t="s">
        <v>44</v>
      </c>
      <c r="R163" s="1" t="s">
        <v>44</v>
      </c>
      <c r="S163" s="1" t="s">
        <v>44</v>
      </c>
    </row>
    <row r="164" spans="1:19" hidden="1">
      <c r="A164" s="1" t="s">
        <v>256</v>
      </c>
      <c r="B164" s="1" t="s">
        <v>273</v>
      </c>
      <c r="C164" s="43" t="s">
        <v>44</v>
      </c>
      <c r="D164" s="43" t="s">
        <v>44</v>
      </c>
      <c r="E164" s="43" t="s">
        <v>44</v>
      </c>
      <c r="F164" s="1" t="s">
        <v>44</v>
      </c>
      <c r="H164" s="1" t="s">
        <v>44</v>
      </c>
      <c r="I164" s="1" t="s">
        <v>44</v>
      </c>
      <c r="J164" s="1" t="s">
        <v>44</v>
      </c>
      <c r="K164" s="1" t="s">
        <v>44</v>
      </c>
      <c r="L164" s="1" t="s">
        <v>44</v>
      </c>
      <c r="N164" s="1" t="s">
        <v>44</v>
      </c>
      <c r="O164" s="1" t="s">
        <v>44</v>
      </c>
      <c r="Q164" s="1" t="s">
        <v>44</v>
      </c>
      <c r="R164" s="1" t="s">
        <v>44</v>
      </c>
      <c r="S164" s="1" t="s">
        <v>44</v>
      </c>
    </row>
    <row r="165" spans="1:19">
      <c r="A165" s="42" t="s">
        <v>274</v>
      </c>
      <c r="B165" s="68" t="s">
        <v>275</v>
      </c>
      <c r="C165" s="43">
        <v>483.31099999999998</v>
      </c>
      <c r="D165" s="43">
        <v>124.863</v>
      </c>
      <c r="E165" s="43" t="s">
        <v>695</v>
      </c>
      <c r="F165" s="64" t="s">
        <v>44</v>
      </c>
      <c r="G165" s="64">
        <v>36.346544417403514</v>
      </c>
      <c r="H165" s="64" t="s">
        <v>44</v>
      </c>
      <c r="I165" s="64" t="s">
        <v>44</v>
      </c>
      <c r="J165" s="64" t="s">
        <v>44</v>
      </c>
      <c r="K165" s="64" t="s">
        <v>44</v>
      </c>
      <c r="L165" s="64" t="s">
        <v>44</v>
      </c>
      <c r="M165" s="64">
        <v>0</v>
      </c>
      <c r="N165" s="64" t="s">
        <v>44</v>
      </c>
      <c r="O165" s="64" t="s">
        <v>44</v>
      </c>
      <c r="P165" s="64">
        <v>0</v>
      </c>
      <c r="Q165" s="64" t="s">
        <v>44</v>
      </c>
      <c r="R165" s="64" t="s">
        <v>44</v>
      </c>
      <c r="S165" s="64">
        <v>7.8162196780360755</v>
      </c>
    </row>
    <row r="166" spans="1:19">
      <c r="A166" s="42" t="s">
        <v>276</v>
      </c>
      <c r="B166" s="68" t="s">
        <v>277</v>
      </c>
      <c r="C166" s="43">
        <v>260</v>
      </c>
      <c r="D166" s="43">
        <v>30.5</v>
      </c>
      <c r="E166" s="43" t="s">
        <v>695</v>
      </c>
      <c r="F166" s="64" t="s">
        <v>44</v>
      </c>
      <c r="G166" s="64">
        <v>0</v>
      </c>
      <c r="H166" s="64" t="s">
        <v>44</v>
      </c>
      <c r="I166" s="64" t="s">
        <v>44</v>
      </c>
      <c r="J166" s="64" t="s">
        <v>44</v>
      </c>
      <c r="K166" s="64" t="s">
        <v>44</v>
      </c>
      <c r="L166" s="64">
        <v>48.231545121842373</v>
      </c>
      <c r="M166" s="64">
        <v>0</v>
      </c>
      <c r="N166" s="64" t="s">
        <v>44</v>
      </c>
      <c r="O166" s="64" t="s">
        <v>44</v>
      </c>
      <c r="P166" s="64">
        <v>0</v>
      </c>
      <c r="Q166" s="64" t="s">
        <v>44</v>
      </c>
      <c r="R166" s="64" t="s">
        <v>44</v>
      </c>
      <c r="S166" s="64">
        <v>2.1072034276533067</v>
      </c>
    </row>
    <row r="167" spans="1:19">
      <c r="A167" s="42" t="s">
        <v>278</v>
      </c>
      <c r="B167" s="68" t="s">
        <v>279</v>
      </c>
      <c r="C167" s="43">
        <v>117.6</v>
      </c>
      <c r="D167" s="43">
        <v>17.399999999999999</v>
      </c>
      <c r="E167" s="43" t="s">
        <v>695</v>
      </c>
      <c r="F167" s="64" t="s">
        <v>44</v>
      </c>
      <c r="G167" s="64">
        <v>6.9103078982597037E-3</v>
      </c>
      <c r="H167" s="64" t="s">
        <v>44</v>
      </c>
      <c r="I167" s="64" t="s">
        <v>44</v>
      </c>
      <c r="J167" s="64" t="s">
        <v>44</v>
      </c>
      <c r="K167" s="64" t="s">
        <v>44</v>
      </c>
      <c r="L167" s="64">
        <v>35.954563713456807</v>
      </c>
      <c r="M167" s="64">
        <v>4.171508591832179</v>
      </c>
      <c r="N167" s="64" t="s">
        <v>44</v>
      </c>
      <c r="O167" s="64" t="s">
        <v>44</v>
      </c>
      <c r="P167" s="64">
        <v>0</v>
      </c>
      <c r="Q167" s="64" t="s">
        <v>44</v>
      </c>
      <c r="R167" s="64" t="s">
        <v>44</v>
      </c>
      <c r="S167" s="64">
        <v>0.86265598461295623</v>
      </c>
    </row>
    <row r="168" spans="1:19" hidden="1">
      <c r="A168" s="1" t="s">
        <v>280</v>
      </c>
      <c r="B168" s="1" t="s">
        <v>281</v>
      </c>
      <c r="C168" s="43" t="s">
        <v>44</v>
      </c>
      <c r="D168" s="43" t="s">
        <v>44</v>
      </c>
      <c r="E168" s="43" t="s">
        <v>44</v>
      </c>
      <c r="F168" s="1" t="s">
        <v>44</v>
      </c>
      <c r="H168" s="1" t="s">
        <v>44</v>
      </c>
      <c r="I168" s="1" t="s">
        <v>44</v>
      </c>
      <c r="J168" s="1" t="s">
        <v>44</v>
      </c>
      <c r="K168" s="1" t="s">
        <v>44</v>
      </c>
      <c r="L168" s="1" t="s">
        <v>44</v>
      </c>
      <c r="N168" s="1" t="s">
        <v>44</v>
      </c>
      <c r="O168" s="1" t="s">
        <v>44</v>
      </c>
      <c r="Q168" s="1" t="s">
        <v>44</v>
      </c>
      <c r="R168" s="1" t="s">
        <v>44</v>
      </c>
      <c r="S168" s="1" t="s">
        <v>44</v>
      </c>
    </row>
    <row r="169" spans="1:19" hidden="1">
      <c r="A169" s="1" t="s">
        <v>38</v>
      </c>
      <c r="B169" s="1" t="s">
        <v>282</v>
      </c>
      <c r="C169" s="43" t="s">
        <v>44</v>
      </c>
      <c r="D169" s="43" t="s">
        <v>44</v>
      </c>
      <c r="E169" s="43" t="s">
        <v>44</v>
      </c>
      <c r="F169" s="1" t="s">
        <v>44</v>
      </c>
      <c r="H169" s="1" t="s">
        <v>44</v>
      </c>
      <c r="I169" s="1" t="s">
        <v>44</v>
      </c>
      <c r="J169" s="1" t="s">
        <v>44</v>
      </c>
      <c r="K169" s="1" t="s">
        <v>44</v>
      </c>
      <c r="L169" s="1" t="s">
        <v>44</v>
      </c>
      <c r="N169" s="1" t="s">
        <v>44</v>
      </c>
      <c r="O169" s="1" t="s">
        <v>44</v>
      </c>
      <c r="Q169" s="1" t="s">
        <v>44</v>
      </c>
      <c r="R169" s="1" t="s">
        <v>44</v>
      </c>
      <c r="S169" s="1" t="s">
        <v>44</v>
      </c>
    </row>
    <row r="170" spans="1:19" hidden="1">
      <c r="A170" s="1" t="s">
        <v>47</v>
      </c>
      <c r="B170" s="1" t="s">
        <v>283</v>
      </c>
      <c r="C170" s="43" t="s">
        <v>44</v>
      </c>
      <c r="D170" s="43" t="s">
        <v>44</v>
      </c>
      <c r="E170" s="43" t="s">
        <v>44</v>
      </c>
      <c r="F170" s="1" t="s">
        <v>44</v>
      </c>
      <c r="H170" s="1" t="s">
        <v>44</v>
      </c>
      <c r="I170" s="1" t="s">
        <v>44</v>
      </c>
      <c r="J170" s="1" t="s">
        <v>44</v>
      </c>
      <c r="K170" s="1" t="s">
        <v>44</v>
      </c>
      <c r="L170" s="1" t="s">
        <v>44</v>
      </c>
      <c r="N170" s="1" t="s">
        <v>44</v>
      </c>
      <c r="O170" s="1" t="s">
        <v>44</v>
      </c>
      <c r="Q170" s="1" t="s">
        <v>44</v>
      </c>
      <c r="R170" s="1" t="s">
        <v>44</v>
      </c>
      <c r="S170" s="1" t="s">
        <v>44</v>
      </c>
    </row>
    <row r="171" spans="1:19">
      <c r="A171" s="42" t="s">
        <v>284</v>
      </c>
      <c r="B171" s="68" t="s">
        <v>285</v>
      </c>
      <c r="C171" s="43">
        <v>163.69300000000001</v>
      </c>
      <c r="D171" s="43">
        <v>30.69</v>
      </c>
      <c r="E171" s="43" t="s">
        <v>695</v>
      </c>
      <c r="F171" s="64" t="s">
        <v>44</v>
      </c>
      <c r="G171" s="64">
        <v>0</v>
      </c>
      <c r="H171" s="64" t="s">
        <v>44</v>
      </c>
      <c r="I171" s="64" t="s">
        <v>44</v>
      </c>
      <c r="J171" s="64">
        <v>83.273241354557655</v>
      </c>
      <c r="K171" s="64" t="s">
        <v>44</v>
      </c>
      <c r="L171" s="64">
        <v>0.88588403310994601</v>
      </c>
      <c r="M171" s="64">
        <v>1.3519660364504884</v>
      </c>
      <c r="N171" s="64" t="s">
        <v>44</v>
      </c>
      <c r="O171" s="64" t="s">
        <v>44</v>
      </c>
      <c r="P171" s="64">
        <v>0</v>
      </c>
      <c r="Q171" s="64" t="s">
        <v>44</v>
      </c>
      <c r="R171" s="64" t="s">
        <v>44</v>
      </c>
      <c r="S171" s="64">
        <v>0</v>
      </c>
    </row>
    <row r="172" spans="1:19" hidden="1">
      <c r="A172" s="1" t="s">
        <v>72</v>
      </c>
      <c r="B172" s="1" t="s">
        <v>286</v>
      </c>
      <c r="C172" s="43" t="s">
        <v>44</v>
      </c>
      <c r="D172" s="43" t="s">
        <v>44</v>
      </c>
      <c r="E172" s="43" t="s">
        <v>44</v>
      </c>
      <c r="F172" s="1" t="s">
        <v>44</v>
      </c>
      <c r="H172" s="1" t="s">
        <v>44</v>
      </c>
      <c r="I172" s="1" t="s">
        <v>44</v>
      </c>
      <c r="J172" s="1" t="s">
        <v>44</v>
      </c>
      <c r="K172" s="1" t="s">
        <v>44</v>
      </c>
      <c r="L172" s="1" t="s">
        <v>44</v>
      </c>
      <c r="N172" s="1" t="s">
        <v>44</v>
      </c>
      <c r="O172" s="1" t="s">
        <v>44</v>
      </c>
      <c r="Q172" s="1" t="s">
        <v>44</v>
      </c>
      <c r="R172" s="1" t="s">
        <v>44</v>
      </c>
      <c r="S172" s="1" t="s">
        <v>44</v>
      </c>
    </row>
    <row r="173" spans="1:19" hidden="1">
      <c r="A173" s="1" t="s">
        <v>201</v>
      </c>
      <c r="B173" s="1" t="s">
        <v>287</v>
      </c>
      <c r="C173" s="43" t="s">
        <v>44</v>
      </c>
      <c r="D173" s="43" t="s">
        <v>44</v>
      </c>
      <c r="E173" s="43" t="s">
        <v>44</v>
      </c>
      <c r="F173" s="1" t="s">
        <v>44</v>
      </c>
      <c r="H173" s="1" t="s">
        <v>44</v>
      </c>
      <c r="I173" s="1" t="s">
        <v>44</v>
      </c>
      <c r="J173" s="1" t="s">
        <v>44</v>
      </c>
      <c r="K173" s="1" t="s">
        <v>44</v>
      </c>
      <c r="L173" s="1" t="s">
        <v>44</v>
      </c>
      <c r="N173" s="1" t="s">
        <v>44</v>
      </c>
      <c r="O173" s="1" t="s">
        <v>44</v>
      </c>
      <c r="Q173" s="1" t="s">
        <v>44</v>
      </c>
      <c r="R173" s="1" t="s">
        <v>44</v>
      </c>
      <c r="S173" s="1" t="s">
        <v>44</v>
      </c>
    </row>
    <row r="174" spans="1:19" hidden="1">
      <c r="A174" s="1" t="s">
        <v>122</v>
      </c>
      <c r="B174" s="1" t="s">
        <v>288</v>
      </c>
      <c r="C174" s="43" t="s">
        <v>44</v>
      </c>
      <c r="D174" s="43" t="s">
        <v>44</v>
      </c>
      <c r="E174" s="43" t="s">
        <v>44</v>
      </c>
      <c r="F174" s="1" t="s">
        <v>44</v>
      </c>
      <c r="H174" s="1" t="s">
        <v>44</v>
      </c>
      <c r="I174" s="1" t="s">
        <v>44</v>
      </c>
      <c r="J174" s="1" t="s">
        <v>44</v>
      </c>
      <c r="K174" s="1" t="s">
        <v>44</v>
      </c>
      <c r="L174" s="1" t="s">
        <v>44</v>
      </c>
      <c r="N174" s="1" t="s">
        <v>44</v>
      </c>
      <c r="O174" s="1" t="s">
        <v>44</v>
      </c>
      <c r="Q174" s="1" t="s">
        <v>44</v>
      </c>
      <c r="R174" s="1" t="s">
        <v>44</v>
      </c>
      <c r="S174" s="1" t="s">
        <v>44</v>
      </c>
    </row>
    <row r="175" spans="1:19" hidden="1">
      <c r="A175" s="1" t="s">
        <v>45</v>
      </c>
      <c r="B175" s="1" t="s">
        <v>289</v>
      </c>
      <c r="C175" s="43" t="s">
        <v>44</v>
      </c>
      <c r="D175" s="43" t="s">
        <v>44</v>
      </c>
      <c r="E175" s="43" t="s">
        <v>44</v>
      </c>
      <c r="F175" s="1" t="s">
        <v>44</v>
      </c>
      <c r="H175" s="1" t="s">
        <v>44</v>
      </c>
      <c r="I175" s="1" t="s">
        <v>44</v>
      </c>
      <c r="J175" s="1" t="s">
        <v>44</v>
      </c>
      <c r="K175" s="1" t="s">
        <v>44</v>
      </c>
      <c r="L175" s="1" t="s">
        <v>44</v>
      </c>
      <c r="N175" s="1" t="s">
        <v>44</v>
      </c>
      <c r="O175" s="1" t="s">
        <v>44</v>
      </c>
      <c r="Q175" s="1" t="s">
        <v>44</v>
      </c>
      <c r="R175" s="1" t="s">
        <v>44</v>
      </c>
      <c r="S175" s="1" t="s">
        <v>44</v>
      </c>
    </row>
    <row r="176" spans="1:19" hidden="1">
      <c r="A176" s="1" t="s">
        <v>291</v>
      </c>
      <c r="B176" s="1" t="s">
        <v>292</v>
      </c>
      <c r="C176" s="43" t="s">
        <v>44</v>
      </c>
      <c r="D176" s="43" t="s">
        <v>44</v>
      </c>
      <c r="E176" s="43" t="s">
        <v>44</v>
      </c>
      <c r="F176" s="1" t="s">
        <v>44</v>
      </c>
      <c r="H176" s="1" t="s">
        <v>44</v>
      </c>
      <c r="I176" s="1" t="s">
        <v>44</v>
      </c>
      <c r="J176" s="1" t="s">
        <v>44</v>
      </c>
      <c r="K176" s="1" t="s">
        <v>44</v>
      </c>
      <c r="L176" s="1" t="s">
        <v>44</v>
      </c>
      <c r="N176" s="1" t="s">
        <v>44</v>
      </c>
      <c r="O176" s="1" t="s">
        <v>44</v>
      </c>
      <c r="Q176" s="1" t="s">
        <v>44</v>
      </c>
      <c r="R176" s="1" t="s">
        <v>44</v>
      </c>
      <c r="S176" s="1" t="s">
        <v>44</v>
      </c>
    </row>
    <row r="177" spans="1:19" hidden="1">
      <c r="A177" s="1" t="s">
        <v>42</v>
      </c>
      <c r="B177" s="1" t="s">
        <v>293</v>
      </c>
      <c r="C177" s="43" t="s">
        <v>44</v>
      </c>
      <c r="D177" s="43" t="s">
        <v>44</v>
      </c>
      <c r="E177" s="43" t="s">
        <v>44</v>
      </c>
      <c r="F177" s="1" t="s">
        <v>44</v>
      </c>
      <c r="H177" s="1" t="s">
        <v>44</v>
      </c>
      <c r="I177" s="1" t="s">
        <v>44</v>
      </c>
      <c r="J177" s="1" t="s">
        <v>44</v>
      </c>
      <c r="K177" s="1" t="s">
        <v>44</v>
      </c>
      <c r="L177" s="1" t="s">
        <v>44</v>
      </c>
      <c r="N177" s="1" t="s">
        <v>44</v>
      </c>
      <c r="O177" s="1" t="s">
        <v>44</v>
      </c>
      <c r="Q177" s="1" t="s">
        <v>44</v>
      </c>
      <c r="R177" s="1" t="s">
        <v>44</v>
      </c>
      <c r="S177" s="1" t="s">
        <v>44</v>
      </c>
    </row>
    <row r="178" spans="1:19" hidden="1">
      <c r="A178" s="1" t="s">
        <v>61</v>
      </c>
      <c r="B178" s="1" t="s">
        <v>294</v>
      </c>
      <c r="C178" s="43" t="s">
        <v>44</v>
      </c>
      <c r="D178" s="43" t="s">
        <v>44</v>
      </c>
      <c r="E178" s="43" t="s">
        <v>44</v>
      </c>
      <c r="F178" s="1" t="s">
        <v>44</v>
      </c>
      <c r="H178" s="1" t="s">
        <v>44</v>
      </c>
      <c r="I178" s="1" t="s">
        <v>44</v>
      </c>
      <c r="J178" s="1" t="s">
        <v>44</v>
      </c>
      <c r="K178" s="1" t="s">
        <v>44</v>
      </c>
      <c r="L178" s="1" t="s">
        <v>44</v>
      </c>
      <c r="N178" s="1" t="s">
        <v>44</v>
      </c>
      <c r="O178" s="1" t="s">
        <v>44</v>
      </c>
      <c r="Q178" s="1" t="s">
        <v>44</v>
      </c>
      <c r="R178" s="1" t="s">
        <v>44</v>
      </c>
      <c r="S178" s="1" t="s">
        <v>44</v>
      </c>
    </row>
    <row r="179" spans="1:19">
      <c r="A179" s="42" t="s">
        <v>135</v>
      </c>
      <c r="B179" s="68" t="s">
        <v>295</v>
      </c>
      <c r="C179" s="43">
        <v>361.94499999999999</v>
      </c>
      <c r="D179" s="43">
        <v>74.042000000000002</v>
      </c>
      <c r="E179" s="43" t="s">
        <v>695</v>
      </c>
      <c r="F179" s="64" t="s">
        <v>44</v>
      </c>
      <c r="G179" s="64">
        <v>0.14721702860248298</v>
      </c>
      <c r="H179" s="64" t="s">
        <v>44</v>
      </c>
      <c r="I179" s="64" t="s">
        <v>44</v>
      </c>
      <c r="J179" s="64" t="s">
        <v>44</v>
      </c>
      <c r="K179" s="64" t="s">
        <v>44</v>
      </c>
      <c r="L179" s="64" t="s">
        <v>44</v>
      </c>
      <c r="M179" s="64">
        <v>110.94309890853421</v>
      </c>
      <c r="N179" s="64" t="s">
        <v>44</v>
      </c>
      <c r="O179" s="64" t="s">
        <v>44</v>
      </c>
      <c r="P179" s="64">
        <v>0</v>
      </c>
      <c r="Q179" s="64" t="s">
        <v>44</v>
      </c>
      <c r="R179" s="64" t="s">
        <v>44</v>
      </c>
      <c r="S179" s="64">
        <v>4.6330468557434994</v>
      </c>
    </row>
    <row r="180" spans="1:19" hidden="1">
      <c r="A180" s="1" t="s">
        <v>68</v>
      </c>
      <c r="B180" s="1" t="s">
        <v>296</v>
      </c>
      <c r="C180" s="43" t="s">
        <v>44</v>
      </c>
      <c r="D180" s="43" t="s">
        <v>44</v>
      </c>
      <c r="E180" s="43" t="s">
        <v>44</v>
      </c>
      <c r="F180" s="1" t="s">
        <v>44</v>
      </c>
      <c r="H180" s="1" t="s">
        <v>44</v>
      </c>
      <c r="I180" s="1" t="s">
        <v>44</v>
      </c>
      <c r="J180" s="1" t="s">
        <v>44</v>
      </c>
      <c r="K180" s="1" t="s">
        <v>44</v>
      </c>
      <c r="L180" s="1" t="s">
        <v>44</v>
      </c>
      <c r="N180" s="1" t="s">
        <v>44</v>
      </c>
      <c r="O180" s="1" t="s">
        <v>44</v>
      </c>
      <c r="Q180" s="1" t="s">
        <v>44</v>
      </c>
      <c r="R180" s="1" t="s">
        <v>44</v>
      </c>
      <c r="S180" s="1" t="s">
        <v>44</v>
      </c>
    </row>
    <row r="181" spans="1:19" hidden="1">
      <c r="A181" s="1" t="s">
        <v>297</v>
      </c>
      <c r="B181" s="1" t="s">
        <v>298</v>
      </c>
      <c r="C181" s="43" t="s">
        <v>44</v>
      </c>
      <c r="D181" s="43" t="s">
        <v>44</v>
      </c>
      <c r="E181" s="43" t="s">
        <v>44</v>
      </c>
      <c r="F181" s="1" t="s">
        <v>44</v>
      </c>
      <c r="H181" s="1" t="s">
        <v>44</v>
      </c>
      <c r="I181" s="1" t="s">
        <v>44</v>
      </c>
      <c r="J181" s="1" t="s">
        <v>44</v>
      </c>
      <c r="K181" s="1" t="s">
        <v>44</v>
      </c>
      <c r="L181" s="1" t="s">
        <v>44</v>
      </c>
      <c r="N181" s="1" t="s">
        <v>44</v>
      </c>
      <c r="O181" s="1" t="s">
        <v>44</v>
      </c>
      <c r="Q181" s="1" t="s">
        <v>44</v>
      </c>
      <c r="R181" s="1" t="s">
        <v>44</v>
      </c>
      <c r="S181" s="1" t="s">
        <v>44</v>
      </c>
    </row>
    <row r="182" spans="1:19" hidden="1">
      <c r="A182" s="1" t="s">
        <v>42</v>
      </c>
      <c r="B182" s="1" t="s">
        <v>299</v>
      </c>
      <c r="C182" s="43" t="s">
        <v>44</v>
      </c>
      <c r="D182" s="43" t="s">
        <v>44</v>
      </c>
      <c r="E182" s="43" t="s">
        <v>44</v>
      </c>
      <c r="F182" s="1" t="s">
        <v>44</v>
      </c>
      <c r="H182" s="1" t="s">
        <v>44</v>
      </c>
      <c r="I182" s="1" t="s">
        <v>44</v>
      </c>
      <c r="J182" s="1" t="s">
        <v>44</v>
      </c>
      <c r="K182" s="1" t="s">
        <v>44</v>
      </c>
      <c r="L182" s="1" t="s">
        <v>44</v>
      </c>
      <c r="N182" s="1" t="s">
        <v>44</v>
      </c>
      <c r="O182" s="1" t="s">
        <v>44</v>
      </c>
      <c r="Q182" s="1" t="s">
        <v>44</v>
      </c>
      <c r="R182" s="1" t="s">
        <v>44</v>
      </c>
      <c r="S182" s="1" t="s">
        <v>44</v>
      </c>
    </row>
    <row r="183" spans="1:19" hidden="1">
      <c r="A183" s="1" t="s">
        <v>89</v>
      </c>
      <c r="B183" s="1" t="s">
        <v>300</v>
      </c>
      <c r="C183" s="43" t="s">
        <v>44</v>
      </c>
      <c r="D183" s="43" t="s">
        <v>44</v>
      </c>
      <c r="E183" s="43" t="s">
        <v>44</v>
      </c>
      <c r="F183" s="1" t="s">
        <v>44</v>
      </c>
      <c r="H183" s="1" t="s">
        <v>44</v>
      </c>
      <c r="I183" s="1" t="s">
        <v>44</v>
      </c>
      <c r="J183" s="1" t="s">
        <v>44</v>
      </c>
      <c r="K183" s="1" t="s">
        <v>44</v>
      </c>
      <c r="L183" s="1" t="s">
        <v>44</v>
      </c>
      <c r="N183" s="1" t="s">
        <v>44</v>
      </c>
      <c r="O183" s="1" t="s">
        <v>44</v>
      </c>
      <c r="Q183" s="1" t="s">
        <v>44</v>
      </c>
      <c r="R183" s="1" t="s">
        <v>44</v>
      </c>
      <c r="S183" s="1" t="s">
        <v>44</v>
      </c>
    </row>
    <row r="184" spans="1:19">
      <c r="A184" s="42" t="s">
        <v>301</v>
      </c>
      <c r="B184" s="68" t="s">
        <v>302</v>
      </c>
      <c r="C184" s="43">
        <v>32.027999999999999</v>
      </c>
      <c r="D184" s="43">
        <v>1.7150000000000001</v>
      </c>
      <c r="E184" s="43" t="s">
        <v>695</v>
      </c>
      <c r="F184" s="64" t="s">
        <v>44</v>
      </c>
      <c r="G184" s="64">
        <v>0</v>
      </c>
      <c r="H184" s="64" t="s">
        <v>44</v>
      </c>
      <c r="I184" s="64" t="s">
        <v>44</v>
      </c>
      <c r="J184" s="64" t="s">
        <v>44</v>
      </c>
      <c r="K184" s="64" t="s">
        <v>44</v>
      </c>
      <c r="L184" s="64" t="s">
        <v>44</v>
      </c>
      <c r="M184" s="64">
        <v>3.8788537413215032</v>
      </c>
      <c r="N184" s="64" t="s">
        <v>44</v>
      </c>
      <c r="O184" s="64" t="s">
        <v>44</v>
      </c>
      <c r="P184" s="64">
        <v>0</v>
      </c>
      <c r="Q184" s="64" t="s">
        <v>44</v>
      </c>
      <c r="R184" s="64" t="s">
        <v>44</v>
      </c>
      <c r="S184" s="64">
        <v>8.8169682517805326E-2</v>
      </c>
    </row>
    <row r="185" spans="1:19" hidden="1">
      <c r="A185" s="1" t="s">
        <v>675</v>
      </c>
      <c r="B185" s="1" t="s">
        <v>303</v>
      </c>
      <c r="C185" s="43" t="s">
        <v>44</v>
      </c>
      <c r="D185" s="43" t="s">
        <v>44</v>
      </c>
      <c r="E185" s="43" t="s">
        <v>44</v>
      </c>
      <c r="F185" s="1" t="s">
        <v>44</v>
      </c>
      <c r="H185" s="1" t="s">
        <v>44</v>
      </c>
      <c r="I185" s="1" t="s">
        <v>44</v>
      </c>
      <c r="J185" s="1" t="s">
        <v>44</v>
      </c>
      <c r="K185" s="1" t="s">
        <v>44</v>
      </c>
      <c r="L185" s="1" t="s">
        <v>44</v>
      </c>
      <c r="N185" s="1" t="s">
        <v>44</v>
      </c>
      <c r="O185" s="1" t="s">
        <v>44</v>
      </c>
      <c r="Q185" s="1" t="s">
        <v>44</v>
      </c>
      <c r="R185" s="1" t="s">
        <v>44</v>
      </c>
      <c r="S185" s="1" t="s">
        <v>44</v>
      </c>
    </row>
    <row r="186" spans="1:19" hidden="1">
      <c r="A186" s="1" t="s">
        <v>185</v>
      </c>
      <c r="B186" s="1" t="s">
        <v>304</v>
      </c>
      <c r="C186" s="43" t="s">
        <v>44</v>
      </c>
      <c r="D186" s="43" t="s">
        <v>44</v>
      </c>
      <c r="E186" s="43" t="s">
        <v>44</v>
      </c>
      <c r="F186" s="1" t="s">
        <v>44</v>
      </c>
      <c r="H186" s="1" t="s">
        <v>44</v>
      </c>
      <c r="I186" s="1" t="s">
        <v>44</v>
      </c>
      <c r="J186" s="1" t="s">
        <v>44</v>
      </c>
      <c r="K186" s="1" t="s">
        <v>44</v>
      </c>
      <c r="L186" s="1" t="s">
        <v>44</v>
      </c>
      <c r="N186" s="1" t="s">
        <v>44</v>
      </c>
      <c r="O186" s="1" t="s">
        <v>44</v>
      </c>
      <c r="Q186" s="1" t="s">
        <v>44</v>
      </c>
      <c r="R186" s="1" t="s">
        <v>44</v>
      </c>
      <c r="S186" s="1" t="s">
        <v>44</v>
      </c>
    </row>
    <row r="187" spans="1:19">
      <c r="A187" s="42" t="s">
        <v>226</v>
      </c>
      <c r="B187" s="68" t="s">
        <v>305</v>
      </c>
      <c r="C187" s="43">
        <v>112.5</v>
      </c>
      <c r="D187" s="43">
        <v>8.9</v>
      </c>
      <c r="E187" s="43" t="s">
        <v>695</v>
      </c>
      <c r="F187" s="64" t="s">
        <v>44</v>
      </c>
      <c r="G187" s="64">
        <v>0</v>
      </c>
      <c r="H187" s="64" t="s">
        <v>44</v>
      </c>
      <c r="I187" s="64" t="s">
        <v>44</v>
      </c>
      <c r="J187" s="64" t="s">
        <v>44</v>
      </c>
      <c r="K187" s="64" t="s">
        <v>44</v>
      </c>
      <c r="L187" s="64" t="s">
        <v>44</v>
      </c>
      <c r="M187" s="64">
        <v>19.126880903995175</v>
      </c>
      <c r="N187" s="64" t="s">
        <v>44</v>
      </c>
      <c r="O187" s="64" t="s">
        <v>44</v>
      </c>
      <c r="P187" s="64">
        <v>0</v>
      </c>
      <c r="Q187" s="64" t="s">
        <v>44</v>
      </c>
      <c r="R187" s="64" t="s">
        <v>44</v>
      </c>
      <c r="S187" s="64">
        <v>0.78114249983251138</v>
      </c>
    </row>
    <row r="188" spans="1:19" hidden="1">
      <c r="A188" s="1" t="s">
        <v>120</v>
      </c>
      <c r="B188" s="1" t="s">
        <v>306</v>
      </c>
      <c r="C188" s="43" t="s">
        <v>44</v>
      </c>
      <c r="D188" s="43" t="s">
        <v>44</v>
      </c>
      <c r="E188" s="43" t="s">
        <v>44</v>
      </c>
      <c r="F188" s="1" t="s">
        <v>44</v>
      </c>
      <c r="H188" s="1" t="s">
        <v>44</v>
      </c>
      <c r="I188" s="1" t="s">
        <v>44</v>
      </c>
      <c r="J188" s="1" t="s">
        <v>44</v>
      </c>
      <c r="K188" s="1" t="s">
        <v>44</v>
      </c>
      <c r="L188" s="1" t="s">
        <v>44</v>
      </c>
      <c r="N188" s="1" t="s">
        <v>44</v>
      </c>
      <c r="O188" s="1" t="s">
        <v>44</v>
      </c>
      <c r="Q188" s="1" t="s">
        <v>44</v>
      </c>
      <c r="R188" s="1" t="s">
        <v>44</v>
      </c>
      <c r="S188" s="1" t="s">
        <v>44</v>
      </c>
    </row>
    <row r="189" spans="1:19" hidden="1">
      <c r="A189" s="1" t="s">
        <v>308</v>
      </c>
      <c r="B189" s="1" t="s">
        <v>309</v>
      </c>
      <c r="C189" s="43" t="s">
        <v>44</v>
      </c>
      <c r="D189" s="43" t="s">
        <v>44</v>
      </c>
      <c r="E189" s="43" t="s">
        <v>44</v>
      </c>
      <c r="F189" s="1" t="s">
        <v>44</v>
      </c>
      <c r="H189" s="1" t="s">
        <v>44</v>
      </c>
      <c r="I189" s="1" t="s">
        <v>44</v>
      </c>
      <c r="J189" s="1" t="s">
        <v>44</v>
      </c>
      <c r="K189" s="1" t="s">
        <v>44</v>
      </c>
      <c r="L189" s="1" t="s">
        <v>44</v>
      </c>
      <c r="N189" s="1" t="s">
        <v>44</v>
      </c>
      <c r="O189" s="1" t="s">
        <v>44</v>
      </c>
      <c r="Q189" s="1" t="s">
        <v>44</v>
      </c>
      <c r="R189" s="1" t="s">
        <v>44</v>
      </c>
      <c r="S189" s="1" t="s">
        <v>44</v>
      </c>
    </row>
    <row r="190" spans="1:19" hidden="1">
      <c r="A190" s="1" t="s">
        <v>63</v>
      </c>
      <c r="B190" s="1" t="s">
        <v>310</v>
      </c>
      <c r="C190" s="43" t="s">
        <v>44</v>
      </c>
      <c r="D190" s="43" t="s">
        <v>44</v>
      </c>
      <c r="E190" s="43" t="s">
        <v>44</v>
      </c>
      <c r="F190" s="1" t="s">
        <v>44</v>
      </c>
      <c r="H190" s="1" t="s">
        <v>44</v>
      </c>
      <c r="I190" s="1" t="s">
        <v>44</v>
      </c>
      <c r="J190" s="1" t="s">
        <v>44</v>
      </c>
      <c r="K190" s="1" t="s">
        <v>44</v>
      </c>
      <c r="L190" s="1" t="s">
        <v>44</v>
      </c>
      <c r="N190" s="1" t="s">
        <v>44</v>
      </c>
      <c r="O190" s="1" t="s">
        <v>44</v>
      </c>
      <c r="Q190" s="1" t="s">
        <v>44</v>
      </c>
      <c r="R190" s="1" t="s">
        <v>44</v>
      </c>
      <c r="S190" s="1" t="s">
        <v>44</v>
      </c>
    </row>
    <row r="191" spans="1:19" hidden="1">
      <c r="A191" s="1" t="s">
        <v>68</v>
      </c>
      <c r="B191" s="1" t="s">
        <v>311</v>
      </c>
      <c r="C191" s="43" t="s">
        <v>44</v>
      </c>
      <c r="D191" s="43" t="s">
        <v>44</v>
      </c>
      <c r="E191" s="43" t="s">
        <v>44</v>
      </c>
      <c r="F191" s="1" t="s">
        <v>44</v>
      </c>
      <c r="H191" s="1" t="s">
        <v>44</v>
      </c>
      <c r="I191" s="1" t="s">
        <v>44</v>
      </c>
      <c r="J191" s="1" t="s">
        <v>44</v>
      </c>
      <c r="K191" s="1" t="s">
        <v>44</v>
      </c>
      <c r="L191" s="1" t="s">
        <v>44</v>
      </c>
      <c r="N191" s="1" t="s">
        <v>44</v>
      </c>
      <c r="O191" s="1" t="s">
        <v>44</v>
      </c>
      <c r="Q191" s="1" t="s">
        <v>44</v>
      </c>
      <c r="R191" s="1" t="s">
        <v>44</v>
      </c>
      <c r="S191" s="1" t="s">
        <v>44</v>
      </c>
    </row>
    <row r="192" spans="1:19" hidden="1">
      <c r="A192" s="1" t="s">
        <v>91</v>
      </c>
      <c r="B192" s="1" t="s">
        <v>312</v>
      </c>
      <c r="C192" s="43" t="s">
        <v>44</v>
      </c>
      <c r="D192" s="43" t="s">
        <v>44</v>
      </c>
      <c r="E192" s="43" t="s">
        <v>44</v>
      </c>
      <c r="F192" s="1" t="s">
        <v>44</v>
      </c>
      <c r="H192" s="1" t="s">
        <v>44</v>
      </c>
      <c r="I192" s="1" t="s">
        <v>44</v>
      </c>
      <c r="J192" s="1" t="s">
        <v>44</v>
      </c>
      <c r="K192" s="1" t="s">
        <v>44</v>
      </c>
      <c r="L192" s="1" t="s">
        <v>44</v>
      </c>
      <c r="N192" s="1" t="s">
        <v>44</v>
      </c>
      <c r="O192" s="1" t="s">
        <v>44</v>
      </c>
      <c r="Q192" s="1" t="s">
        <v>44</v>
      </c>
      <c r="R192" s="1" t="s">
        <v>44</v>
      </c>
      <c r="S192" s="1" t="s">
        <v>44</v>
      </c>
    </row>
    <row r="193" spans="1:19" hidden="1">
      <c r="A193" s="1" t="s">
        <v>291</v>
      </c>
      <c r="B193" s="1" t="s">
        <v>313</v>
      </c>
      <c r="C193" s="43" t="s">
        <v>44</v>
      </c>
      <c r="D193" s="43" t="s">
        <v>44</v>
      </c>
      <c r="E193" s="43" t="s">
        <v>44</v>
      </c>
      <c r="F193" s="1" t="s">
        <v>44</v>
      </c>
      <c r="H193" s="1" t="s">
        <v>44</v>
      </c>
      <c r="I193" s="1" t="s">
        <v>44</v>
      </c>
      <c r="J193" s="1" t="s">
        <v>44</v>
      </c>
      <c r="K193" s="1" t="s">
        <v>44</v>
      </c>
      <c r="L193" s="1" t="s">
        <v>44</v>
      </c>
      <c r="N193" s="1" t="s">
        <v>44</v>
      </c>
      <c r="O193" s="1" t="s">
        <v>44</v>
      </c>
      <c r="Q193" s="1" t="s">
        <v>44</v>
      </c>
      <c r="R193" s="1" t="s">
        <v>44</v>
      </c>
      <c r="S193" s="1" t="s">
        <v>44</v>
      </c>
    </row>
    <row r="194" spans="1:19" hidden="1">
      <c r="A194" s="1" t="s">
        <v>673</v>
      </c>
      <c r="B194" s="1" t="s">
        <v>314</v>
      </c>
      <c r="C194" s="43" t="s">
        <v>44</v>
      </c>
      <c r="D194" s="43" t="s">
        <v>44</v>
      </c>
      <c r="E194" s="43" t="s">
        <v>44</v>
      </c>
      <c r="F194" s="1" t="s">
        <v>44</v>
      </c>
      <c r="H194" s="1" t="s">
        <v>44</v>
      </c>
      <c r="I194" s="1" t="s">
        <v>44</v>
      </c>
      <c r="J194" s="1" t="s">
        <v>44</v>
      </c>
      <c r="K194" s="1" t="s">
        <v>44</v>
      </c>
      <c r="L194" s="1" t="s">
        <v>44</v>
      </c>
      <c r="N194" s="1" t="s">
        <v>44</v>
      </c>
      <c r="O194" s="1" t="s">
        <v>44</v>
      </c>
      <c r="Q194" s="1" t="s">
        <v>44</v>
      </c>
      <c r="R194" s="1" t="s">
        <v>44</v>
      </c>
      <c r="S194" s="1" t="s">
        <v>44</v>
      </c>
    </row>
    <row r="195" spans="1:19" hidden="1">
      <c r="A195" s="1" t="s">
        <v>673</v>
      </c>
      <c r="B195" s="1" t="s">
        <v>315</v>
      </c>
      <c r="C195" s="43" t="s">
        <v>44</v>
      </c>
      <c r="D195" s="43" t="s">
        <v>44</v>
      </c>
      <c r="E195" s="43" t="s">
        <v>44</v>
      </c>
      <c r="F195" s="1" t="s">
        <v>44</v>
      </c>
      <c r="H195" s="1" t="s">
        <v>44</v>
      </c>
      <c r="I195" s="1" t="s">
        <v>44</v>
      </c>
      <c r="J195" s="1" t="s">
        <v>44</v>
      </c>
      <c r="K195" s="1" t="s">
        <v>44</v>
      </c>
      <c r="L195" s="1" t="s">
        <v>44</v>
      </c>
      <c r="N195" s="1" t="s">
        <v>44</v>
      </c>
      <c r="O195" s="1" t="s">
        <v>44</v>
      </c>
      <c r="Q195" s="1" t="s">
        <v>44</v>
      </c>
      <c r="R195" s="1" t="s">
        <v>44</v>
      </c>
      <c r="S195" s="1" t="s">
        <v>44</v>
      </c>
    </row>
    <row r="196" spans="1:19" hidden="1">
      <c r="A196" s="1" t="s">
        <v>316</v>
      </c>
      <c r="B196" s="1" t="s">
        <v>317</v>
      </c>
      <c r="C196" s="43" t="s">
        <v>44</v>
      </c>
      <c r="D196" s="43" t="s">
        <v>44</v>
      </c>
      <c r="E196" s="43" t="s">
        <v>44</v>
      </c>
      <c r="F196" s="1" t="s">
        <v>44</v>
      </c>
      <c r="H196" s="1" t="s">
        <v>44</v>
      </c>
      <c r="I196" s="1" t="s">
        <v>44</v>
      </c>
      <c r="J196" s="1" t="s">
        <v>44</v>
      </c>
      <c r="K196" s="1" t="s">
        <v>44</v>
      </c>
      <c r="L196" s="1" t="s">
        <v>44</v>
      </c>
      <c r="N196" s="1" t="s">
        <v>44</v>
      </c>
      <c r="O196" s="1" t="s">
        <v>44</v>
      </c>
      <c r="Q196" s="1" t="s">
        <v>44</v>
      </c>
      <c r="R196" s="1" t="s">
        <v>44</v>
      </c>
      <c r="S196" s="1" t="s">
        <v>44</v>
      </c>
    </row>
    <row r="197" spans="1:19" hidden="1">
      <c r="A197" s="1" t="s">
        <v>673</v>
      </c>
      <c r="B197" s="1" t="s">
        <v>318</v>
      </c>
      <c r="C197" s="43" t="s">
        <v>44</v>
      </c>
      <c r="D197" s="43" t="s">
        <v>44</v>
      </c>
      <c r="E197" s="43" t="s">
        <v>44</v>
      </c>
      <c r="F197" s="1" t="s">
        <v>44</v>
      </c>
      <c r="H197" s="1" t="s">
        <v>44</v>
      </c>
      <c r="I197" s="1" t="s">
        <v>44</v>
      </c>
      <c r="J197" s="1" t="s">
        <v>44</v>
      </c>
      <c r="K197" s="1" t="s">
        <v>44</v>
      </c>
      <c r="L197" s="1" t="s">
        <v>44</v>
      </c>
      <c r="N197" s="1" t="s">
        <v>44</v>
      </c>
      <c r="O197" s="1" t="s">
        <v>44</v>
      </c>
      <c r="Q197" s="1" t="s">
        <v>44</v>
      </c>
      <c r="R197" s="1" t="s">
        <v>44</v>
      </c>
      <c r="S197" s="1" t="s">
        <v>44</v>
      </c>
    </row>
    <row r="198" spans="1:19" hidden="1">
      <c r="A198" s="1" t="s">
        <v>319</v>
      </c>
      <c r="B198" s="1" t="s">
        <v>320</v>
      </c>
      <c r="C198" s="43" t="s">
        <v>44</v>
      </c>
      <c r="D198" s="43" t="s">
        <v>44</v>
      </c>
      <c r="E198" s="43" t="s">
        <v>44</v>
      </c>
      <c r="F198" s="1" t="s">
        <v>44</v>
      </c>
      <c r="H198" s="1" t="s">
        <v>44</v>
      </c>
      <c r="I198" s="1" t="s">
        <v>44</v>
      </c>
      <c r="J198" s="1" t="s">
        <v>44</v>
      </c>
      <c r="K198" s="1" t="s">
        <v>44</v>
      </c>
      <c r="L198" s="1" t="s">
        <v>44</v>
      </c>
      <c r="N198" s="1" t="s">
        <v>44</v>
      </c>
      <c r="O198" s="1" t="s">
        <v>44</v>
      </c>
      <c r="Q198" s="1" t="s">
        <v>44</v>
      </c>
      <c r="R198" s="1" t="s">
        <v>44</v>
      </c>
      <c r="S198" s="1" t="s">
        <v>44</v>
      </c>
    </row>
    <row r="199" spans="1:19" hidden="1">
      <c r="A199" s="1" t="s">
        <v>249</v>
      </c>
      <c r="B199" s="1" t="s">
        <v>321</v>
      </c>
      <c r="C199" s="43" t="s">
        <v>44</v>
      </c>
      <c r="D199" s="43" t="s">
        <v>44</v>
      </c>
      <c r="E199" s="43" t="s">
        <v>44</v>
      </c>
      <c r="F199" s="1" t="s">
        <v>44</v>
      </c>
      <c r="H199" s="1" t="s">
        <v>44</v>
      </c>
      <c r="I199" s="1" t="s">
        <v>44</v>
      </c>
      <c r="J199" s="1" t="s">
        <v>44</v>
      </c>
      <c r="K199" s="1" t="s">
        <v>44</v>
      </c>
      <c r="L199" s="1" t="s">
        <v>44</v>
      </c>
      <c r="N199" s="1" t="s">
        <v>44</v>
      </c>
      <c r="O199" s="1" t="s">
        <v>44</v>
      </c>
      <c r="Q199" s="1" t="s">
        <v>44</v>
      </c>
      <c r="R199" s="1" t="s">
        <v>44</v>
      </c>
      <c r="S199" s="1" t="s">
        <v>44</v>
      </c>
    </row>
    <row r="200" spans="1:19" hidden="1">
      <c r="A200" s="1" t="s">
        <v>140</v>
      </c>
      <c r="B200" s="1" t="s">
        <v>322</v>
      </c>
      <c r="C200" s="43" t="s">
        <v>44</v>
      </c>
      <c r="D200" s="43" t="s">
        <v>44</v>
      </c>
      <c r="E200" s="43" t="s">
        <v>44</v>
      </c>
      <c r="F200" s="1" t="s">
        <v>44</v>
      </c>
      <c r="H200" s="1" t="s">
        <v>44</v>
      </c>
      <c r="I200" s="1" t="s">
        <v>44</v>
      </c>
      <c r="J200" s="1" t="s">
        <v>44</v>
      </c>
      <c r="K200" s="1" t="s">
        <v>44</v>
      </c>
      <c r="L200" s="1" t="s">
        <v>44</v>
      </c>
      <c r="N200" s="1" t="s">
        <v>44</v>
      </c>
      <c r="O200" s="1" t="s">
        <v>44</v>
      </c>
      <c r="Q200" s="1" t="s">
        <v>44</v>
      </c>
      <c r="R200" s="1" t="s">
        <v>44</v>
      </c>
      <c r="S200" s="1" t="s">
        <v>44</v>
      </c>
    </row>
    <row r="201" spans="1:19" hidden="1">
      <c r="A201" s="1" t="s">
        <v>68</v>
      </c>
      <c r="B201" s="1" t="s">
        <v>323</v>
      </c>
      <c r="C201" s="43" t="s">
        <v>44</v>
      </c>
      <c r="D201" s="43" t="s">
        <v>44</v>
      </c>
      <c r="E201" s="43" t="s">
        <v>44</v>
      </c>
      <c r="F201" s="1" t="s">
        <v>44</v>
      </c>
      <c r="H201" s="1" t="s">
        <v>44</v>
      </c>
      <c r="I201" s="1" t="s">
        <v>44</v>
      </c>
      <c r="J201" s="1" t="s">
        <v>44</v>
      </c>
      <c r="K201" s="1" t="s">
        <v>44</v>
      </c>
      <c r="L201" s="1" t="s">
        <v>44</v>
      </c>
      <c r="N201" s="1" t="s">
        <v>44</v>
      </c>
      <c r="O201" s="1" t="s">
        <v>44</v>
      </c>
      <c r="Q201" s="1" t="s">
        <v>44</v>
      </c>
      <c r="R201" s="1" t="s">
        <v>44</v>
      </c>
      <c r="S201" s="1" t="s">
        <v>44</v>
      </c>
    </row>
    <row r="202" spans="1:19" hidden="1">
      <c r="A202" s="1" t="s">
        <v>673</v>
      </c>
      <c r="B202" s="1" t="s">
        <v>682</v>
      </c>
      <c r="C202" s="43" t="s">
        <v>44</v>
      </c>
      <c r="D202" s="43" t="s">
        <v>44</v>
      </c>
      <c r="E202" s="43"/>
      <c r="F202" s="1" t="s">
        <v>44</v>
      </c>
      <c r="H202" s="1" t="s">
        <v>44</v>
      </c>
      <c r="I202" s="1" t="s">
        <v>44</v>
      </c>
      <c r="J202" s="1" t="s">
        <v>44</v>
      </c>
      <c r="K202" s="1" t="s">
        <v>44</v>
      </c>
      <c r="L202" s="1" t="s">
        <v>44</v>
      </c>
      <c r="N202" s="1" t="s">
        <v>44</v>
      </c>
      <c r="O202" s="1" t="s">
        <v>44</v>
      </c>
      <c r="Q202" s="1" t="s">
        <v>44</v>
      </c>
      <c r="R202" s="1" t="s">
        <v>44</v>
      </c>
      <c r="S202" s="1" t="s">
        <v>44</v>
      </c>
    </row>
    <row r="203" spans="1:19">
      <c r="A203" s="42" t="s">
        <v>324</v>
      </c>
      <c r="B203" s="68" t="s">
        <v>325</v>
      </c>
      <c r="C203" s="43">
        <v>82.602999999999994</v>
      </c>
      <c r="D203" s="43">
        <v>17.228000000000002</v>
      </c>
      <c r="E203" s="43">
        <v>3.8069999999999999</v>
      </c>
      <c r="F203" s="64" t="s">
        <v>44</v>
      </c>
      <c r="G203" s="64">
        <v>0</v>
      </c>
      <c r="H203" s="64" t="s">
        <v>44</v>
      </c>
      <c r="I203" s="64" t="s">
        <v>44</v>
      </c>
      <c r="J203" s="64">
        <v>55.075724271523256</v>
      </c>
      <c r="K203" s="64" t="s">
        <v>44</v>
      </c>
      <c r="L203" s="64">
        <v>0.35213441118458033</v>
      </c>
      <c r="M203" s="64">
        <v>0</v>
      </c>
      <c r="N203" s="64" t="s">
        <v>44</v>
      </c>
      <c r="O203" s="64" t="s">
        <v>44</v>
      </c>
      <c r="P203" s="64">
        <v>0</v>
      </c>
      <c r="Q203" s="64" t="s">
        <v>44</v>
      </c>
      <c r="R203" s="64" t="s">
        <v>44</v>
      </c>
      <c r="S203" s="64">
        <v>0.1727646499295068</v>
      </c>
    </row>
    <row r="204" spans="1:19" hidden="1">
      <c r="A204" s="1" t="s">
        <v>326</v>
      </c>
      <c r="B204" s="1" t="s">
        <v>327</v>
      </c>
      <c r="C204" s="43" t="s">
        <v>44</v>
      </c>
      <c r="D204" s="43" t="s">
        <v>44</v>
      </c>
      <c r="E204" s="43" t="s">
        <v>44</v>
      </c>
      <c r="F204" s="1" t="s">
        <v>44</v>
      </c>
      <c r="H204" s="1" t="s">
        <v>44</v>
      </c>
      <c r="I204" s="1" t="s">
        <v>44</v>
      </c>
      <c r="J204" s="1" t="s">
        <v>44</v>
      </c>
      <c r="K204" s="1" t="s">
        <v>44</v>
      </c>
      <c r="L204" s="1" t="s">
        <v>44</v>
      </c>
      <c r="N204" s="1" t="s">
        <v>44</v>
      </c>
      <c r="O204" s="1" t="s">
        <v>44</v>
      </c>
      <c r="Q204" s="1" t="s">
        <v>44</v>
      </c>
      <c r="R204" s="1" t="s">
        <v>44</v>
      </c>
      <c r="S204" s="1" t="s">
        <v>44</v>
      </c>
    </row>
    <row r="205" spans="1:19" hidden="1">
      <c r="A205" s="1" t="s">
        <v>150</v>
      </c>
      <c r="B205" s="1" t="s">
        <v>328</v>
      </c>
      <c r="C205" s="43" t="s">
        <v>44</v>
      </c>
      <c r="D205" s="43" t="s">
        <v>44</v>
      </c>
      <c r="E205" s="43" t="s">
        <v>44</v>
      </c>
      <c r="F205" s="1" t="s">
        <v>44</v>
      </c>
      <c r="H205" s="1" t="s">
        <v>44</v>
      </c>
      <c r="I205" s="1" t="s">
        <v>44</v>
      </c>
      <c r="J205" s="1" t="s">
        <v>44</v>
      </c>
      <c r="K205" s="1" t="s">
        <v>44</v>
      </c>
      <c r="L205" s="1" t="s">
        <v>44</v>
      </c>
      <c r="N205" s="1" t="s">
        <v>44</v>
      </c>
      <c r="O205" s="1" t="s">
        <v>44</v>
      </c>
      <c r="Q205" s="1" t="s">
        <v>44</v>
      </c>
      <c r="R205" s="1" t="s">
        <v>44</v>
      </c>
      <c r="S205" s="1" t="s">
        <v>44</v>
      </c>
    </row>
    <row r="206" spans="1:19">
      <c r="A206" s="42" t="s">
        <v>72</v>
      </c>
      <c r="B206" s="68" t="s">
        <v>329</v>
      </c>
      <c r="C206" s="43">
        <v>899.7</v>
      </c>
      <c r="D206" s="43">
        <v>279</v>
      </c>
      <c r="E206" s="43">
        <v>42.1</v>
      </c>
      <c r="F206" s="64">
        <v>59.639431981889288</v>
      </c>
      <c r="G206" s="64">
        <v>165.33475532419527</v>
      </c>
      <c r="H206" s="64" t="s">
        <v>44</v>
      </c>
      <c r="I206" s="64">
        <v>45.253942233357861</v>
      </c>
      <c r="J206" s="64">
        <v>364.88997489539747</v>
      </c>
      <c r="K206" s="64" t="s">
        <v>44</v>
      </c>
      <c r="L206" s="64">
        <v>94.350718369126042</v>
      </c>
      <c r="M206" s="64">
        <v>78.752233901658016</v>
      </c>
      <c r="N206" s="64">
        <v>8.4802958188575204</v>
      </c>
      <c r="O206" s="64" t="s">
        <v>44</v>
      </c>
      <c r="P206" s="64">
        <v>0</v>
      </c>
      <c r="Q206" s="64" t="s">
        <v>44</v>
      </c>
      <c r="R206" s="64" t="s">
        <v>44</v>
      </c>
      <c r="S206" s="64">
        <v>32.622737136464501</v>
      </c>
    </row>
    <row r="207" spans="1:19" hidden="1">
      <c r="A207" s="1" t="s">
        <v>146</v>
      </c>
      <c r="B207" s="1" t="s">
        <v>330</v>
      </c>
      <c r="C207" s="43" t="s">
        <v>44</v>
      </c>
      <c r="D207" s="43" t="s">
        <v>44</v>
      </c>
      <c r="E207" s="43" t="s">
        <v>44</v>
      </c>
      <c r="F207" s="1" t="s">
        <v>44</v>
      </c>
      <c r="H207" s="1" t="s">
        <v>44</v>
      </c>
      <c r="I207" s="1" t="s">
        <v>44</v>
      </c>
      <c r="J207" s="1" t="s">
        <v>44</v>
      </c>
      <c r="K207" s="1" t="s">
        <v>44</v>
      </c>
      <c r="L207" s="1" t="s">
        <v>44</v>
      </c>
      <c r="N207" s="1" t="s">
        <v>44</v>
      </c>
      <c r="O207" s="1" t="s">
        <v>44</v>
      </c>
      <c r="Q207" s="1" t="s">
        <v>44</v>
      </c>
      <c r="R207" s="1" t="s">
        <v>44</v>
      </c>
      <c r="S207" s="1" t="s">
        <v>44</v>
      </c>
    </row>
    <row r="208" spans="1:19">
      <c r="A208" s="42" t="s">
        <v>331</v>
      </c>
      <c r="B208" s="68" t="s">
        <v>332</v>
      </c>
      <c r="C208" s="43">
        <v>211</v>
      </c>
      <c r="D208" s="43">
        <v>21.7</v>
      </c>
      <c r="E208" s="43" t="s">
        <v>695</v>
      </c>
      <c r="F208" s="64" t="s">
        <v>44</v>
      </c>
      <c r="G208" s="64">
        <v>0</v>
      </c>
      <c r="H208" s="64" t="s">
        <v>44</v>
      </c>
      <c r="I208" s="64" t="s">
        <v>44</v>
      </c>
      <c r="J208" s="64">
        <v>42.291941235201847</v>
      </c>
      <c r="K208" s="64" t="s">
        <v>44</v>
      </c>
      <c r="L208" s="64" t="s">
        <v>44</v>
      </c>
      <c r="M208" s="64">
        <v>2.4729918905450106</v>
      </c>
      <c r="N208" s="64" t="s">
        <v>44</v>
      </c>
      <c r="O208" s="64" t="s">
        <v>44</v>
      </c>
      <c r="P208" s="64">
        <v>0</v>
      </c>
      <c r="Q208" s="64" t="s">
        <v>44</v>
      </c>
      <c r="R208" s="64">
        <v>10.999177827086143</v>
      </c>
      <c r="S208" s="64">
        <v>0</v>
      </c>
    </row>
    <row r="209" spans="1:19" hidden="1">
      <c r="A209" s="1" t="s">
        <v>673</v>
      </c>
      <c r="B209" s="1" t="s">
        <v>334</v>
      </c>
      <c r="C209" s="43" t="s">
        <v>44</v>
      </c>
      <c r="D209" s="43" t="s">
        <v>44</v>
      </c>
      <c r="E209" s="43" t="s">
        <v>44</v>
      </c>
      <c r="F209" s="1" t="s">
        <v>44</v>
      </c>
      <c r="H209" s="1" t="s">
        <v>44</v>
      </c>
      <c r="I209" s="1" t="s">
        <v>44</v>
      </c>
      <c r="J209" s="1" t="s">
        <v>44</v>
      </c>
      <c r="K209" s="1" t="s">
        <v>44</v>
      </c>
      <c r="L209" s="1" t="s">
        <v>44</v>
      </c>
      <c r="N209" s="1" t="s">
        <v>44</v>
      </c>
      <c r="O209" s="1" t="s">
        <v>44</v>
      </c>
      <c r="Q209" s="1" t="s">
        <v>44</v>
      </c>
      <c r="R209" s="1" t="s">
        <v>44</v>
      </c>
      <c r="S209" s="1" t="s">
        <v>44</v>
      </c>
    </row>
    <row r="210" spans="1:19" hidden="1">
      <c r="A210" s="1" t="s">
        <v>335</v>
      </c>
      <c r="B210" s="1" t="s">
        <v>336</v>
      </c>
      <c r="C210" s="43" t="s">
        <v>44</v>
      </c>
      <c r="D210" s="43" t="s">
        <v>44</v>
      </c>
      <c r="E210" s="43" t="s">
        <v>44</v>
      </c>
      <c r="F210" s="1" t="s">
        <v>44</v>
      </c>
      <c r="H210" s="1" t="s">
        <v>44</v>
      </c>
      <c r="I210" s="1" t="s">
        <v>44</v>
      </c>
      <c r="J210" s="1" t="s">
        <v>44</v>
      </c>
      <c r="K210" s="1" t="s">
        <v>44</v>
      </c>
      <c r="L210" s="1" t="s">
        <v>44</v>
      </c>
      <c r="N210" s="1" t="s">
        <v>44</v>
      </c>
      <c r="O210" s="1" t="s">
        <v>44</v>
      </c>
      <c r="Q210" s="1" t="s">
        <v>44</v>
      </c>
      <c r="R210" s="1" t="s">
        <v>44</v>
      </c>
      <c r="S210" s="1" t="s">
        <v>44</v>
      </c>
    </row>
    <row r="211" spans="1:19" hidden="1">
      <c r="A211" s="1" t="s">
        <v>152</v>
      </c>
      <c r="B211" s="1" t="s">
        <v>338</v>
      </c>
      <c r="C211" s="43" t="s">
        <v>44</v>
      </c>
      <c r="D211" s="43" t="s">
        <v>44</v>
      </c>
      <c r="E211" s="43" t="s">
        <v>44</v>
      </c>
      <c r="F211" s="1" t="s">
        <v>44</v>
      </c>
      <c r="H211" s="1" t="s">
        <v>44</v>
      </c>
      <c r="I211" s="1" t="s">
        <v>44</v>
      </c>
      <c r="J211" s="1" t="s">
        <v>44</v>
      </c>
      <c r="K211" s="1" t="s">
        <v>44</v>
      </c>
      <c r="L211" s="1" t="s">
        <v>44</v>
      </c>
      <c r="N211" s="1" t="s">
        <v>44</v>
      </c>
      <c r="O211" s="1" t="s">
        <v>44</v>
      </c>
      <c r="Q211" s="1" t="s">
        <v>44</v>
      </c>
      <c r="R211" s="1" t="s">
        <v>44</v>
      </c>
      <c r="S211" s="1" t="s">
        <v>44</v>
      </c>
    </row>
    <row r="212" spans="1:19" hidden="1">
      <c r="A212" s="1" t="s">
        <v>339</v>
      </c>
      <c r="B212" s="1" t="s">
        <v>340</v>
      </c>
      <c r="C212" s="43" t="s">
        <v>44</v>
      </c>
      <c r="D212" s="43" t="s">
        <v>44</v>
      </c>
      <c r="E212" s="43" t="s">
        <v>44</v>
      </c>
      <c r="F212" s="1" t="s">
        <v>44</v>
      </c>
      <c r="H212" s="1" t="s">
        <v>44</v>
      </c>
      <c r="I212" s="1" t="s">
        <v>44</v>
      </c>
      <c r="J212" s="1" t="s">
        <v>44</v>
      </c>
      <c r="K212" s="1" t="s">
        <v>44</v>
      </c>
      <c r="L212" s="1" t="s">
        <v>44</v>
      </c>
      <c r="N212" s="1" t="s">
        <v>44</v>
      </c>
      <c r="O212" s="1" t="s">
        <v>44</v>
      </c>
      <c r="Q212" s="1" t="s">
        <v>44</v>
      </c>
      <c r="R212" s="1" t="s">
        <v>44</v>
      </c>
      <c r="S212" s="1" t="s">
        <v>44</v>
      </c>
    </row>
    <row r="213" spans="1:19" hidden="1">
      <c r="A213" s="1" t="s">
        <v>124</v>
      </c>
      <c r="B213" s="1" t="s">
        <v>341</v>
      </c>
      <c r="C213" s="43" t="s">
        <v>44</v>
      </c>
      <c r="D213" s="43" t="s">
        <v>44</v>
      </c>
      <c r="E213" s="43" t="s">
        <v>44</v>
      </c>
      <c r="F213" s="1" t="s">
        <v>44</v>
      </c>
      <c r="H213" s="1" t="s">
        <v>44</v>
      </c>
      <c r="I213" s="1" t="s">
        <v>44</v>
      </c>
      <c r="J213" s="1" t="s">
        <v>44</v>
      </c>
      <c r="K213" s="1" t="s">
        <v>44</v>
      </c>
      <c r="L213" s="1" t="s">
        <v>44</v>
      </c>
      <c r="N213" s="1" t="s">
        <v>44</v>
      </c>
      <c r="O213" s="1" t="s">
        <v>44</v>
      </c>
      <c r="Q213" s="1" t="s">
        <v>44</v>
      </c>
      <c r="R213" s="1" t="s">
        <v>44</v>
      </c>
      <c r="S213" s="1" t="s">
        <v>44</v>
      </c>
    </row>
    <row r="214" spans="1:19" hidden="1">
      <c r="A214" s="1" t="s">
        <v>342</v>
      </c>
      <c r="B214" s="1" t="s">
        <v>343</v>
      </c>
      <c r="C214" s="43" t="s">
        <v>44</v>
      </c>
      <c r="D214" s="43" t="s">
        <v>44</v>
      </c>
      <c r="E214" s="43" t="s">
        <v>44</v>
      </c>
      <c r="F214" s="1" t="s">
        <v>44</v>
      </c>
      <c r="H214" s="1" t="s">
        <v>44</v>
      </c>
      <c r="I214" s="1" t="s">
        <v>44</v>
      </c>
      <c r="J214" s="1" t="s">
        <v>44</v>
      </c>
      <c r="K214" s="1" t="s">
        <v>44</v>
      </c>
      <c r="L214" s="1" t="s">
        <v>44</v>
      </c>
      <c r="N214" s="1" t="s">
        <v>44</v>
      </c>
      <c r="O214" s="1" t="s">
        <v>44</v>
      </c>
      <c r="Q214" s="1" t="s">
        <v>44</v>
      </c>
      <c r="R214" s="1" t="s">
        <v>44</v>
      </c>
      <c r="S214" s="1" t="s">
        <v>44</v>
      </c>
    </row>
    <row r="215" spans="1:19">
      <c r="A215" s="42" t="s">
        <v>68</v>
      </c>
      <c r="B215" s="68" t="s">
        <v>344</v>
      </c>
      <c r="C215" s="43">
        <v>169.184</v>
      </c>
      <c r="D215" s="43">
        <v>74.278000000000006</v>
      </c>
      <c r="E215" s="43" t="s">
        <v>695</v>
      </c>
      <c r="F215" s="64" t="s">
        <v>44</v>
      </c>
      <c r="G215" s="64">
        <v>1.8814139302068086E-2</v>
      </c>
      <c r="H215" s="64" t="s">
        <v>44</v>
      </c>
      <c r="I215" s="64" t="s">
        <v>44</v>
      </c>
      <c r="J215" s="64" t="s">
        <v>44</v>
      </c>
      <c r="K215" s="64" t="s">
        <v>44</v>
      </c>
      <c r="L215" s="64" t="s">
        <v>44</v>
      </c>
      <c r="M215" s="64">
        <v>122.25252223426989</v>
      </c>
      <c r="N215" s="64" t="s">
        <v>44</v>
      </c>
      <c r="O215" s="64" t="s">
        <v>44</v>
      </c>
      <c r="P215" s="64">
        <v>0</v>
      </c>
      <c r="Q215" s="64" t="s">
        <v>44</v>
      </c>
      <c r="R215" s="64">
        <v>5.951547740796995</v>
      </c>
      <c r="S215" s="64">
        <v>4.1850178939714535</v>
      </c>
    </row>
    <row r="216" spans="1:19" hidden="1">
      <c r="A216" s="1" t="s">
        <v>345</v>
      </c>
      <c r="B216" s="1" t="s">
        <v>346</v>
      </c>
      <c r="C216" s="43" t="s">
        <v>44</v>
      </c>
      <c r="D216" s="43" t="s">
        <v>44</v>
      </c>
      <c r="E216" s="43" t="s">
        <v>44</v>
      </c>
      <c r="F216" s="1" t="s">
        <v>44</v>
      </c>
      <c r="H216" s="1" t="s">
        <v>44</v>
      </c>
      <c r="I216" s="1" t="s">
        <v>44</v>
      </c>
      <c r="J216" s="1" t="s">
        <v>44</v>
      </c>
      <c r="K216" s="1" t="s">
        <v>44</v>
      </c>
      <c r="L216" s="1" t="s">
        <v>44</v>
      </c>
      <c r="N216" s="1" t="s">
        <v>44</v>
      </c>
      <c r="O216" s="1" t="s">
        <v>44</v>
      </c>
      <c r="Q216" s="1" t="s">
        <v>44</v>
      </c>
      <c r="R216" s="1" t="s">
        <v>44</v>
      </c>
      <c r="S216" s="1" t="s">
        <v>44</v>
      </c>
    </row>
    <row r="217" spans="1:19" hidden="1">
      <c r="A217" s="1" t="s">
        <v>347</v>
      </c>
      <c r="B217" s="1" t="s">
        <v>348</v>
      </c>
      <c r="C217" s="43" t="s">
        <v>44</v>
      </c>
      <c r="D217" s="43" t="s">
        <v>44</v>
      </c>
      <c r="E217" s="43" t="s">
        <v>44</v>
      </c>
      <c r="F217" s="1" t="s">
        <v>44</v>
      </c>
      <c r="H217" s="1" t="s">
        <v>44</v>
      </c>
      <c r="I217" s="1" t="s">
        <v>44</v>
      </c>
      <c r="J217" s="1" t="s">
        <v>44</v>
      </c>
      <c r="K217" s="1" t="s">
        <v>44</v>
      </c>
      <c r="L217" s="1" t="s">
        <v>44</v>
      </c>
      <c r="N217" s="1" t="s">
        <v>44</v>
      </c>
      <c r="O217" s="1" t="s">
        <v>44</v>
      </c>
      <c r="Q217" s="1" t="s">
        <v>44</v>
      </c>
      <c r="R217" s="1" t="s">
        <v>44</v>
      </c>
      <c r="S217" s="1" t="s">
        <v>44</v>
      </c>
    </row>
    <row r="218" spans="1:19" hidden="1">
      <c r="A218" s="1" t="s">
        <v>26</v>
      </c>
      <c r="B218" s="1" t="s">
        <v>349</v>
      </c>
      <c r="C218" s="43" t="s">
        <v>44</v>
      </c>
      <c r="D218" s="43" t="s">
        <v>44</v>
      </c>
      <c r="E218" s="43" t="s">
        <v>44</v>
      </c>
      <c r="F218" s="1" t="s">
        <v>44</v>
      </c>
      <c r="H218" s="1" t="s">
        <v>44</v>
      </c>
      <c r="I218" s="1" t="s">
        <v>44</v>
      </c>
      <c r="J218" s="1" t="s">
        <v>44</v>
      </c>
      <c r="K218" s="1" t="s">
        <v>44</v>
      </c>
      <c r="L218" s="1" t="s">
        <v>44</v>
      </c>
      <c r="N218" s="1" t="s">
        <v>44</v>
      </c>
      <c r="O218" s="1" t="s">
        <v>44</v>
      </c>
      <c r="Q218" s="1" t="s">
        <v>44</v>
      </c>
      <c r="R218" s="1" t="s">
        <v>44</v>
      </c>
      <c r="S218" s="1" t="s">
        <v>44</v>
      </c>
    </row>
    <row r="219" spans="1:19" hidden="1">
      <c r="A219" s="1" t="s">
        <v>675</v>
      </c>
      <c r="B219" s="1" t="s">
        <v>351</v>
      </c>
      <c r="C219" s="43" t="s">
        <v>44</v>
      </c>
      <c r="D219" s="43" t="s">
        <v>44</v>
      </c>
      <c r="E219" s="43" t="s">
        <v>44</v>
      </c>
      <c r="F219" s="1" t="s">
        <v>44</v>
      </c>
      <c r="H219" s="1" t="s">
        <v>44</v>
      </c>
      <c r="I219" s="1" t="s">
        <v>44</v>
      </c>
      <c r="J219" s="1" t="s">
        <v>44</v>
      </c>
      <c r="K219" s="1" t="s">
        <v>44</v>
      </c>
      <c r="L219" s="1" t="s">
        <v>44</v>
      </c>
      <c r="N219" s="1" t="s">
        <v>44</v>
      </c>
      <c r="O219" s="1" t="s">
        <v>44</v>
      </c>
      <c r="Q219" s="1" t="s">
        <v>44</v>
      </c>
      <c r="R219" s="1" t="s">
        <v>44</v>
      </c>
      <c r="S219" s="1" t="s">
        <v>44</v>
      </c>
    </row>
    <row r="220" spans="1:19" hidden="1">
      <c r="A220" s="1" t="s">
        <v>168</v>
      </c>
      <c r="B220" s="1" t="s">
        <v>352</v>
      </c>
      <c r="C220" s="43" t="s">
        <v>44</v>
      </c>
      <c r="D220" s="43" t="s">
        <v>44</v>
      </c>
      <c r="E220" s="43" t="s">
        <v>44</v>
      </c>
      <c r="F220" s="1" t="s">
        <v>44</v>
      </c>
      <c r="H220" s="1" t="s">
        <v>44</v>
      </c>
      <c r="I220" s="1" t="s">
        <v>44</v>
      </c>
      <c r="J220" s="1" t="s">
        <v>44</v>
      </c>
      <c r="K220" s="1" t="s">
        <v>44</v>
      </c>
      <c r="L220" s="1" t="s">
        <v>44</v>
      </c>
      <c r="N220" s="1" t="s">
        <v>44</v>
      </c>
      <c r="O220" s="1" t="s">
        <v>44</v>
      </c>
      <c r="Q220" s="1" t="s">
        <v>44</v>
      </c>
      <c r="R220" s="1" t="s">
        <v>44</v>
      </c>
      <c r="S220" s="1" t="s">
        <v>44</v>
      </c>
    </row>
    <row r="221" spans="1:19" hidden="1">
      <c r="A221" s="1" t="s">
        <v>74</v>
      </c>
      <c r="B221" s="1" t="s">
        <v>353</v>
      </c>
      <c r="C221" s="43" t="s">
        <v>44</v>
      </c>
      <c r="D221" s="43" t="s">
        <v>44</v>
      </c>
      <c r="E221" s="43" t="s">
        <v>44</v>
      </c>
      <c r="F221" s="1" t="s">
        <v>44</v>
      </c>
      <c r="H221" s="1" t="s">
        <v>44</v>
      </c>
      <c r="I221" s="1" t="s">
        <v>44</v>
      </c>
      <c r="J221" s="1" t="s">
        <v>44</v>
      </c>
      <c r="K221" s="1" t="s">
        <v>44</v>
      </c>
      <c r="L221" s="1" t="s">
        <v>44</v>
      </c>
      <c r="N221" s="1" t="s">
        <v>44</v>
      </c>
      <c r="O221" s="1" t="s">
        <v>44</v>
      </c>
      <c r="Q221" s="1" t="s">
        <v>44</v>
      </c>
      <c r="R221" s="1" t="s">
        <v>44</v>
      </c>
      <c r="S221" s="1" t="s">
        <v>44</v>
      </c>
    </row>
    <row r="222" spans="1:19" hidden="1">
      <c r="A222" s="1" t="s">
        <v>68</v>
      </c>
      <c r="B222" s="1" t="s">
        <v>354</v>
      </c>
      <c r="C222" s="43" t="s">
        <v>44</v>
      </c>
      <c r="D222" s="43" t="s">
        <v>44</v>
      </c>
      <c r="E222" s="43" t="s">
        <v>44</v>
      </c>
      <c r="F222" s="1" t="s">
        <v>44</v>
      </c>
      <c r="H222" s="1" t="s">
        <v>44</v>
      </c>
      <c r="I222" s="1" t="s">
        <v>44</v>
      </c>
      <c r="J222" s="1" t="s">
        <v>44</v>
      </c>
      <c r="K222" s="1" t="s">
        <v>44</v>
      </c>
      <c r="L222" s="1" t="s">
        <v>44</v>
      </c>
      <c r="N222" s="1" t="s">
        <v>44</v>
      </c>
      <c r="O222" s="1" t="s">
        <v>44</v>
      </c>
      <c r="Q222" s="1" t="s">
        <v>44</v>
      </c>
      <c r="R222" s="1" t="s">
        <v>44</v>
      </c>
      <c r="S222" s="1" t="s">
        <v>44</v>
      </c>
    </row>
    <row r="223" spans="1:19" hidden="1">
      <c r="A223" s="1" t="s">
        <v>355</v>
      </c>
      <c r="B223" s="1" t="s">
        <v>356</v>
      </c>
      <c r="C223" s="43" t="s">
        <v>44</v>
      </c>
      <c r="D223" s="43" t="s">
        <v>44</v>
      </c>
      <c r="E223" s="43" t="s">
        <v>44</v>
      </c>
      <c r="F223" s="1" t="s">
        <v>44</v>
      </c>
      <c r="H223" s="1" t="s">
        <v>44</v>
      </c>
      <c r="I223" s="1" t="s">
        <v>44</v>
      </c>
      <c r="J223" s="1" t="s">
        <v>44</v>
      </c>
      <c r="K223" s="1" t="s">
        <v>44</v>
      </c>
      <c r="L223" s="1" t="s">
        <v>44</v>
      </c>
      <c r="N223" s="1" t="s">
        <v>44</v>
      </c>
      <c r="O223" s="1" t="s">
        <v>44</v>
      </c>
      <c r="Q223" s="1" t="s">
        <v>44</v>
      </c>
      <c r="R223" s="1" t="s">
        <v>44</v>
      </c>
      <c r="S223" s="1" t="s">
        <v>44</v>
      </c>
    </row>
    <row r="224" spans="1:19">
      <c r="A224" s="42" t="s">
        <v>683</v>
      </c>
      <c r="B224" s="68" t="s">
        <v>357</v>
      </c>
      <c r="C224" s="43">
        <v>436</v>
      </c>
      <c r="D224" s="43">
        <v>135</v>
      </c>
      <c r="E224" s="43" t="s">
        <v>695</v>
      </c>
      <c r="F224" s="64" t="s">
        <v>44</v>
      </c>
      <c r="G224" s="64">
        <v>4.6598128145132867</v>
      </c>
      <c r="H224" s="64">
        <v>189.18685121107268</v>
      </c>
      <c r="I224" s="64" t="s">
        <v>44</v>
      </c>
      <c r="J224" s="64" t="s">
        <v>44</v>
      </c>
      <c r="K224" s="64" t="s">
        <v>44</v>
      </c>
      <c r="L224" s="64" t="s">
        <v>44</v>
      </c>
      <c r="M224" s="64">
        <v>0</v>
      </c>
      <c r="N224" s="64" t="s">
        <v>44</v>
      </c>
      <c r="O224" s="64" t="s">
        <v>44</v>
      </c>
      <c r="P224" s="64">
        <v>0</v>
      </c>
      <c r="Q224" s="64" t="s">
        <v>44</v>
      </c>
      <c r="R224" s="64" t="s">
        <v>44</v>
      </c>
      <c r="S224" s="64">
        <v>9.6733320133958429</v>
      </c>
    </row>
    <row r="225" spans="1:19" hidden="1">
      <c r="A225" s="1" t="s">
        <v>358</v>
      </c>
      <c r="B225" s="1" t="s">
        <v>359</v>
      </c>
      <c r="C225" s="43" t="s">
        <v>44</v>
      </c>
      <c r="D225" s="43" t="s">
        <v>44</v>
      </c>
      <c r="E225" s="43" t="s">
        <v>44</v>
      </c>
      <c r="F225" s="1" t="s">
        <v>44</v>
      </c>
      <c r="H225" s="1" t="s">
        <v>44</v>
      </c>
      <c r="I225" s="1" t="s">
        <v>44</v>
      </c>
      <c r="J225" s="1" t="s">
        <v>44</v>
      </c>
      <c r="K225" s="1" t="s">
        <v>44</v>
      </c>
      <c r="L225" s="1" t="s">
        <v>44</v>
      </c>
      <c r="N225" s="1" t="s">
        <v>44</v>
      </c>
      <c r="O225" s="1" t="s">
        <v>44</v>
      </c>
      <c r="Q225" s="1" t="s">
        <v>44</v>
      </c>
      <c r="R225" s="1" t="s">
        <v>44</v>
      </c>
      <c r="S225" s="1" t="s">
        <v>44</v>
      </c>
    </row>
    <row r="226" spans="1:19">
      <c r="A226" s="42" t="s">
        <v>68</v>
      </c>
      <c r="B226" s="68" t="s">
        <v>360</v>
      </c>
      <c r="C226" s="43">
        <v>79.212000000000003</v>
      </c>
      <c r="D226" s="43">
        <v>16.46</v>
      </c>
      <c r="E226" s="43" t="s">
        <v>695</v>
      </c>
      <c r="F226" s="64" t="s">
        <v>44</v>
      </c>
      <c r="G226" s="64">
        <v>0.11245395198805397</v>
      </c>
      <c r="H226" s="64" t="s">
        <v>44</v>
      </c>
      <c r="I226" s="64" t="s">
        <v>44</v>
      </c>
      <c r="J226" s="64" t="s">
        <v>44</v>
      </c>
      <c r="K226" s="64" t="s">
        <v>44</v>
      </c>
      <c r="L226" s="64" t="s">
        <v>44</v>
      </c>
      <c r="M226" s="64">
        <v>35.387278657996063</v>
      </c>
      <c r="N226" s="64" t="s">
        <v>44</v>
      </c>
      <c r="O226" s="64" t="s">
        <v>44</v>
      </c>
      <c r="P226" s="64">
        <v>1.5140783748879527</v>
      </c>
      <c r="Q226" s="64" t="s">
        <v>44</v>
      </c>
      <c r="R226" s="64" t="s">
        <v>44</v>
      </c>
      <c r="S226" s="64">
        <v>0.92337914412480582</v>
      </c>
    </row>
    <row r="227" spans="1:19" hidden="1">
      <c r="A227" s="1" t="s">
        <v>114</v>
      </c>
      <c r="B227" s="1" t="s">
        <v>361</v>
      </c>
      <c r="C227" s="43" t="s">
        <v>44</v>
      </c>
      <c r="D227" s="43" t="s">
        <v>44</v>
      </c>
      <c r="E227" s="43" t="s">
        <v>44</v>
      </c>
      <c r="F227" s="1" t="s">
        <v>44</v>
      </c>
      <c r="H227" s="1" t="s">
        <v>44</v>
      </c>
      <c r="I227" s="1" t="s">
        <v>44</v>
      </c>
      <c r="J227" s="1" t="s">
        <v>44</v>
      </c>
      <c r="K227" s="1" t="s">
        <v>44</v>
      </c>
      <c r="L227" s="1" t="s">
        <v>44</v>
      </c>
      <c r="N227" s="1" t="s">
        <v>44</v>
      </c>
      <c r="O227" s="1" t="s">
        <v>44</v>
      </c>
      <c r="Q227" s="1" t="s">
        <v>44</v>
      </c>
      <c r="R227" s="1" t="s">
        <v>44</v>
      </c>
      <c r="S227" s="1" t="s">
        <v>44</v>
      </c>
    </row>
    <row r="228" spans="1:19">
      <c r="A228" s="42" t="s">
        <v>345</v>
      </c>
      <c r="B228" s="68" t="s">
        <v>362</v>
      </c>
      <c r="C228" s="43">
        <v>144</v>
      </c>
      <c r="D228" s="43">
        <v>30.5</v>
      </c>
      <c r="E228" s="43" t="s">
        <v>695</v>
      </c>
      <c r="F228" s="64" t="s">
        <v>44</v>
      </c>
      <c r="G228" s="64">
        <v>0</v>
      </c>
      <c r="H228" s="64" t="s">
        <v>44</v>
      </c>
      <c r="I228" s="64" t="s">
        <v>44</v>
      </c>
      <c r="J228" s="64" t="s">
        <v>44</v>
      </c>
      <c r="K228" s="64" t="s">
        <v>44</v>
      </c>
      <c r="L228" s="64">
        <v>26.674576271186439</v>
      </c>
      <c r="M228" s="64">
        <v>12.448135593220339</v>
      </c>
      <c r="N228" s="64" t="s">
        <v>44</v>
      </c>
      <c r="O228" s="64" t="s">
        <v>44</v>
      </c>
      <c r="P228" s="64">
        <v>10.314169491525423</v>
      </c>
      <c r="Q228" s="64" t="s">
        <v>44</v>
      </c>
      <c r="R228" s="64" t="s">
        <v>44</v>
      </c>
      <c r="S228" s="64" t="s">
        <v>44</v>
      </c>
    </row>
    <row r="229" spans="1:19" hidden="1">
      <c r="A229" s="1" t="s">
        <v>673</v>
      </c>
      <c r="B229" s="1" t="s">
        <v>364</v>
      </c>
      <c r="C229" s="43" t="s">
        <v>44</v>
      </c>
      <c r="D229" s="43" t="s">
        <v>44</v>
      </c>
      <c r="E229" s="43" t="s">
        <v>44</v>
      </c>
      <c r="F229" s="1" t="s">
        <v>44</v>
      </c>
      <c r="H229" s="1" t="s">
        <v>44</v>
      </c>
      <c r="I229" s="1" t="s">
        <v>44</v>
      </c>
      <c r="J229" s="1" t="s">
        <v>44</v>
      </c>
      <c r="K229" s="1" t="s">
        <v>44</v>
      </c>
      <c r="L229" s="1" t="s">
        <v>44</v>
      </c>
      <c r="N229" s="1" t="s">
        <v>44</v>
      </c>
      <c r="O229" s="1" t="s">
        <v>44</v>
      </c>
      <c r="Q229" s="1" t="s">
        <v>44</v>
      </c>
      <c r="R229" s="1" t="s">
        <v>44</v>
      </c>
      <c r="S229" s="1" t="s">
        <v>44</v>
      </c>
    </row>
    <row r="230" spans="1:19" hidden="1">
      <c r="A230" s="1" t="s">
        <v>308</v>
      </c>
      <c r="B230" s="1" t="s">
        <v>365</v>
      </c>
      <c r="C230" s="43" t="s">
        <v>44</v>
      </c>
      <c r="D230" s="43" t="s">
        <v>44</v>
      </c>
      <c r="E230" s="43" t="s">
        <v>44</v>
      </c>
      <c r="F230" s="1" t="s">
        <v>44</v>
      </c>
      <c r="H230" s="1" t="s">
        <v>44</v>
      </c>
      <c r="I230" s="1" t="s">
        <v>44</v>
      </c>
      <c r="J230" s="1" t="s">
        <v>44</v>
      </c>
      <c r="K230" s="1" t="s">
        <v>44</v>
      </c>
      <c r="L230" s="1" t="s">
        <v>44</v>
      </c>
      <c r="N230" s="1" t="s">
        <v>44</v>
      </c>
      <c r="O230" s="1" t="s">
        <v>44</v>
      </c>
      <c r="Q230" s="1" t="s">
        <v>44</v>
      </c>
      <c r="R230" s="1" t="s">
        <v>44</v>
      </c>
      <c r="S230" s="1" t="s">
        <v>44</v>
      </c>
    </row>
    <row r="231" spans="1:19" hidden="1">
      <c r="A231" s="1" t="s">
        <v>366</v>
      </c>
      <c r="B231" s="1" t="s">
        <v>367</v>
      </c>
      <c r="C231" s="43" t="s">
        <v>44</v>
      </c>
      <c r="D231" s="43" t="s">
        <v>44</v>
      </c>
      <c r="E231" s="43" t="s">
        <v>44</v>
      </c>
      <c r="F231" s="1" t="s">
        <v>44</v>
      </c>
      <c r="H231" s="1" t="s">
        <v>44</v>
      </c>
      <c r="I231" s="1" t="s">
        <v>44</v>
      </c>
      <c r="J231" s="1" t="s">
        <v>44</v>
      </c>
      <c r="K231" s="1" t="s">
        <v>44</v>
      </c>
      <c r="L231" s="1" t="s">
        <v>44</v>
      </c>
      <c r="N231" s="1" t="s">
        <v>44</v>
      </c>
      <c r="O231" s="1" t="s">
        <v>44</v>
      </c>
      <c r="Q231" s="1" t="s">
        <v>44</v>
      </c>
      <c r="R231" s="1" t="s">
        <v>44</v>
      </c>
      <c r="S231" s="1" t="s">
        <v>44</v>
      </c>
    </row>
    <row r="232" spans="1:19" hidden="1">
      <c r="A232" s="1" t="s">
        <v>30</v>
      </c>
      <c r="B232" s="1" t="s">
        <v>368</v>
      </c>
      <c r="C232" s="43" t="s">
        <v>44</v>
      </c>
      <c r="D232" s="43" t="s">
        <v>44</v>
      </c>
      <c r="E232" s="43" t="s">
        <v>44</v>
      </c>
      <c r="F232" s="1" t="s">
        <v>44</v>
      </c>
      <c r="H232" s="1" t="s">
        <v>44</v>
      </c>
      <c r="I232" s="1" t="s">
        <v>44</v>
      </c>
      <c r="J232" s="1" t="s">
        <v>44</v>
      </c>
      <c r="K232" s="1" t="s">
        <v>44</v>
      </c>
      <c r="L232" s="1" t="s">
        <v>44</v>
      </c>
      <c r="N232" s="1" t="s">
        <v>44</v>
      </c>
      <c r="O232" s="1" t="s">
        <v>44</v>
      </c>
      <c r="Q232" s="1" t="s">
        <v>44</v>
      </c>
      <c r="R232" s="1" t="s">
        <v>44</v>
      </c>
      <c r="S232" s="1" t="s">
        <v>44</v>
      </c>
    </row>
    <row r="233" spans="1:19" hidden="1">
      <c r="A233" s="1" t="s">
        <v>65</v>
      </c>
      <c r="B233" s="1" t="s">
        <v>369</v>
      </c>
      <c r="C233" s="43" t="s">
        <v>44</v>
      </c>
      <c r="D233" s="43" t="s">
        <v>44</v>
      </c>
      <c r="E233" s="43" t="s">
        <v>44</v>
      </c>
      <c r="F233" s="1" t="s">
        <v>44</v>
      </c>
      <c r="H233" s="1" t="s">
        <v>44</v>
      </c>
      <c r="I233" s="1" t="s">
        <v>44</v>
      </c>
      <c r="J233" s="1" t="s">
        <v>44</v>
      </c>
      <c r="K233" s="1" t="s">
        <v>44</v>
      </c>
      <c r="L233" s="1" t="s">
        <v>44</v>
      </c>
      <c r="N233" s="1" t="s">
        <v>44</v>
      </c>
      <c r="O233" s="1" t="s">
        <v>44</v>
      </c>
      <c r="Q233" s="1" t="s">
        <v>44</v>
      </c>
      <c r="R233" s="1" t="s">
        <v>44</v>
      </c>
      <c r="S233" s="1" t="s">
        <v>44</v>
      </c>
    </row>
    <row r="234" spans="1:19" hidden="1">
      <c r="A234" s="1" t="s">
        <v>675</v>
      </c>
      <c r="B234" s="1" t="s">
        <v>370</v>
      </c>
      <c r="C234" s="43" t="s">
        <v>44</v>
      </c>
      <c r="D234" s="43" t="s">
        <v>44</v>
      </c>
      <c r="E234" s="43" t="s">
        <v>44</v>
      </c>
      <c r="F234" s="1" t="s">
        <v>44</v>
      </c>
      <c r="H234" s="1" t="s">
        <v>44</v>
      </c>
      <c r="I234" s="1" t="s">
        <v>44</v>
      </c>
      <c r="J234" s="1" t="s">
        <v>44</v>
      </c>
      <c r="K234" s="1" t="s">
        <v>44</v>
      </c>
      <c r="L234" s="1" t="s">
        <v>44</v>
      </c>
      <c r="N234" s="1" t="s">
        <v>44</v>
      </c>
      <c r="O234" s="1" t="s">
        <v>44</v>
      </c>
      <c r="Q234" s="1" t="s">
        <v>44</v>
      </c>
      <c r="R234" s="1" t="s">
        <v>44</v>
      </c>
      <c r="S234" s="1" t="s">
        <v>44</v>
      </c>
    </row>
    <row r="235" spans="1:19" hidden="1">
      <c r="A235" s="1" t="s">
        <v>194</v>
      </c>
      <c r="B235" s="1" t="s">
        <v>371</v>
      </c>
      <c r="C235" s="43" t="s">
        <v>44</v>
      </c>
      <c r="D235" s="43" t="s">
        <v>44</v>
      </c>
      <c r="E235" s="43" t="s">
        <v>44</v>
      </c>
      <c r="F235" s="1" t="s">
        <v>44</v>
      </c>
      <c r="H235" s="1" t="s">
        <v>44</v>
      </c>
      <c r="I235" s="1" t="s">
        <v>44</v>
      </c>
      <c r="J235" s="1" t="s">
        <v>44</v>
      </c>
      <c r="K235" s="1" t="s">
        <v>44</v>
      </c>
      <c r="L235" s="1" t="s">
        <v>44</v>
      </c>
      <c r="N235" s="1" t="s">
        <v>44</v>
      </c>
      <c r="O235" s="1" t="s">
        <v>44</v>
      </c>
      <c r="Q235" s="1" t="s">
        <v>44</v>
      </c>
      <c r="R235" s="1" t="s">
        <v>44</v>
      </c>
      <c r="S235" s="1" t="s">
        <v>44</v>
      </c>
    </row>
    <row r="236" spans="1:19">
      <c r="A236" s="42" t="s">
        <v>45</v>
      </c>
      <c r="B236" s="68" t="s">
        <v>372</v>
      </c>
      <c r="C236" s="43">
        <v>96.028999999999996</v>
      </c>
      <c r="D236" s="43">
        <v>18.59</v>
      </c>
      <c r="E236" s="43" t="s">
        <v>695</v>
      </c>
      <c r="F236" s="64" t="s">
        <v>44</v>
      </c>
      <c r="G236" s="64">
        <v>0</v>
      </c>
      <c r="H236" s="64" t="s">
        <v>44</v>
      </c>
      <c r="I236" s="64" t="s">
        <v>44</v>
      </c>
      <c r="J236" s="64" t="s">
        <v>44</v>
      </c>
      <c r="K236" s="64" t="s">
        <v>44</v>
      </c>
      <c r="L236" s="64">
        <v>4.9182487016268031</v>
      </c>
      <c r="M236" s="64">
        <v>34.814373539258057</v>
      </c>
      <c r="N236" s="64" t="s">
        <v>44</v>
      </c>
      <c r="O236" s="64" t="s">
        <v>44</v>
      </c>
      <c r="P236" s="64">
        <v>0</v>
      </c>
      <c r="Q236" s="64" t="s">
        <v>44</v>
      </c>
      <c r="R236" s="64" t="s">
        <v>44</v>
      </c>
      <c r="S236" s="64">
        <v>0.81719316055529534</v>
      </c>
    </row>
    <row r="237" spans="1:19" hidden="1">
      <c r="A237" s="1" t="s">
        <v>373</v>
      </c>
      <c r="B237" s="1" t="s">
        <v>374</v>
      </c>
      <c r="C237" s="43" t="s">
        <v>44</v>
      </c>
      <c r="D237" s="43" t="s">
        <v>44</v>
      </c>
      <c r="E237" s="43" t="s">
        <v>44</v>
      </c>
      <c r="F237" s="1" t="s">
        <v>44</v>
      </c>
      <c r="H237" s="1" t="s">
        <v>44</v>
      </c>
      <c r="I237" s="1" t="s">
        <v>44</v>
      </c>
      <c r="J237" s="1" t="s">
        <v>44</v>
      </c>
      <c r="K237" s="1" t="s">
        <v>44</v>
      </c>
      <c r="L237" s="1" t="s">
        <v>44</v>
      </c>
      <c r="N237" s="1" t="s">
        <v>44</v>
      </c>
      <c r="O237" s="1" t="s">
        <v>44</v>
      </c>
      <c r="Q237" s="1" t="s">
        <v>44</v>
      </c>
      <c r="R237" s="1" t="s">
        <v>44</v>
      </c>
      <c r="S237" s="1" t="s">
        <v>44</v>
      </c>
    </row>
    <row r="238" spans="1:19" hidden="1">
      <c r="A238" s="1" t="s">
        <v>335</v>
      </c>
      <c r="B238" s="1" t="s">
        <v>376</v>
      </c>
      <c r="C238" s="43" t="s">
        <v>44</v>
      </c>
      <c r="D238" s="43" t="s">
        <v>44</v>
      </c>
      <c r="E238" s="43" t="s">
        <v>44</v>
      </c>
      <c r="F238" s="1" t="s">
        <v>44</v>
      </c>
      <c r="H238" s="1" t="s">
        <v>44</v>
      </c>
      <c r="I238" s="1" t="s">
        <v>44</v>
      </c>
      <c r="J238" s="1" t="s">
        <v>44</v>
      </c>
      <c r="K238" s="1" t="s">
        <v>44</v>
      </c>
      <c r="L238" s="1" t="s">
        <v>44</v>
      </c>
      <c r="N238" s="1" t="s">
        <v>44</v>
      </c>
      <c r="O238" s="1" t="s">
        <v>44</v>
      </c>
      <c r="Q238" s="1" t="s">
        <v>44</v>
      </c>
      <c r="R238" s="1" t="s">
        <v>44</v>
      </c>
      <c r="S238" s="1" t="s">
        <v>44</v>
      </c>
    </row>
    <row r="239" spans="1:19" hidden="1">
      <c r="A239" s="1" t="s">
        <v>377</v>
      </c>
      <c r="B239" s="1" t="s">
        <v>378</v>
      </c>
      <c r="C239" s="43" t="s">
        <v>44</v>
      </c>
      <c r="D239" s="43" t="s">
        <v>44</v>
      </c>
      <c r="E239" s="43" t="s">
        <v>44</v>
      </c>
      <c r="F239" s="1" t="s">
        <v>44</v>
      </c>
      <c r="H239" s="1" t="s">
        <v>44</v>
      </c>
      <c r="I239" s="1" t="s">
        <v>44</v>
      </c>
      <c r="J239" s="1" t="s">
        <v>44</v>
      </c>
      <c r="K239" s="1" t="s">
        <v>44</v>
      </c>
      <c r="L239" s="1" t="s">
        <v>44</v>
      </c>
      <c r="N239" s="1" t="s">
        <v>44</v>
      </c>
      <c r="O239" s="1" t="s">
        <v>44</v>
      </c>
      <c r="Q239" s="1" t="s">
        <v>44</v>
      </c>
      <c r="R239" s="1" t="s">
        <v>44</v>
      </c>
      <c r="S239" s="1" t="s">
        <v>44</v>
      </c>
    </row>
    <row r="240" spans="1:19">
      <c r="A240" s="42" t="s">
        <v>379</v>
      </c>
      <c r="B240" s="68" t="s">
        <v>380</v>
      </c>
      <c r="C240" s="43">
        <v>301.7</v>
      </c>
      <c r="D240" s="43">
        <v>102.6</v>
      </c>
      <c r="E240" s="43" t="s">
        <v>695</v>
      </c>
      <c r="F240" s="64" t="s">
        <v>44</v>
      </c>
      <c r="G240" s="64">
        <v>0.81507796949058742</v>
      </c>
      <c r="H240" s="64" t="s">
        <v>44</v>
      </c>
      <c r="I240" s="64" t="s">
        <v>44</v>
      </c>
      <c r="J240" s="64" t="s">
        <v>44</v>
      </c>
      <c r="K240" s="64" t="s">
        <v>44</v>
      </c>
      <c r="L240" s="64">
        <v>4.1816450742024625</v>
      </c>
      <c r="M240" s="64">
        <v>157.44598476013988</v>
      </c>
      <c r="N240" s="64" t="s">
        <v>44</v>
      </c>
      <c r="O240" s="64" t="s">
        <v>44</v>
      </c>
      <c r="P240" s="64">
        <v>0</v>
      </c>
      <c r="Q240" s="64" t="s">
        <v>44</v>
      </c>
      <c r="R240" s="64">
        <v>19.798557545204204</v>
      </c>
      <c r="S240" s="64">
        <v>8.4104204559346556</v>
      </c>
    </row>
    <row r="241" spans="1:19" hidden="1">
      <c r="A241" s="1" t="s">
        <v>673</v>
      </c>
      <c r="B241" s="1" t="s">
        <v>381</v>
      </c>
      <c r="C241" s="43" t="s">
        <v>44</v>
      </c>
      <c r="D241" s="43" t="s">
        <v>44</v>
      </c>
      <c r="E241" s="43" t="s">
        <v>44</v>
      </c>
      <c r="F241" s="1" t="s">
        <v>44</v>
      </c>
      <c r="H241" s="1" t="s">
        <v>44</v>
      </c>
      <c r="I241" s="1" t="s">
        <v>44</v>
      </c>
      <c r="J241" s="1" t="s">
        <v>44</v>
      </c>
      <c r="K241" s="1" t="s">
        <v>44</v>
      </c>
      <c r="L241" s="1" t="s">
        <v>44</v>
      </c>
      <c r="N241" s="1" t="s">
        <v>44</v>
      </c>
      <c r="O241" s="1" t="s">
        <v>44</v>
      </c>
      <c r="Q241" s="1" t="s">
        <v>44</v>
      </c>
      <c r="R241" s="1" t="s">
        <v>44</v>
      </c>
      <c r="S241" s="1" t="s">
        <v>44</v>
      </c>
    </row>
    <row r="242" spans="1:19" hidden="1">
      <c r="A242" s="1" t="s">
        <v>673</v>
      </c>
      <c r="B242" s="1" t="s">
        <v>382</v>
      </c>
      <c r="C242" s="43" t="s">
        <v>44</v>
      </c>
      <c r="D242" s="43" t="s">
        <v>44</v>
      </c>
      <c r="E242" s="43" t="s">
        <v>44</v>
      </c>
      <c r="F242" s="1" t="s">
        <v>44</v>
      </c>
      <c r="H242" s="1" t="s">
        <v>44</v>
      </c>
      <c r="I242" s="1" t="s">
        <v>44</v>
      </c>
      <c r="J242" s="1" t="s">
        <v>44</v>
      </c>
      <c r="K242" s="1" t="s">
        <v>44</v>
      </c>
      <c r="L242" s="1" t="s">
        <v>44</v>
      </c>
      <c r="N242" s="1" t="s">
        <v>44</v>
      </c>
      <c r="O242" s="1" t="s">
        <v>44</v>
      </c>
      <c r="Q242" s="1" t="s">
        <v>44</v>
      </c>
      <c r="R242" s="1" t="s">
        <v>44</v>
      </c>
      <c r="S242" s="1" t="s">
        <v>44</v>
      </c>
    </row>
    <row r="243" spans="1:19" hidden="1">
      <c r="A243" s="1" t="s">
        <v>675</v>
      </c>
      <c r="B243" s="1" t="s">
        <v>383</v>
      </c>
      <c r="C243" s="43" t="s">
        <v>44</v>
      </c>
      <c r="D243" s="43" t="s">
        <v>44</v>
      </c>
      <c r="E243" s="43" t="s">
        <v>44</v>
      </c>
      <c r="F243" s="1" t="s">
        <v>44</v>
      </c>
      <c r="H243" s="1" t="s">
        <v>44</v>
      </c>
      <c r="I243" s="1" t="s">
        <v>44</v>
      </c>
      <c r="J243" s="1" t="s">
        <v>44</v>
      </c>
      <c r="K243" s="1" t="s">
        <v>44</v>
      </c>
      <c r="L243" s="1" t="s">
        <v>44</v>
      </c>
      <c r="N243" s="1" t="s">
        <v>44</v>
      </c>
      <c r="O243" s="1" t="s">
        <v>44</v>
      </c>
      <c r="Q243" s="1" t="s">
        <v>44</v>
      </c>
      <c r="R243" s="1" t="s">
        <v>44</v>
      </c>
      <c r="S243" s="1" t="s">
        <v>44</v>
      </c>
    </row>
    <row r="244" spans="1:19" hidden="1">
      <c r="A244" s="1" t="s">
        <v>124</v>
      </c>
      <c r="B244" s="1" t="s">
        <v>384</v>
      </c>
      <c r="C244" s="43" t="s">
        <v>44</v>
      </c>
      <c r="D244" s="43" t="s">
        <v>44</v>
      </c>
      <c r="E244" s="43" t="s">
        <v>44</v>
      </c>
      <c r="F244" s="1" t="s">
        <v>44</v>
      </c>
      <c r="H244" s="1" t="s">
        <v>44</v>
      </c>
      <c r="I244" s="1" t="s">
        <v>44</v>
      </c>
      <c r="J244" s="1" t="s">
        <v>44</v>
      </c>
      <c r="K244" s="1" t="s">
        <v>44</v>
      </c>
      <c r="L244" s="1" t="s">
        <v>44</v>
      </c>
      <c r="N244" s="1" t="s">
        <v>44</v>
      </c>
      <c r="O244" s="1" t="s">
        <v>44</v>
      </c>
      <c r="Q244" s="1" t="s">
        <v>44</v>
      </c>
      <c r="R244" s="1" t="s">
        <v>44</v>
      </c>
      <c r="S244" s="1" t="s">
        <v>44</v>
      </c>
    </row>
    <row r="245" spans="1:19" hidden="1">
      <c r="A245" s="1" t="s">
        <v>675</v>
      </c>
      <c r="B245" s="1" t="s">
        <v>385</v>
      </c>
      <c r="C245" s="43" t="s">
        <v>44</v>
      </c>
      <c r="D245" s="43" t="s">
        <v>44</v>
      </c>
      <c r="E245" s="43" t="s">
        <v>44</v>
      </c>
      <c r="F245" s="1" t="s">
        <v>44</v>
      </c>
      <c r="H245" s="1" t="s">
        <v>44</v>
      </c>
      <c r="I245" s="1" t="s">
        <v>44</v>
      </c>
      <c r="J245" s="1" t="s">
        <v>44</v>
      </c>
      <c r="K245" s="1" t="s">
        <v>44</v>
      </c>
      <c r="L245" s="1" t="s">
        <v>44</v>
      </c>
      <c r="N245" s="1" t="s">
        <v>44</v>
      </c>
      <c r="O245" s="1" t="s">
        <v>44</v>
      </c>
      <c r="Q245" s="1" t="s">
        <v>44</v>
      </c>
      <c r="R245" s="1" t="s">
        <v>44</v>
      </c>
      <c r="S245" s="1" t="s">
        <v>44</v>
      </c>
    </row>
    <row r="246" spans="1:19" hidden="1">
      <c r="A246" s="1" t="s">
        <v>50</v>
      </c>
      <c r="B246" s="1" t="s">
        <v>386</v>
      </c>
      <c r="C246" s="43" t="s">
        <v>44</v>
      </c>
      <c r="D246" s="43" t="s">
        <v>44</v>
      </c>
      <c r="E246" s="43" t="s">
        <v>44</v>
      </c>
      <c r="F246" s="1" t="s">
        <v>44</v>
      </c>
      <c r="H246" s="1" t="s">
        <v>44</v>
      </c>
      <c r="I246" s="1" t="s">
        <v>44</v>
      </c>
      <c r="J246" s="1" t="s">
        <v>44</v>
      </c>
      <c r="K246" s="1" t="s">
        <v>44</v>
      </c>
      <c r="L246" s="1" t="s">
        <v>44</v>
      </c>
      <c r="N246" s="1" t="s">
        <v>44</v>
      </c>
      <c r="O246" s="1" t="s">
        <v>44</v>
      </c>
      <c r="Q246" s="1" t="s">
        <v>44</v>
      </c>
      <c r="R246" s="1" t="s">
        <v>44</v>
      </c>
      <c r="S246" s="1" t="s">
        <v>44</v>
      </c>
    </row>
    <row r="247" spans="1:19" hidden="1">
      <c r="A247" s="1" t="s">
        <v>217</v>
      </c>
      <c r="B247" s="1" t="s">
        <v>388</v>
      </c>
      <c r="C247" s="43" t="s">
        <v>44</v>
      </c>
      <c r="D247" s="43" t="s">
        <v>44</v>
      </c>
      <c r="E247" s="43" t="s">
        <v>44</v>
      </c>
      <c r="F247" s="1" t="s">
        <v>44</v>
      </c>
      <c r="H247" s="1" t="s">
        <v>44</v>
      </c>
      <c r="I247" s="1" t="s">
        <v>44</v>
      </c>
      <c r="J247" s="1" t="s">
        <v>44</v>
      </c>
      <c r="K247" s="1" t="s">
        <v>44</v>
      </c>
      <c r="L247" s="1" t="s">
        <v>44</v>
      </c>
      <c r="N247" s="1" t="s">
        <v>44</v>
      </c>
      <c r="O247" s="1" t="s">
        <v>44</v>
      </c>
      <c r="Q247" s="1" t="s">
        <v>44</v>
      </c>
      <c r="R247" s="1" t="s">
        <v>44</v>
      </c>
      <c r="S247" s="1" t="s">
        <v>44</v>
      </c>
    </row>
    <row r="248" spans="1:19">
      <c r="A248" s="42" t="s">
        <v>685</v>
      </c>
      <c r="B248" s="68" t="s">
        <v>390</v>
      </c>
      <c r="C248" s="43">
        <v>949.3</v>
      </c>
      <c r="D248" s="43">
        <v>331</v>
      </c>
      <c r="E248" s="43" t="s">
        <v>695</v>
      </c>
      <c r="F248" s="64">
        <v>121.36461242475019</v>
      </c>
      <c r="G248" s="64">
        <v>121.36461242475019</v>
      </c>
      <c r="H248" s="64" t="s">
        <v>44</v>
      </c>
      <c r="I248" s="64" t="s">
        <v>44</v>
      </c>
      <c r="J248" s="64">
        <v>168.38564102564106</v>
      </c>
      <c r="K248" s="64" t="s">
        <v>44</v>
      </c>
      <c r="L248" s="64">
        <v>149.34522660717241</v>
      </c>
      <c r="M248" s="64">
        <v>262.93710122773768</v>
      </c>
      <c r="N248" s="64" t="s">
        <v>44</v>
      </c>
      <c r="O248" s="64" t="s">
        <v>44</v>
      </c>
      <c r="P248" s="64">
        <v>0</v>
      </c>
      <c r="Q248" s="64" t="s">
        <v>44</v>
      </c>
      <c r="R248" s="64" t="s">
        <v>44</v>
      </c>
      <c r="S248" s="64">
        <v>0</v>
      </c>
    </row>
    <row r="249" spans="1:19" hidden="1">
      <c r="A249" s="1" t="s">
        <v>55</v>
      </c>
      <c r="B249" s="1" t="s">
        <v>392</v>
      </c>
      <c r="C249" s="43" t="s">
        <v>44</v>
      </c>
      <c r="D249" s="43" t="s">
        <v>44</v>
      </c>
      <c r="E249" s="43" t="s">
        <v>44</v>
      </c>
      <c r="F249" s="1" t="s">
        <v>44</v>
      </c>
      <c r="H249" s="1" t="s">
        <v>44</v>
      </c>
      <c r="I249" s="1" t="s">
        <v>44</v>
      </c>
      <c r="J249" s="1" t="s">
        <v>44</v>
      </c>
      <c r="K249" s="1" t="s">
        <v>44</v>
      </c>
      <c r="L249" s="1" t="s">
        <v>44</v>
      </c>
      <c r="N249" s="1" t="s">
        <v>44</v>
      </c>
      <c r="O249" s="1" t="s">
        <v>44</v>
      </c>
      <c r="Q249" s="1" t="s">
        <v>44</v>
      </c>
      <c r="R249" s="1" t="s">
        <v>44</v>
      </c>
      <c r="S249" s="1" t="s">
        <v>44</v>
      </c>
    </row>
    <row r="250" spans="1:19">
      <c r="A250" s="42" t="s">
        <v>187</v>
      </c>
      <c r="B250" s="68" t="s">
        <v>393</v>
      </c>
      <c r="C250" s="43">
        <v>117.815</v>
      </c>
      <c r="D250" s="43">
        <v>22.326000000000001</v>
      </c>
      <c r="E250" s="43" t="s">
        <v>695</v>
      </c>
      <c r="F250" s="64" t="s">
        <v>44</v>
      </c>
      <c r="G250" s="64">
        <v>0</v>
      </c>
      <c r="H250" s="64" t="s">
        <v>44</v>
      </c>
      <c r="I250" s="64" t="s">
        <v>44</v>
      </c>
      <c r="J250" s="64" t="s">
        <v>44</v>
      </c>
      <c r="K250" s="64" t="s">
        <v>44</v>
      </c>
      <c r="L250" s="64" t="s">
        <v>44</v>
      </c>
      <c r="M250" s="64">
        <v>45.831817032950283</v>
      </c>
      <c r="N250" s="64" t="s">
        <v>44</v>
      </c>
      <c r="O250" s="64" t="s">
        <v>44</v>
      </c>
      <c r="P250" s="64">
        <v>0</v>
      </c>
      <c r="Q250" s="64" t="s">
        <v>44</v>
      </c>
      <c r="R250" s="64" t="s">
        <v>44</v>
      </c>
      <c r="S250" s="64">
        <v>1.1249931357655591</v>
      </c>
    </row>
    <row r="251" spans="1:19" hidden="1">
      <c r="A251" s="1" t="s">
        <v>68</v>
      </c>
      <c r="B251" s="1" t="s">
        <v>394</v>
      </c>
      <c r="C251" s="43" t="s">
        <v>44</v>
      </c>
      <c r="D251" s="43" t="s">
        <v>44</v>
      </c>
      <c r="E251" s="43" t="s">
        <v>44</v>
      </c>
      <c r="F251" s="1" t="s">
        <v>44</v>
      </c>
      <c r="H251" s="1" t="s">
        <v>44</v>
      </c>
      <c r="I251" s="1" t="s">
        <v>44</v>
      </c>
      <c r="J251" s="1" t="s">
        <v>44</v>
      </c>
      <c r="K251" s="1" t="s">
        <v>44</v>
      </c>
      <c r="L251" s="1" t="s">
        <v>44</v>
      </c>
      <c r="N251" s="1" t="s">
        <v>44</v>
      </c>
      <c r="O251" s="1" t="s">
        <v>44</v>
      </c>
      <c r="Q251" s="1" t="s">
        <v>44</v>
      </c>
      <c r="R251" s="1" t="s">
        <v>44</v>
      </c>
      <c r="S251" s="1" t="s">
        <v>44</v>
      </c>
    </row>
    <row r="252" spans="1:19">
      <c r="A252" s="42" t="s">
        <v>395</v>
      </c>
      <c r="B252" s="68" t="s">
        <v>396</v>
      </c>
      <c r="C252" s="43">
        <v>144.69999999999999</v>
      </c>
      <c r="D252" s="43">
        <v>21.1</v>
      </c>
      <c r="E252" s="43" t="s">
        <v>695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57.827518703431117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</row>
    <row r="253" spans="1:19" hidden="1">
      <c r="A253" s="1" t="s">
        <v>265</v>
      </c>
      <c r="B253" s="1" t="s">
        <v>398</v>
      </c>
      <c r="C253" s="43" t="s">
        <v>44</v>
      </c>
      <c r="D253" s="43" t="s">
        <v>44</v>
      </c>
      <c r="E253" s="43" t="s">
        <v>44</v>
      </c>
      <c r="F253" s="1" t="s">
        <v>44</v>
      </c>
      <c r="H253" s="1" t="s">
        <v>44</v>
      </c>
      <c r="I253" s="1" t="s">
        <v>44</v>
      </c>
      <c r="J253" s="1" t="s">
        <v>44</v>
      </c>
      <c r="K253" s="1" t="s">
        <v>44</v>
      </c>
      <c r="L253" s="1" t="s">
        <v>44</v>
      </c>
      <c r="N253" s="1" t="s">
        <v>44</v>
      </c>
      <c r="O253" s="1" t="s">
        <v>44</v>
      </c>
      <c r="Q253" s="1" t="s">
        <v>44</v>
      </c>
      <c r="R253" s="1" t="s">
        <v>44</v>
      </c>
      <c r="S253" s="1" t="s">
        <v>44</v>
      </c>
    </row>
    <row r="254" spans="1:19" hidden="1">
      <c r="A254" s="1" t="s">
        <v>259</v>
      </c>
      <c r="B254" s="1" t="s">
        <v>399</v>
      </c>
      <c r="C254" s="43" t="s">
        <v>44</v>
      </c>
      <c r="D254" s="43" t="s">
        <v>44</v>
      </c>
      <c r="E254" s="43" t="s">
        <v>44</v>
      </c>
      <c r="F254" s="1" t="s">
        <v>44</v>
      </c>
      <c r="H254" s="1" t="s">
        <v>44</v>
      </c>
      <c r="I254" s="1" t="s">
        <v>44</v>
      </c>
      <c r="J254" s="1" t="s">
        <v>44</v>
      </c>
      <c r="K254" s="1" t="s">
        <v>44</v>
      </c>
      <c r="L254" s="1" t="s">
        <v>44</v>
      </c>
      <c r="N254" s="1" t="s">
        <v>44</v>
      </c>
      <c r="O254" s="1" t="s">
        <v>44</v>
      </c>
      <c r="Q254" s="1" t="s">
        <v>44</v>
      </c>
      <c r="R254" s="1" t="s">
        <v>44</v>
      </c>
      <c r="S254" s="1" t="s">
        <v>44</v>
      </c>
    </row>
    <row r="255" spans="1:19">
      <c r="A255" s="42" t="s">
        <v>45</v>
      </c>
      <c r="B255" s="68" t="s">
        <v>400</v>
      </c>
      <c r="C255" s="43">
        <v>359.9</v>
      </c>
      <c r="D255" s="43">
        <v>146.69999999999999</v>
      </c>
      <c r="E255" s="43" t="s">
        <v>695</v>
      </c>
      <c r="F255" s="64" t="s">
        <v>44</v>
      </c>
      <c r="G255" s="64">
        <v>1.6268462787147957</v>
      </c>
      <c r="H255" s="64" t="s">
        <v>44</v>
      </c>
      <c r="I255" s="64" t="s">
        <v>44</v>
      </c>
      <c r="J255" s="64" t="s">
        <v>44</v>
      </c>
      <c r="K255" s="64">
        <v>1.6881126065961163</v>
      </c>
      <c r="L255" s="64">
        <v>241.94069056747057</v>
      </c>
      <c r="M255" s="64">
        <v>43.062043286013491</v>
      </c>
      <c r="N255" s="64" t="s">
        <v>44</v>
      </c>
      <c r="O255" s="64" t="s">
        <v>44</v>
      </c>
      <c r="P255" s="64">
        <v>0</v>
      </c>
      <c r="Q255" s="64" t="s">
        <v>44</v>
      </c>
      <c r="R255" s="64" t="s">
        <v>44</v>
      </c>
      <c r="S255" s="64">
        <v>10.752747641400454</v>
      </c>
    </row>
    <row r="256" spans="1:19" hidden="1">
      <c r="A256" s="1" t="s">
        <v>401</v>
      </c>
      <c r="B256" s="1" t="s">
        <v>402</v>
      </c>
      <c r="C256" s="43" t="s">
        <v>44</v>
      </c>
      <c r="D256" s="43" t="s">
        <v>44</v>
      </c>
      <c r="E256" s="43" t="s">
        <v>44</v>
      </c>
      <c r="F256" s="1" t="s">
        <v>44</v>
      </c>
      <c r="H256" s="1" t="s">
        <v>44</v>
      </c>
      <c r="I256" s="1" t="s">
        <v>44</v>
      </c>
      <c r="J256" s="1" t="s">
        <v>44</v>
      </c>
      <c r="K256" s="1" t="s">
        <v>44</v>
      </c>
      <c r="L256" s="1" t="s">
        <v>44</v>
      </c>
      <c r="N256" s="1" t="s">
        <v>44</v>
      </c>
      <c r="O256" s="1" t="s">
        <v>44</v>
      </c>
      <c r="Q256" s="1" t="s">
        <v>44</v>
      </c>
      <c r="R256" s="1" t="s">
        <v>44</v>
      </c>
      <c r="S256" s="1" t="s">
        <v>44</v>
      </c>
    </row>
    <row r="257" spans="1:19" hidden="1">
      <c r="A257" s="1" t="s">
        <v>42</v>
      </c>
      <c r="B257" s="1" t="s">
        <v>403</v>
      </c>
      <c r="C257" s="43" t="s">
        <v>44</v>
      </c>
      <c r="D257" s="43" t="s">
        <v>44</v>
      </c>
      <c r="E257" s="43" t="s">
        <v>44</v>
      </c>
      <c r="F257" s="1" t="s">
        <v>44</v>
      </c>
      <c r="H257" s="1" t="s">
        <v>44</v>
      </c>
      <c r="I257" s="1" t="s">
        <v>44</v>
      </c>
      <c r="J257" s="1" t="s">
        <v>44</v>
      </c>
      <c r="K257" s="1" t="s">
        <v>44</v>
      </c>
      <c r="L257" s="1" t="s">
        <v>44</v>
      </c>
      <c r="N257" s="1" t="s">
        <v>44</v>
      </c>
      <c r="O257" s="1" t="s">
        <v>44</v>
      </c>
      <c r="Q257" s="1" t="s">
        <v>44</v>
      </c>
      <c r="R257" s="1" t="s">
        <v>44</v>
      </c>
      <c r="S257" s="1" t="s">
        <v>44</v>
      </c>
    </row>
    <row r="258" spans="1:19">
      <c r="A258" s="42" t="s">
        <v>34</v>
      </c>
      <c r="B258" s="68" t="s">
        <v>404</v>
      </c>
      <c r="C258" s="43">
        <v>123.6</v>
      </c>
      <c r="D258" s="43">
        <v>35.18</v>
      </c>
      <c r="E258" s="43" t="s">
        <v>695</v>
      </c>
      <c r="F258" s="64" t="s">
        <v>44</v>
      </c>
      <c r="G258" s="64">
        <v>0</v>
      </c>
      <c r="H258" s="64" t="s">
        <v>44</v>
      </c>
      <c r="I258" s="64" t="s">
        <v>44</v>
      </c>
      <c r="J258" s="64" t="s">
        <v>44</v>
      </c>
      <c r="K258" s="64" t="s">
        <v>44</v>
      </c>
      <c r="L258" s="64" t="s">
        <v>44</v>
      </c>
      <c r="M258" s="64">
        <v>69.607997714054051</v>
      </c>
      <c r="N258" s="64" t="s">
        <v>44</v>
      </c>
      <c r="O258" s="64" t="s">
        <v>44</v>
      </c>
      <c r="P258" s="64">
        <v>0</v>
      </c>
      <c r="Q258" s="64" t="s">
        <v>44</v>
      </c>
      <c r="R258" s="64" t="s">
        <v>44</v>
      </c>
      <c r="S258" s="64">
        <v>0</v>
      </c>
    </row>
    <row r="259" spans="1:19" hidden="1">
      <c r="A259" s="1" t="s">
        <v>42</v>
      </c>
      <c r="B259" s="1" t="s">
        <v>405</v>
      </c>
      <c r="C259" s="43" t="s">
        <v>44</v>
      </c>
      <c r="D259" s="43" t="s">
        <v>44</v>
      </c>
      <c r="E259" s="43" t="s">
        <v>44</v>
      </c>
      <c r="F259" s="1" t="s">
        <v>44</v>
      </c>
      <c r="H259" s="1" t="s">
        <v>44</v>
      </c>
      <c r="I259" s="1" t="s">
        <v>44</v>
      </c>
      <c r="J259" s="1" t="s">
        <v>44</v>
      </c>
      <c r="K259" s="1" t="s">
        <v>44</v>
      </c>
      <c r="L259" s="1" t="s">
        <v>44</v>
      </c>
      <c r="N259" s="1" t="s">
        <v>44</v>
      </c>
      <c r="O259" s="1" t="s">
        <v>44</v>
      </c>
      <c r="Q259" s="1" t="s">
        <v>44</v>
      </c>
      <c r="R259" s="1" t="s">
        <v>44</v>
      </c>
      <c r="S259" s="1" t="s">
        <v>44</v>
      </c>
    </row>
    <row r="260" spans="1:19" hidden="1">
      <c r="A260" s="1" t="s">
        <v>675</v>
      </c>
      <c r="B260" s="1" t="s">
        <v>406</v>
      </c>
      <c r="C260" s="43" t="s">
        <v>44</v>
      </c>
      <c r="D260" s="43" t="s">
        <v>44</v>
      </c>
      <c r="E260" s="43" t="s">
        <v>44</v>
      </c>
      <c r="F260" s="1" t="s">
        <v>44</v>
      </c>
      <c r="H260" s="1" t="s">
        <v>44</v>
      </c>
      <c r="I260" s="1" t="s">
        <v>44</v>
      </c>
      <c r="J260" s="1" t="s">
        <v>44</v>
      </c>
      <c r="K260" s="1" t="s">
        <v>44</v>
      </c>
      <c r="L260" s="1" t="s">
        <v>44</v>
      </c>
      <c r="N260" s="1" t="s">
        <v>44</v>
      </c>
      <c r="O260" s="1" t="s">
        <v>44</v>
      </c>
      <c r="Q260" s="1" t="s">
        <v>44</v>
      </c>
      <c r="R260" s="1" t="s">
        <v>44</v>
      </c>
      <c r="S260" s="1" t="s">
        <v>44</v>
      </c>
    </row>
    <row r="261" spans="1:19" hidden="1">
      <c r="A261" s="1" t="s">
        <v>55</v>
      </c>
      <c r="B261" s="1" t="s">
        <v>407</v>
      </c>
      <c r="C261" s="43" t="s">
        <v>44</v>
      </c>
      <c r="D261" s="43" t="s">
        <v>44</v>
      </c>
      <c r="E261" s="43" t="s">
        <v>44</v>
      </c>
      <c r="F261" s="1" t="s">
        <v>44</v>
      </c>
      <c r="H261" s="1" t="s">
        <v>44</v>
      </c>
      <c r="I261" s="1" t="s">
        <v>44</v>
      </c>
      <c r="J261" s="1" t="s">
        <v>44</v>
      </c>
      <c r="K261" s="1" t="s">
        <v>44</v>
      </c>
      <c r="L261" s="1" t="s">
        <v>44</v>
      </c>
      <c r="N261" s="1" t="s">
        <v>44</v>
      </c>
      <c r="O261" s="1" t="s">
        <v>44</v>
      </c>
      <c r="Q261" s="1" t="s">
        <v>44</v>
      </c>
      <c r="R261" s="1" t="s">
        <v>44</v>
      </c>
      <c r="S261" s="1" t="s">
        <v>44</v>
      </c>
    </row>
    <row r="262" spans="1:19" hidden="1">
      <c r="A262" s="1" t="s">
        <v>675</v>
      </c>
      <c r="B262" s="1" t="s">
        <v>409</v>
      </c>
      <c r="C262" s="43" t="s">
        <v>44</v>
      </c>
      <c r="D262" s="43" t="s">
        <v>44</v>
      </c>
      <c r="E262" s="43" t="s">
        <v>44</v>
      </c>
      <c r="F262" s="1" t="s">
        <v>44</v>
      </c>
      <c r="H262" s="1" t="s">
        <v>44</v>
      </c>
      <c r="I262" s="1" t="s">
        <v>44</v>
      </c>
      <c r="J262" s="1" t="s">
        <v>44</v>
      </c>
      <c r="K262" s="1" t="s">
        <v>44</v>
      </c>
      <c r="L262" s="1" t="s">
        <v>44</v>
      </c>
      <c r="N262" s="1" t="s">
        <v>44</v>
      </c>
      <c r="O262" s="1" t="s">
        <v>44</v>
      </c>
      <c r="Q262" s="1" t="s">
        <v>44</v>
      </c>
      <c r="R262" s="1" t="s">
        <v>44</v>
      </c>
      <c r="S262" s="1" t="s">
        <v>44</v>
      </c>
    </row>
    <row r="263" spans="1:19" hidden="1">
      <c r="A263" s="1" t="s">
        <v>410</v>
      </c>
      <c r="B263" s="1" t="s">
        <v>411</v>
      </c>
      <c r="C263" s="43" t="s">
        <v>44</v>
      </c>
      <c r="D263" s="43" t="s">
        <v>44</v>
      </c>
      <c r="E263" s="43" t="s">
        <v>44</v>
      </c>
      <c r="F263" s="1" t="s">
        <v>44</v>
      </c>
      <c r="H263" s="1" t="s">
        <v>44</v>
      </c>
      <c r="I263" s="1" t="s">
        <v>44</v>
      </c>
      <c r="J263" s="1" t="s">
        <v>44</v>
      </c>
      <c r="K263" s="1" t="s">
        <v>44</v>
      </c>
      <c r="L263" s="1" t="s">
        <v>44</v>
      </c>
      <c r="N263" s="1" t="s">
        <v>44</v>
      </c>
      <c r="O263" s="1" t="s">
        <v>44</v>
      </c>
      <c r="Q263" s="1" t="s">
        <v>44</v>
      </c>
      <c r="R263" s="1" t="s">
        <v>44</v>
      </c>
      <c r="S263" s="1" t="s">
        <v>44</v>
      </c>
    </row>
    <row r="264" spans="1:19" hidden="1">
      <c r="A264" s="1" t="s">
        <v>76</v>
      </c>
      <c r="B264" s="1" t="s">
        <v>412</v>
      </c>
      <c r="C264" s="43" t="s">
        <v>44</v>
      </c>
      <c r="D264" s="43" t="s">
        <v>44</v>
      </c>
      <c r="E264" s="43" t="s">
        <v>44</v>
      </c>
      <c r="F264" s="1" t="s">
        <v>44</v>
      </c>
      <c r="H264" s="1" t="s">
        <v>44</v>
      </c>
      <c r="I264" s="1" t="s">
        <v>44</v>
      </c>
      <c r="J264" s="1" t="s">
        <v>44</v>
      </c>
      <c r="K264" s="1" t="s">
        <v>44</v>
      </c>
      <c r="L264" s="1" t="s">
        <v>44</v>
      </c>
      <c r="N264" s="1" t="s">
        <v>44</v>
      </c>
      <c r="O264" s="1" t="s">
        <v>44</v>
      </c>
      <c r="Q264" s="1" t="s">
        <v>44</v>
      </c>
      <c r="R264" s="1" t="s">
        <v>44</v>
      </c>
      <c r="S264" s="1" t="s">
        <v>44</v>
      </c>
    </row>
    <row r="265" spans="1:19" hidden="1">
      <c r="A265" s="1" t="s">
        <v>675</v>
      </c>
      <c r="B265" s="1" t="s">
        <v>413</v>
      </c>
      <c r="C265" s="43" t="s">
        <v>44</v>
      </c>
      <c r="D265" s="43" t="s">
        <v>44</v>
      </c>
      <c r="E265" s="43" t="s">
        <v>44</v>
      </c>
      <c r="F265" s="1" t="s">
        <v>44</v>
      </c>
      <c r="H265" s="1" t="s">
        <v>44</v>
      </c>
      <c r="I265" s="1" t="s">
        <v>44</v>
      </c>
      <c r="J265" s="1" t="s">
        <v>44</v>
      </c>
      <c r="K265" s="1" t="s">
        <v>44</v>
      </c>
      <c r="L265" s="1" t="s">
        <v>44</v>
      </c>
      <c r="N265" s="1" t="s">
        <v>44</v>
      </c>
      <c r="O265" s="1" t="s">
        <v>44</v>
      </c>
      <c r="Q265" s="1" t="s">
        <v>44</v>
      </c>
      <c r="R265" s="1" t="s">
        <v>44</v>
      </c>
      <c r="S265" s="1" t="s">
        <v>44</v>
      </c>
    </row>
    <row r="266" spans="1:19" hidden="1">
      <c r="A266" s="1" t="s">
        <v>414</v>
      </c>
      <c r="B266" s="1" t="s">
        <v>415</v>
      </c>
      <c r="C266" s="43" t="s">
        <v>44</v>
      </c>
      <c r="D266" s="43" t="s">
        <v>44</v>
      </c>
      <c r="E266" s="43" t="s">
        <v>44</v>
      </c>
      <c r="F266" s="1" t="s">
        <v>44</v>
      </c>
      <c r="H266" s="1" t="s">
        <v>44</v>
      </c>
      <c r="I266" s="1" t="s">
        <v>44</v>
      </c>
      <c r="J266" s="1" t="s">
        <v>44</v>
      </c>
      <c r="K266" s="1" t="s">
        <v>44</v>
      </c>
      <c r="L266" s="1" t="s">
        <v>44</v>
      </c>
      <c r="N266" s="1" t="s">
        <v>44</v>
      </c>
      <c r="O266" s="1" t="s">
        <v>44</v>
      </c>
      <c r="Q266" s="1" t="s">
        <v>44</v>
      </c>
      <c r="R266" s="1" t="s">
        <v>44</v>
      </c>
      <c r="S266" s="1" t="s">
        <v>44</v>
      </c>
    </row>
    <row r="267" spans="1:19">
      <c r="A267" s="42" t="s">
        <v>416</v>
      </c>
      <c r="B267" s="68" t="s">
        <v>417</v>
      </c>
      <c r="C267" s="43">
        <v>13.8</v>
      </c>
      <c r="D267" s="43">
        <v>13</v>
      </c>
      <c r="E267" s="43" t="s">
        <v>695</v>
      </c>
      <c r="F267" s="64" t="s">
        <v>44</v>
      </c>
      <c r="G267" s="64">
        <v>20.658372066659112</v>
      </c>
      <c r="H267" s="64" t="s">
        <v>44</v>
      </c>
      <c r="I267" s="64" t="s">
        <v>44</v>
      </c>
      <c r="J267" s="64" t="s">
        <v>44</v>
      </c>
      <c r="K267" s="64" t="s">
        <v>44</v>
      </c>
      <c r="L267" s="64" t="s">
        <v>44</v>
      </c>
      <c r="M267" s="64">
        <v>0</v>
      </c>
      <c r="N267" s="64" t="s">
        <v>44</v>
      </c>
      <c r="O267" s="64" t="s">
        <v>44</v>
      </c>
      <c r="P267" s="64">
        <v>0</v>
      </c>
      <c r="Q267" s="64" t="s">
        <v>44</v>
      </c>
      <c r="R267" s="64" t="s">
        <v>44</v>
      </c>
      <c r="S267" s="64">
        <v>0.26232853417979823</v>
      </c>
    </row>
    <row r="268" spans="1:19" hidden="1">
      <c r="A268" s="1" t="s">
        <v>418</v>
      </c>
      <c r="B268" s="1" t="s">
        <v>419</v>
      </c>
      <c r="C268" s="43" t="s">
        <v>44</v>
      </c>
      <c r="D268" s="43" t="s">
        <v>44</v>
      </c>
      <c r="E268" s="43" t="s">
        <v>44</v>
      </c>
      <c r="F268" s="1" t="s">
        <v>44</v>
      </c>
      <c r="H268" s="1" t="s">
        <v>44</v>
      </c>
      <c r="I268" s="1" t="s">
        <v>44</v>
      </c>
      <c r="J268" s="1" t="s">
        <v>44</v>
      </c>
      <c r="K268" s="1" t="s">
        <v>44</v>
      </c>
      <c r="L268" s="1" t="s">
        <v>44</v>
      </c>
      <c r="N268" s="1" t="s">
        <v>44</v>
      </c>
      <c r="O268" s="1" t="s">
        <v>44</v>
      </c>
      <c r="Q268" s="1" t="s">
        <v>44</v>
      </c>
      <c r="R268" s="1" t="s">
        <v>44</v>
      </c>
      <c r="S268" s="1" t="s">
        <v>44</v>
      </c>
    </row>
    <row r="269" spans="1:19" hidden="1">
      <c r="A269" s="1" t="s">
        <v>420</v>
      </c>
      <c r="B269" s="1" t="s">
        <v>421</v>
      </c>
      <c r="C269" s="43" t="s">
        <v>44</v>
      </c>
      <c r="D269" s="43" t="s">
        <v>44</v>
      </c>
      <c r="E269" s="43" t="s">
        <v>44</v>
      </c>
      <c r="F269" s="1" t="s">
        <v>44</v>
      </c>
      <c r="H269" s="1" t="s">
        <v>44</v>
      </c>
      <c r="I269" s="1" t="s">
        <v>44</v>
      </c>
      <c r="J269" s="1" t="s">
        <v>44</v>
      </c>
      <c r="K269" s="1" t="s">
        <v>44</v>
      </c>
      <c r="L269" s="1" t="s">
        <v>44</v>
      </c>
      <c r="N269" s="1" t="s">
        <v>44</v>
      </c>
      <c r="O269" s="1" t="s">
        <v>44</v>
      </c>
      <c r="Q269" s="1" t="s">
        <v>44</v>
      </c>
      <c r="R269" s="1" t="s">
        <v>44</v>
      </c>
      <c r="S269" s="1" t="s">
        <v>44</v>
      </c>
    </row>
    <row r="270" spans="1:19" hidden="1">
      <c r="A270" s="1" t="s">
        <v>217</v>
      </c>
      <c r="B270" s="1" t="s">
        <v>422</v>
      </c>
      <c r="C270" s="43" t="s">
        <v>44</v>
      </c>
      <c r="D270" s="43" t="s">
        <v>44</v>
      </c>
      <c r="E270" s="43" t="s">
        <v>44</v>
      </c>
      <c r="F270" s="1" t="s">
        <v>44</v>
      </c>
      <c r="H270" s="1" t="s">
        <v>44</v>
      </c>
      <c r="I270" s="1" t="s">
        <v>44</v>
      </c>
      <c r="J270" s="1" t="s">
        <v>44</v>
      </c>
      <c r="K270" s="1" t="s">
        <v>44</v>
      </c>
      <c r="L270" s="1" t="s">
        <v>44</v>
      </c>
      <c r="N270" s="1" t="s">
        <v>44</v>
      </c>
      <c r="O270" s="1" t="s">
        <v>44</v>
      </c>
      <c r="Q270" s="1" t="s">
        <v>44</v>
      </c>
      <c r="R270" s="1" t="s">
        <v>44</v>
      </c>
      <c r="S270" s="1" t="s">
        <v>44</v>
      </c>
    </row>
    <row r="271" spans="1:19" hidden="1">
      <c r="A271" s="1" t="s">
        <v>423</v>
      </c>
      <c r="B271" s="1" t="s">
        <v>424</v>
      </c>
      <c r="C271" s="43" t="s">
        <v>44</v>
      </c>
      <c r="D271" s="43" t="s">
        <v>44</v>
      </c>
      <c r="E271" s="43" t="s">
        <v>44</v>
      </c>
      <c r="F271" s="1" t="s">
        <v>44</v>
      </c>
      <c r="H271" s="1" t="s">
        <v>44</v>
      </c>
      <c r="I271" s="1" t="s">
        <v>44</v>
      </c>
      <c r="J271" s="1" t="s">
        <v>44</v>
      </c>
      <c r="K271" s="1" t="s">
        <v>44</v>
      </c>
      <c r="L271" s="1" t="s">
        <v>44</v>
      </c>
      <c r="N271" s="1" t="s">
        <v>44</v>
      </c>
      <c r="O271" s="1" t="s">
        <v>44</v>
      </c>
      <c r="Q271" s="1" t="s">
        <v>44</v>
      </c>
      <c r="R271" s="1" t="s">
        <v>44</v>
      </c>
      <c r="S271" s="1" t="s">
        <v>44</v>
      </c>
    </row>
    <row r="272" spans="1:19" hidden="1">
      <c r="A272" s="1" t="s">
        <v>675</v>
      </c>
      <c r="B272" s="1" t="s">
        <v>425</v>
      </c>
      <c r="C272" s="43" t="s">
        <v>44</v>
      </c>
      <c r="D272" s="43" t="s">
        <v>44</v>
      </c>
      <c r="E272" s="43" t="s">
        <v>44</v>
      </c>
      <c r="F272" s="1" t="s">
        <v>44</v>
      </c>
      <c r="H272" s="1" t="s">
        <v>44</v>
      </c>
      <c r="I272" s="1" t="s">
        <v>44</v>
      </c>
      <c r="J272" s="1" t="s">
        <v>44</v>
      </c>
      <c r="K272" s="1" t="s">
        <v>44</v>
      </c>
      <c r="L272" s="1" t="s">
        <v>44</v>
      </c>
      <c r="N272" s="1" t="s">
        <v>44</v>
      </c>
      <c r="O272" s="1" t="s">
        <v>44</v>
      </c>
      <c r="Q272" s="1" t="s">
        <v>44</v>
      </c>
      <c r="R272" s="1" t="s">
        <v>44</v>
      </c>
      <c r="S272" s="1" t="s">
        <v>44</v>
      </c>
    </row>
    <row r="273" spans="1:19" hidden="1">
      <c r="A273" s="1" t="s">
        <v>156</v>
      </c>
      <c r="B273" s="1" t="s">
        <v>426</v>
      </c>
      <c r="C273" s="43" t="s">
        <v>44</v>
      </c>
      <c r="D273" s="43" t="s">
        <v>44</v>
      </c>
      <c r="E273" s="43" t="s">
        <v>44</v>
      </c>
      <c r="F273" s="1" t="s">
        <v>44</v>
      </c>
      <c r="H273" s="1" t="s">
        <v>44</v>
      </c>
      <c r="I273" s="1" t="s">
        <v>44</v>
      </c>
      <c r="J273" s="1" t="s">
        <v>44</v>
      </c>
      <c r="K273" s="1" t="s">
        <v>44</v>
      </c>
      <c r="L273" s="1" t="s">
        <v>44</v>
      </c>
      <c r="N273" s="1" t="s">
        <v>44</v>
      </c>
      <c r="O273" s="1" t="s">
        <v>44</v>
      </c>
      <c r="Q273" s="1" t="s">
        <v>44</v>
      </c>
      <c r="R273" s="1" t="s">
        <v>44</v>
      </c>
      <c r="S273" s="1" t="s">
        <v>44</v>
      </c>
    </row>
    <row r="274" spans="1:19" hidden="1">
      <c r="A274" s="1" t="s">
        <v>187</v>
      </c>
      <c r="B274" s="1" t="s">
        <v>427</v>
      </c>
      <c r="C274" s="43" t="s">
        <v>44</v>
      </c>
      <c r="D274" s="43" t="s">
        <v>44</v>
      </c>
      <c r="E274" s="43" t="s">
        <v>44</v>
      </c>
      <c r="F274" s="1" t="s">
        <v>44</v>
      </c>
      <c r="H274" s="1" t="s">
        <v>44</v>
      </c>
      <c r="I274" s="1" t="s">
        <v>44</v>
      </c>
      <c r="J274" s="1" t="s">
        <v>44</v>
      </c>
      <c r="K274" s="1" t="s">
        <v>44</v>
      </c>
      <c r="L274" s="1" t="s">
        <v>44</v>
      </c>
      <c r="N274" s="1" t="s">
        <v>44</v>
      </c>
      <c r="O274" s="1" t="s">
        <v>44</v>
      </c>
      <c r="Q274" s="1" t="s">
        <v>44</v>
      </c>
      <c r="R274" s="1" t="s">
        <v>44</v>
      </c>
      <c r="S274" s="1" t="s">
        <v>44</v>
      </c>
    </row>
    <row r="275" spans="1:19" hidden="1">
      <c r="A275" s="1" t="s">
        <v>68</v>
      </c>
      <c r="B275" s="1" t="s">
        <v>428</v>
      </c>
      <c r="C275" s="43" t="s">
        <v>44</v>
      </c>
      <c r="D275" s="43" t="s">
        <v>44</v>
      </c>
      <c r="E275" s="43" t="s">
        <v>44</v>
      </c>
      <c r="F275" s="1" t="s">
        <v>44</v>
      </c>
      <c r="H275" s="1" t="s">
        <v>44</v>
      </c>
      <c r="I275" s="1" t="s">
        <v>44</v>
      </c>
      <c r="J275" s="1" t="s">
        <v>44</v>
      </c>
      <c r="K275" s="1" t="s">
        <v>44</v>
      </c>
      <c r="L275" s="1" t="s">
        <v>44</v>
      </c>
      <c r="N275" s="1" t="s">
        <v>44</v>
      </c>
      <c r="O275" s="1" t="s">
        <v>44</v>
      </c>
      <c r="Q275" s="1" t="s">
        <v>44</v>
      </c>
      <c r="R275" s="1" t="s">
        <v>44</v>
      </c>
      <c r="S275" s="1" t="s">
        <v>44</v>
      </c>
    </row>
    <row r="276" spans="1:19" hidden="1">
      <c r="A276" s="1" t="s">
        <v>93</v>
      </c>
      <c r="B276" s="1" t="s">
        <v>429</v>
      </c>
      <c r="C276" s="43" t="s">
        <v>44</v>
      </c>
      <c r="D276" s="43" t="s">
        <v>44</v>
      </c>
      <c r="E276" s="43" t="s">
        <v>44</v>
      </c>
      <c r="F276" s="1" t="s">
        <v>44</v>
      </c>
      <c r="H276" s="1" t="s">
        <v>44</v>
      </c>
      <c r="I276" s="1" t="s">
        <v>44</v>
      </c>
      <c r="J276" s="1" t="s">
        <v>44</v>
      </c>
      <c r="K276" s="1" t="s">
        <v>44</v>
      </c>
      <c r="L276" s="1" t="s">
        <v>44</v>
      </c>
      <c r="N276" s="1" t="s">
        <v>44</v>
      </c>
      <c r="O276" s="1" t="s">
        <v>44</v>
      </c>
      <c r="Q276" s="1" t="s">
        <v>44</v>
      </c>
      <c r="R276" s="1" t="s">
        <v>44</v>
      </c>
      <c r="S276" s="1" t="s">
        <v>44</v>
      </c>
    </row>
    <row r="277" spans="1:19" hidden="1">
      <c r="A277" s="1" t="s">
        <v>217</v>
      </c>
      <c r="B277" s="1" t="s">
        <v>430</v>
      </c>
      <c r="C277" s="43" t="s">
        <v>44</v>
      </c>
      <c r="D277" s="43" t="s">
        <v>44</v>
      </c>
      <c r="E277" s="43" t="s">
        <v>44</v>
      </c>
      <c r="F277" s="1" t="s">
        <v>44</v>
      </c>
      <c r="H277" s="1" t="s">
        <v>44</v>
      </c>
      <c r="I277" s="1" t="s">
        <v>44</v>
      </c>
      <c r="J277" s="1" t="s">
        <v>44</v>
      </c>
      <c r="K277" s="1" t="s">
        <v>44</v>
      </c>
      <c r="L277" s="1" t="s">
        <v>44</v>
      </c>
      <c r="N277" s="1" t="s">
        <v>44</v>
      </c>
      <c r="O277" s="1" t="s">
        <v>44</v>
      </c>
      <c r="Q277" s="1" t="s">
        <v>44</v>
      </c>
      <c r="R277" s="1" t="s">
        <v>44</v>
      </c>
      <c r="S277" s="1" t="s">
        <v>44</v>
      </c>
    </row>
    <row r="278" spans="1:19" hidden="1">
      <c r="A278" s="1" t="s">
        <v>81</v>
      </c>
      <c r="B278" s="1" t="s">
        <v>431</v>
      </c>
      <c r="C278" s="43" t="s">
        <v>44</v>
      </c>
      <c r="D278" s="43" t="s">
        <v>44</v>
      </c>
      <c r="E278" s="43" t="s">
        <v>44</v>
      </c>
      <c r="F278" s="1" t="s">
        <v>44</v>
      </c>
      <c r="H278" s="1" t="s">
        <v>44</v>
      </c>
      <c r="I278" s="1" t="s">
        <v>44</v>
      </c>
      <c r="J278" s="1" t="s">
        <v>44</v>
      </c>
      <c r="K278" s="1" t="s">
        <v>44</v>
      </c>
      <c r="L278" s="1" t="s">
        <v>44</v>
      </c>
      <c r="N278" s="1" t="s">
        <v>44</v>
      </c>
      <c r="O278" s="1" t="s">
        <v>44</v>
      </c>
      <c r="Q278" s="1" t="s">
        <v>44</v>
      </c>
      <c r="R278" s="1" t="s">
        <v>44</v>
      </c>
      <c r="S278" s="1" t="s">
        <v>44</v>
      </c>
    </row>
    <row r="279" spans="1:19" hidden="1">
      <c r="A279" s="1" t="s">
        <v>675</v>
      </c>
      <c r="B279" s="1" t="s">
        <v>433</v>
      </c>
      <c r="C279" s="43" t="s">
        <v>44</v>
      </c>
      <c r="D279" s="43" t="s">
        <v>44</v>
      </c>
      <c r="E279" s="43" t="s">
        <v>44</v>
      </c>
      <c r="F279" s="1" t="s">
        <v>44</v>
      </c>
      <c r="H279" s="1" t="s">
        <v>44</v>
      </c>
      <c r="I279" s="1" t="s">
        <v>44</v>
      </c>
      <c r="J279" s="1" t="s">
        <v>44</v>
      </c>
      <c r="K279" s="1" t="s">
        <v>44</v>
      </c>
      <c r="L279" s="1" t="s">
        <v>44</v>
      </c>
      <c r="N279" s="1" t="s">
        <v>44</v>
      </c>
      <c r="O279" s="1" t="s">
        <v>44</v>
      </c>
      <c r="Q279" s="1" t="s">
        <v>44</v>
      </c>
      <c r="R279" s="1" t="s">
        <v>44</v>
      </c>
      <c r="S279" s="1" t="s">
        <v>44</v>
      </c>
    </row>
    <row r="280" spans="1:19" hidden="1">
      <c r="A280" s="1" t="s">
        <v>673</v>
      </c>
      <c r="B280" s="1" t="s">
        <v>434</v>
      </c>
      <c r="C280" s="43" t="s">
        <v>44</v>
      </c>
      <c r="D280" s="43" t="s">
        <v>44</v>
      </c>
      <c r="E280" s="43" t="s">
        <v>44</v>
      </c>
      <c r="F280" s="1" t="s">
        <v>44</v>
      </c>
      <c r="H280" s="1" t="s">
        <v>44</v>
      </c>
      <c r="I280" s="1" t="s">
        <v>44</v>
      </c>
      <c r="J280" s="1" t="s">
        <v>44</v>
      </c>
      <c r="K280" s="1" t="s">
        <v>44</v>
      </c>
      <c r="L280" s="1" t="s">
        <v>44</v>
      </c>
      <c r="N280" s="1" t="s">
        <v>44</v>
      </c>
      <c r="O280" s="1" t="s">
        <v>44</v>
      </c>
      <c r="Q280" s="1" t="s">
        <v>44</v>
      </c>
      <c r="R280" s="1" t="s">
        <v>44</v>
      </c>
      <c r="S280" s="1" t="s">
        <v>44</v>
      </c>
    </row>
    <row r="281" spans="1:19" hidden="1">
      <c r="A281" s="1" t="s">
        <v>435</v>
      </c>
      <c r="B281" s="1" t="s">
        <v>436</v>
      </c>
      <c r="C281" s="43" t="s">
        <v>44</v>
      </c>
      <c r="D281" s="43" t="s">
        <v>44</v>
      </c>
      <c r="E281" s="43" t="s">
        <v>44</v>
      </c>
      <c r="F281" s="1" t="s">
        <v>44</v>
      </c>
      <c r="H281" s="1" t="s">
        <v>44</v>
      </c>
      <c r="I281" s="1" t="s">
        <v>44</v>
      </c>
      <c r="J281" s="1" t="s">
        <v>44</v>
      </c>
      <c r="K281" s="1" t="s">
        <v>44</v>
      </c>
      <c r="L281" s="1" t="s">
        <v>44</v>
      </c>
      <c r="N281" s="1" t="s">
        <v>44</v>
      </c>
      <c r="O281" s="1" t="s">
        <v>44</v>
      </c>
      <c r="Q281" s="1" t="s">
        <v>44</v>
      </c>
      <c r="R281" s="1" t="s">
        <v>44</v>
      </c>
      <c r="S281" s="1" t="s">
        <v>44</v>
      </c>
    </row>
    <row r="282" spans="1:19" hidden="1">
      <c r="A282" s="1" t="s">
        <v>342</v>
      </c>
      <c r="B282" s="1" t="s">
        <v>437</v>
      </c>
      <c r="C282" s="43" t="s">
        <v>44</v>
      </c>
      <c r="D282" s="43" t="s">
        <v>44</v>
      </c>
      <c r="E282" s="43" t="s">
        <v>44</v>
      </c>
      <c r="F282" s="1" t="s">
        <v>44</v>
      </c>
      <c r="H282" s="1" t="s">
        <v>44</v>
      </c>
      <c r="I282" s="1" t="s">
        <v>44</v>
      </c>
      <c r="J282" s="1" t="s">
        <v>44</v>
      </c>
      <c r="K282" s="1" t="s">
        <v>44</v>
      </c>
      <c r="L282" s="1" t="s">
        <v>44</v>
      </c>
      <c r="N282" s="1" t="s">
        <v>44</v>
      </c>
      <c r="O282" s="1" t="s">
        <v>44</v>
      </c>
      <c r="Q282" s="1" t="s">
        <v>44</v>
      </c>
      <c r="R282" s="1" t="s">
        <v>44</v>
      </c>
      <c r="S282" s="1" t="s">
        <v>44</v>
      </c>
    </row>
    <row r="283" spans="1:19" hidden="1">
      <c r="A283" s="1" t="s">
        <v>438</v>
      </c>
      <c r="B283" s="1" t="s">
        <v>439</v>
      </c>
      <c r="C283" s="43" t="s">
        <v>44</v>
      </c>
      <c r="D283" s="43" t="s">
        <v>44</v>
      </c>
      <c r="E283" s="43" t="s">
        <v>44</v>
      </c>
      <c r="F283" s="1" t="s">
        <v>44</v>
      </c>
      <c r="H283" s="1" t="s">
        <v>44</v>
      </c>
      <c r="I283" s="1" t="s">
        <v>44</v>
      </c>
      <c r="J283" s="1" t="s">
        <v>44</v>
      </c>
      <c r="K283" s="1" t="s">
        <v>44</v>
      </c>
      <c r="L283" s="1" t="s">
        <v>44</v>
      </c>
      <c r="N283" s="1" t="s">
        <v>44</v>
      </c>
      <c r="O283" s="1" t="s">
        <v>44</v>
      </c>
      <c r="Q283" s="1" t="s">
        <v>44</v>
      </c>
      <c r="R283" s="1" t="s">
        <v>44</v>
      </c>
      <c r="S283" s="1" t="s">
        <v>44</v>
      </c>
    </row>
    <row r="284" spans="1:19" hidden="1">
      <c r="A284" s="1" t="s">
        <v>256</v>
      </c>
      <c r="B284" s="1" t="s">
        <v>440</v>
      </c>
      <c r="C284" s="43" t="s">
        <v>44</v>
      </c>
      <c r="D284" s="43" t="s">
        <v>44</v>
      </c>
      <c r="E284" s="43" t="s">
        <v>44</v>
      </c>
      <c r="F284" s="1" t="s">
        <v>44</v>
      </c>
      <c r="H284" s="1" t="s">
        <v>44</v>
      </c>
      <c r="I284" s="1" t="s">
        <v>44</v>
      </c>
      <c r="J284" s="1" t="s">
        <v>44</v>
      </c>
      <c r="K284" s="1" t="s">
        <v>44</v>
      </c>
      <c r="L284" s="1" t="s">
        <v>44</v>
      </c>
      <c r="N284" s="1" t="s">
        <v>44</v>
      </c>
      <c r="O284" s="1" t="s">
        <v>44</v>
      </c>
      <c r="Q284" s="1" t="s">
        <v>44</v>
      </c>
      <c r="R284" s="1" t="s">
        <v>44</v>
      </c>
      <c r="S284" s="1" t="s">
        <v>44</v>
      </c>
    </row>
    <row r="285" spans="1:19" hidden="1">
      <c r="A285" s="1" t="s">
        <v>55</v>
      </c>
      <c r="B285" s="1" t="s">
        <v>441</v>
      </c>
      <c r="C285" s="43" t="s">
        <v>44</v>
      </c>
      <c r="D285" s="43" t="s">
        <v>44</v>
      </c>
      <c r="E285" s="43" t="s">
        <v>44</v>
      </c>
      <c r="F285" s="1" t="s">
        <v>44</v>
      </c>
      <c r="H285" s="1" t="s">
        <v>44</v>
      </c>
      <c r="I285" s="1" t="s">
        <v>44</v>
      </c>
      <c r="J285" s="1" t="s">
        <v>44</v>
      </c>
      <c r="K285" s="1" t="s">
        <v>44</v>
      </c>
      <c r="L285" s="1" t="s">
        <v>44</v>
      </c>
      <c r="N285" s="1" t="s">
        <v>44</v>
      </c>
      <c r="O285" s="1" t="s">
        <v>44</v>
      </c>
      <c r="Q285" s="1" t="s">
        <v>44</v>
      </c>
      <c r="R285" s="1" t="s">
        <v>44</v>
      </c>
      <c r="S285" s="1" t="s">
        <v>44</v>
      </c>
    </row>
    <row r="286" spans="1:19" hidden="1">
      <c r="A286" s="1" t="s">
        <v>442</v>
      </c>
      <c r="B286" s="1" t="s">
        <v>443</v>
      </c>
      <c r="C286" s="43" t="s">
        <v>44</v>
      </c>
      <c r="D286" s="43" t="s">
        <v>44</v>
      </c>
      <c r="E286" s="43" t="s">
        <v>44</v>
      </c>
      <c r="F286" s="1" t="s">
        <v>44</v>
      </c>
      <c r="H286" s="1" t="s">
        <v>44</v>
      </c>
      <c r="I286" s="1" t="s">
        <v>44</v>
      </c>
      <c r="J286" s="1" t="s">
        <v>44</v>
      </c>
      <c r="K286" s="1" t="s">
        <v>44</v>
      </c>
      <c r="L286" s="1" t="s">
        <v>44</v>
      </c>
      <c r="N286" s="1" t="s">
        <v>44</v>
      </c>
      <c r="O286" s="1" t="s">
        <v>44</v>
      </c>
      <c r="Q286" s="1" t="s">
        <v>44</v>
      </c>
      <c r="R286" s="1" t="s">
        <v>44</v>
      </c>
      <c r="S286" s="1" t="s">
        <v>44</v>
      </c>
    </row>
    <row r="287" spans="1:19" hidden="1">
      <c r="A287" s="1" t="s">
        <v>444</v>
      </c>
      <c r="B287" s="1" t="s">
        <v>445</v>
      </c>
      <c r="C287" s="43" t="s">
        <v>44</v>
      </c>
      <c r="D287" s="43" t="s">
        <v>44</v>
      </c>
      <c r="E287" s="43" t="s">
        <v>44</v>
      </c>
      <c r="F287" s="1" t="s">
        <v>44</v>
      </c>
      <c r="H287" s="1" t="s">
        <v>44</v>
      </c>
      <c r="I287" s="1" t="s">
        <v>44</v>
      </c>
      <c r="J287" s="1" t="s">
        <v>44</v>
      </c>
      <c r="K287" s="1" t="s">
        <v>44</v>
      </c>
      <c r="L287" s="1" t="s">
        <v>44</v>
      </c>
      <c r="N287" s="1" t="s">
        <v>44</v>
      </c>
      <c r="O287" s="1" t="s">
        <v>44</v>
      </c>
      <c r="Q287" s="1" t="s">
        <v>44</v>
      </c>
      <c r="R287" s="1" t="s">
        <v>44</v>
      </c>
      <c r="S287" s="1" t="s">
        <v>44</v>
      </c>
    </row>
    <row r="288" spans="1:19">
      <c r="A288" s="42" t="s">
        <v>194</v>
      </c>
      <c r="B288" s="68" t="s">
        <v>446</v>
      </c>
      <c r="C288" s="43">
        <v>112.959</v>
      </c>
      <c r="D288" s="43">
        <v>35.511000000000003</v>
      </c>
      <c r="E288" s="43">
        <v>1.089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80.598931134321973</v>
      </c>
      <c r="N288" s="64">
        <v>0</v>
      </c>
      <c r="O288" s="64">
        <v>9.8732474979014662E-2</v>
      </c>
      <c r="P288" s="64">
        <v>0</v>
      </c>
      <c r="Q288" s="64">
        <v>0</v>
      </c>
      <c r="R288" s="64">
        <v>0</v>
      </c>
      <c r="S288" s="64">
        <v>0</v>
      </c>
    </row>
    <row r="289" spans="1:19" hidden="1">
      <c r="A289" s="1" t="s">
        <v>45</v>
      </c>
      <c r="B289" s="1" t="s">
        <v>448</v>
      </c>
      <c r="C289" s="43" t="s">
        <v>44</v>
      </c>
      <c r="D289" s="43" t="s">
        <v>44</v>
      </c>
      <c r="E289" s="43" t="s">
        <v>44</v>
      </c>
      <c r="F289" s="1" t="s">
        <v>44</v>
      </c>
      <c r="H289" s="1" t="s">
        <v>44</v>
      </c>
      <c r="I289" s="1" t="s">
        <v>44</v>
      </c>
      <c r="J289" s="1" t="s">
        <v>44</v>
      </c>
      <c r="K289" s="1" t="s">
        <v>44</v>
      </c>
      <c r="L289" s="1" t="s">
        <v>44</v>
      </c>
      <c r="N289" s="1" t="s">
        <v>44</v>
      </c>
      <c r="O289" s="1" t="s">
        <v>44</v>
      </c>
      <c r="Q289" s="1" t="s">
        <v>44</v>
      </c>
      <c r="R289" s="1" t="s">
        <v>44</v>
      </c>
      <c r="S289" s="1" t="s">
        <v>44</v>
      </c>
    </row>
    <row r="290" spans="1:19">
      <c r="A290" s="42" t="s">
        <v>449</v>
      </c>
      <c r="B290" s="68" t="s">
        <v>450</v>
      </c>
      <c r="C290" s="43">
        <v>180</v>
      </c>
      <c r="D290" s="43">
        <v>21.8</v>
      </c>
      <c r="E290" s="43" t="s">
        <v>695</v>
      </c>
      <c r="F290" s="64" t="s">
        <v>44</v>
      </c>
      <c r="G290" s="64">
        <v>0</v>
      </c>
      <c r="H290" s="64" t="s">
        <v>44</v>
      </c>
      <c r="I290" s="64" t="s">
        <v>44</v>
      </c>
      <c r="J290" s="64" t="s">
        <v>44</v>
      </c>
      <c r="K290" s="64" t="s">
        <v>44</v>
      </c>
      <c r="L290" s="64" t="s">
        <v>44</v>
      </c>
      <c r="M290" s="64">
        <v>29.364221733121767</v>
      </c>
      <c r="N290" s="64" t="s">
        <v>44</v>
      </c>
      <c r="O290" s="64" t="s">
        <v>44</v>
      </c>
      <c r="P290" s="64">
        <v>0</v>
      </c>
      <c r="Q290" s="64" t="s">
        <v>44</v>
      </c>
      <c r="R290" s="64">
        <v>18.569262940144796</v>
      </c>
      <c r="S290" s="64">
        <v>0.7059088004139018</v>
      </c>
    </row>
    <row r="291" spans="1:19" hidden="1">
      <c r="A291" s="1" t="s">
        <v>451</v>
      </c>
      <c r="B291" s="1" t="s">
        <v>452</v>
      </c>
      <c r="C291" s="43" t="s">
        <v>44</v>
      </c>
      <c r="D291" s="43" t="s">
        <v>44</v>
      </c>
      <c r="E291" s="43" t="s">
        <v>44</v>
      </c>
      <c r="F291" s="1" t="s">
        <v>44</v>
      </c>
      <c r="H291" s="1" t="s">
        <v>44</v>
      </c>
      <c r="I291" s="1" t="s">
        <v>44</v>
      </c>
      <c r="J291" s="1" t="s">
        <v>44</v>
      </c>
      <c r="K291" s="1" t="s">
        <v>44</v>
      </c>
      <c r="L291" s="1" t="s">
        <v>44</v>
      </c>
      <c r="N291" s="1" t="s">
        <v>44</v>
      </c>
      <c r="O291" s="1" t="s">
        <v>44</v>
      </c>
      <c r="Q291" s="1" t="s">
        <v>44</v>
      </c>
      <c r="R291" s="1" t="s">
        <v>44</v>
      </c>
      <c r="S291" s="1" t="s">
        <v>44</v>
      </c>
    </row>
    <row r="292" spans="1:19" hidden="1">
      <c r="A292" s="1" t="s">
        <v>217</v>
      </c>
      <c r="B292" s="1" t="s">
        <v>453</v>
      </c>
      <c r="C292" s="43" t="s">
        <v>44</v>
      </c>
      <c r="D292" s="43" t="s">
        <v>44</v>
      </c>
      <c r="E292" s="43" t="s">
        <v>44</v>
      </c>
      <c r="F292" s="1" t="s">
        <v>44</v>
      </c>
      <c r="H292" s="1" t="s">
        <v>44</v>
      </c>
      <c r="I292" s="1" t="s">
        <v>44</v>
      </c>
      <c r="J292" s="1" t="s">
        <v>44</v>
      </c>
      <c r="K292" s="1" t="s">
        <v>44</v>
      </c>
      <c r="L292" s="1" t="s">
        <v>44</v>
      </c>
      <c r="N292" s="1" t="s">
        <v>44</v>
      </c>
      <c r="O292" s="1" t="s">
        <v>44</v>
      </c>
      <c r="Q292" s="1" t="s">
        <v>44</v>
      </c>
      <c r="R292" s="1" t="s">
        <v>44</v>
      </c>
      <c r="S292" s="1" t="s">
        <v>44</v>
      </c>
    </row>
    <row r="293" spans="1:19" hidden="1">
      <c r="A293" s="1" t="s">
        <v>131</v>
      </c>
      <c r="B293" s="1" t="s">
        <v>454</v>
      </c>
      <c r="C293" s="43" t="s">
        <v>44</v>
      </c>
      <c r="D293" s="43" t="s">
        <v>44</v>
      </c>
      <c r="E293" s="43" t="s">
        <v>44</v>
      </c>
      <c r="F293" s="1" t="s">
        <v>44</v>
      </c>
      <c r="H293" s="1" t="s">
        <v>44</v>
      </c>
      <c r="I293" s="1" t="s">
        <v>44</v>
      </c>
      <c r="J293" s="1" t="s">
        <v>44</v>
      </c>
      <c r="K293" s="1" t="s">
        <v>44</v>
      </c>
      <c r="L293" s="1" t="s">
        <v>44</v>
      </c>
      <c r="N293" s="1" t="s">
        <v>44</v>
      </c>
      <c r="O293" s="1" t="s">
        <v>44</v>
      </c>
      <c r="Q293" s="1" t="s">
        <v>44</v>
      </c>
      <c r="R293" s="1" t="s">
        <v>44</v>
      </c>
      <c r="S293" s="1" t="s">
        <v>44</v>
      </c>
    </row>
    <row r="294" spans="1:19" hidden="1">
      <c r="A294" s="1" t="s">
        <v>455</v>
      </c>
      <c r="B294" s="1" t="s">
        <v>456</v>
      </c>
      <c r="C294" s="43" t="s">
        <v>44</v>
      </c>
      <c r="D294" s="43" t="s">
        <v>44</v>
      </c>
      <c r="E294" s="43" t="s">
        <v>44</v>
      </c>
      <c r="F294" s="1" t="s">
        <v>44</v>
      </c>
      <c r="H294" s="1" t="s">
        <v>44</v>
      </c>
      <c r="I294" s="1" t="s">
        <v>44</v>
      </c>
      <c r="J294" s="1" t="s">
        <v>44</v>
      </c>
      <c r="K294" s="1" t="s">
        <v>44</v>
      </c>
      <c r="L294" s="1" t="s">
        <v>44</v>
      </c>
      <c r="N294" s="1" t="s">
        <v>44</v>
      </c>
      <c r="O294" s="1" t="s">
        <v>44</v>
      </c>
      <c r="Q294" s="1" t="s">
        <v>44</v>
      </c>
      <c r="R294" s="1" t="s">
        <v>44</v>
      </c>
      <c r="S294" s="1" t="s">
        <v>44</v>
      </c>
    </row>
    <row r="295" spans="1:19">
      <c r="A295" s="42" t="s">
        <v>68</v>
      </c>
      <c r="B295" s="68" t="s">
        <v>457</v>
      </c>
      <c r="C295" s="43">
        <v>350.63799999999998</v>
      </c>
      <c r="D295" s="43">
        <v>153.077</v>
      </c>
      <c r="E295" s="43" t="s">
        <v>695</v>
      </c>
      <c r="F295" s="64" t="s">
        <v>44</v>
      </c>
      <c r="G295" s="64">
        <v>0.25182527701692747</v>
      </c>
      <c r="H295" s="64" t="s">
        <v>44</v>
      </c>
      <c r="I295" s="64" t="s">
        <v>44</v>
      </c>
      <c r="J295" s="64" t="s">
        <v>44</v>
      </c>
      <c r="K295" s="64" t="s">
        <v>44</v>
      </c>
      <c r="L295" s="64" t="s">
        <v>44</v>
      </c>
      <c r="M295" s="64">
        <v>221.21442320484795</v>
      </c>
      <c r="N295" s="64" t="s">
        <v>44</v>
      </c>
      <c r="O295" s="64" t="s">
        <v>44</v>
      </c>
      <c r="P295" s="64">
        <v>12.867287964719461</v>
      </c>
      <c r="Q295" s="64">
        <v>1.3701966228046589</v>
      </c>
      <c r="R295" s="64">
        <v>46.099100738597855</v>
      </c>
      <c r="S295" s="64">
        <v>13.917593302572865</v>
      </c>
    </row>
    <row r="296" spans="1:19" hidden="1">
      <c r="A296" s="1" t="s">
        <v>458</v>
      </c>
      <c r="B296" s="1" t="s">
        <v>459</v>
      </c>
      <c r="C296" s="43" t="s">
        <v>44</v>
      </c>
      <c r="D296" s="43" t="s">
        <v>44</v>
      </c>
      <c r="E296" s="43" t="s">
        <v>44</v>
      </c>
      <c r="F296" s="1" t="s">
        <v>44</v>
      </c>
      <c r="H296" s="1" t="s">
        <v>44</v>
      </c>
      <c r="I296" s="1" t="s">
        <v>44</v>
      </c>
      <c r="J296" s="1" t="s">
        <v>44</v>
      </c>
      <c r="K296" s="1" t="s">
        <v>44</v>
      </c>
      <c r="L296" s="1" t="s">
        <v>44</v>
      </c>
      <c r="N296" s="1" t="s">
        <v>44</v>
      </c>
      <c r="O296" s="1" t="s">
        <v>44</v>
      </c>
      <c r="Q296" s="1" t="s">
        <v>44</v>
      </c>
      <c r="R296" s="1" t="s">
        <v>44</v>
      </c>
      <c r="S296" s="1" t="s">
        <v>44</v>
      </c>
    </row>
    <row r="297" spans="1:19" hidden="1">
      <c r="A297" s="1" t="s">
        <v>675</v>
      </c>
      <c r="B297" s="1" t="s">
        <v>461</v>
      </c>
      <c r="C297" s="43" t="s">
        <v>44</v>
      </c>
      <c r="D297" s="43" t="s">
        <v>44</v>
      </c>
      <c r="E297" s="43" t="s">
        <v>44</v>
      </c>
      <c r="F297" s="1" t="s">
        <v>44</v>
      </c>
      <c r="H297" s="1" t="s">
        <v>44</v>
      </c>
      <c r="I297" s="1" t="s">
        <v>44</v>
      </c>
      <c r="J297" s="1" t="s">
        <v>44</v>
      </c>
      <c r="K297" s="1" t="s">
        <v>44</v>
      </c>
      <c r="L297" s="1" t="s">
        <v>44</v>
      </c>
      <c r="N297" s="1" t="s">
        <v>44</v>
      </c>
      <c r="O297" s="1" t="s">
        <v>44</v>
      </c>
      <c r="Q297" s="1" t="s">
        <v>44</v>
      </c>
      <c r="R297" s="1" t="s">
        <v>44</v>
      </c>
      <c r="S297" s="1" t="s">
        <v>44</v>
      </c>
    </row>
    <row r="298" spans="1:19" hidden="1">
      <c r="A298" s="1" t="s">
        <v>462</v>
      </c>
      <c r="B298" s="1" t="s">
        <v>463</v>
      </c>
      <c r="C298" s="43" t="s">
        <v>44</v>
      </c>
      <c r="D298" s="43" t="s">
        <v>44</v>
      </c>
      <c r="E298" s="43" t="s">
        <v>44</v>
      </c>
      <c r="F298" s="1" t="s">
        <v>44</v>
      </c>
      <c r="H298" s="1" t="s">
        <v>44</v>
      </c>
      <c r="I298" s="1" t="s">
        <v>44</v>
      </c>
      <c r="J298" s="1" t="s">
        <v>44</v>
      </c>
      <c r="K298" s="1" t="s">
        <v>44</v>
      </c>
      <c r="L298" s="1" t="s">
        <v>44</v>
      </c>
      <c r="N298" s="1" t="s">
        <v>44</v>
      </c>
      <c r="O298" s="1" t="s">
        <v>44</v>
      </c>
      <c r="Q298" s="1" t="s">
        <v>44</v>
      </c>
      <c r="R298" s="1" t="s">
        <v>44</v>
      </c>
      <c r="S298" s="1" t="s">
        <v>44</v>
      </c>
    </row>
    <row r="299" spans="1:19" hidden="1">
      <c r="A299" s="1" t="s">
        <v>55</v>
      </c>
      <c r="B299" s="1" t="s">
        <v>464</v>
      </c>
      <c r="C299" s="43" t="s">
        <v>44</v>
      </c>
      <c r="D299" s="43" t="s">
        <v>44</v>
      </c>
      <c r="E299" s="43" t="s">
        <v>44</v>
      </c>
      <c r="F299" s="1" t="s">
        <v>44</v>
      </c>
      <c r="H299" s="1" t="s">
        <v>44</v>
      </c>
      <c r="I299" s="1" t="s">
        <v>44</v>
      </c>
      <c r="J299" s="1" t="s">
        <v>44</v>
      </c>
      <c r="K299" s="1" t="s">
        <v>44</v>
      </c>
      <c r="L299" s="1" t="s">
        <v>44</v>
      </c>
      <c r="N299" s="1" t="s">
        <v>44</v>
      </c>
      <c r="O299" s="1" t="s">
        <v>44</v>
      </c>
      <c r="Q299" s="1" t="s">
        <v>44</v>
      </c>
      <c r="R299" s="1" t="s">
        <v>44</v>
      </c>
      <c r="S299" s="1" t="s">
        <v>44</v>
      </c>
    </row>
    <row r="300" spans="1:19" hidden="1">
      <c r="A300" s="1" t="s">
        <v>465</v>
      </c>
      <c r="B300" s="1" t="s">
        <v>466</v>
      </c>
      <c r="C300" s="43" t="s">
        <v>44</v>
      </c>
      <c r="D300" s="43" t="s">
        <v>44</v>
      </c>
      <c r="E300" s="43" t="s">
        <v>44</v>
      </c>
      <c r="F300" s="1" t="s">
        <v>44</v>
      </c>
      <c r="H300" s="1" t="s">
        <v>44</v>
      </c>
      <c r="I300" s="1" t="s">
        <v>44</v>
      </c>
      <c r="J300" s="1" t="s">
        <v>44</v>
      </c>
      <c r="K300" s="1" t="s">
        <v>44</v>
      </c>
      <c r="L300" s="1" t="s">
        <v>44</v>
      </c>
      <c r="N300" s="1" t="s">
        <v>44</v>
      </c>
      <c r="O300" s="1" t="s">
        <v>44</v>
      </c>
      <c r="Q300" s="1" t="s">
        <v>44</v>
      </c>
      <c r="R300" s="1" t="s">
        <v>44</v>
      </c>
      <c r="S300" s="1" t="s">
        <v>44</v>
      </c>
    </row>
    <row r="301" spans="1:19" hidden="1">
      <c r="A301" s="1" t="s">
        <v>63</v>
      </c>
      <c r="B301" s="1" t="s">
        <v>468</v>
      </c>
      <c r="C301" s="43" t="s">
        <v>44</v>
      </c>
      <c r="D301" s="43" t="s">
        <v>44</v>
      </c>
      <c r="E301" s="43" t="s">
        <v>44</v>
      </c>
      <c r="F301" s="1" t="s">
        <v>44</v>
      </c>
      <c r="H301" s="1" t="s">
        <v>44</v>
      </c>
      <c r="I301" s="1" t="s">
        <v>44</v>
      </c>
      <c r="J301" s="1" t="s">
        <v>44</v>
      </c>
      <c r="K301" s="1" t="s">
        <v>44</v>
      </c>
      <c r="L301" s="1" t="s">
        <v>44</v>
      </c>
      <c r="N301" s="1" t="s">
        <v>44</v>
      </c>
      <c r="O301" s="1" t="s">
        <v>44</v>
      </c>
      <c r="Q301" s="1" t="s">
        <v>44</v>
      </c>
      <c r="R301" s="1" t="s">
        <v>44</v>
      </c>
      <c r="S301" s="1" t="s">
        <v>44</v>
      </c>
    </row>
    <row r="302" spans="1:19" hidden="1">
      <c r="A302" s="1" t="s">
        <v>55</v>
      </c>
      <c r="B302" s="1" t="s">
        <v>469</v>
      </c>
      <c r="C302" s="43" t="s">
        <v>44</v>
      </c>
      <c r="D302" s="43" t="s">
        <v>44</v>
      </c>
      <c r="E302" s="43" t="s">
        <v>44</v>
      </c>
      <c r="F302" s="1" t="s">
        <v>44</v>
      </c>
      <c r="H302" s="1" t="s">
        <v>44</v>
      </c>
      <c r="I302" s="1" t="s">
        <v>44</v>
      </c>
      <c r="J302" s="1" t="s">
        <v>44</v>
      </c>
      <c r="K302" s="1" t="s">
        <v>44</v>
      </c>
      <c r="L302" s="1" t="s">
        <v>44</v>
      </c>
      <c r="N302" s="1" t="s">
        <v>44</v>
      </c>
      <c r="O302" s="1" t="s">
        <v>44</v>
      </c>
      <c r="Q302" s="1" t="s">
        <v>44</v>
      </c>
      <c r="R302" s="1" t="s">
        <v>44</v>
      </c>
      <c r="S302" s="1" t="s">
        <v>44</v>
      </c>
    </row>
    <row r="303" spans="1:19" hidden="1">
      <c r="A303" s="1" t="s">
        <v>274</v>
      </c>
      <c r="B303" s="1" t="s">
        <v>470</v>
      </c>
      <c r="C303" s="43" t="s">
        <v>44</v>
      </c>
      <c r="D303" s="43" t="s">
        <v>44</v>
      </c>
      <c r="E303" s="43" t="s">
        <v>44</v>
      </c>
      <c r="F303" s="1" t="s">
        <v>44</v>
      </c>
      <c r="H303" s="1" t="s">
        <v>44</v>
      </c>
      <c r="I303" s="1" t="s">
        <v>44</v>
      </c>
      <c r="J303" s="1" t="s">
        <v>44</v>
      </c>
      <c r="K303" s="1" t="s">
        <v>44</v>
      </c>
      <c r="L303" s="1" t="s">
        <v>44</v>
      </c>
      <c r="N303" s="1" t="s">
        <v>44</v>
      </c>
      <c r="O303" s="1" t="s">
        <v>44</v>
      </c>
      <c r="Q303" s="1" t="s">
        <v>44</v>
      </c>
      <c r="R303" s="1" t="s">
        <v>44</v>
      </c>
      <c r="S303" s="1" t="s">
        <v>44</v>
      </c>
    </row>
    <row r="304" spans="1:19" hidden="1">
      <c r="A304" s="1" t="s">
        <v>675</v>
      </c>
      <c r="B304" s="1" t="s">
        <v>471</v>
      </c>
      <c r="C304" s="43" t="s">
        <v>44</v>
      </c>
      <c r="D304" s="43" t="s">
        <v>44</v>
      </c>
      <c r="E304" s="43" t="s">
        <v>44</v>
      </c>
      <c r="F304" s="1" t="s">
        <v>44</v>
      </c>
      <c r="H304" s="1" t="s">
        <v>44</v>
      </c>
      <c r="I304" s="1" t="s">
        <v>44</v>
      </c>
      <c r="J304" s="1" t="s">
        <v>44</v>
      </c>
      <c r="K304" s="1" t="s">
        <v>44</v>
      </c>
      <c r="L304" s="1" t="s">
        <v>44</v>
      </c>
      <c r="N304" s="1" t="s">
        <v>44</v>
      </c>
      <c r="O304" s="1" t="s">
        <v>44</v>
      </c>
      <c r="Q304" s="1" t="s">
        <v>44</v>
      </c>
      <c r="R304" s="1" t="s">
        <v>44</v>
      </c>
      <c r="S304" s="1" t="s">
        <v>44</v>
      </c>
    </row>
    <row r="305" spans="1:19" hidden="1">
      <c r="A305" s="1" t="s">
        <v>72</v>
      </c>
      <c r="B305" s="1" t="s">
        <v>472</v>
      </c>
      <c r="C305" s="43" t="s">
        <v>44</v>
      </c>
      <c r="D305" s="43" t="s">
        <v>44</v>
      </c>
      <c r="E305" s="43" t="s">
        <v>44</v>
      </c>
      <c r="F305" s="1" t="s">
        <v>44</v>
      </c>
      <c r="H305" s="1" t="s">
        <v>44</v>
      </c>
      <c r="I305" s="1" t="s">
        <v>44</v>
      </c>
      <c r="J305" s="1" t="s">
        <v>44</v>
      </c>
      <c r="K305" s="1" t="s">
        <v>44</v>
      </c>
      <c r="L305" s="1" t="s">
        <v>44</v>
      </c>
      <c r="N305" s="1" t="s">
        <v>44</v>
      </c>
      <c r="O305" s="1" t="s">
        <v>44</v>
      </c>
      <c r="Q305" s="1" t="s">
        <v>44</v>
      </c>
      <c r="R305" s="1" t="s">
        <v>44</v>
      </c>
      <c r="S305" s="1" t="s">
        <v>44</v>
      </c>
    </row>
    <row r="306" spans="1:19">
      <c r="A306" s="42" t="s">
        <v>465</v>
      </c>
      <c r="B306" s="68" t="s">
        <v>473</v>
      </c>
      <c r="C306" s="43">
        <v>177.6</v>
      </c>
      <c r="D306" s="43">
        <v>12.2</v>
      </c>
      <c r="E306" s="43" t="s">
        <v>695</v>
      </c>
      <c r="F306" s="64" t="s">
        <v>44</v>
      </c>
      <c r="G306" s="64">
        <v>0</v>
      </c>
      <c r="H306" s="64" t="s">
        <v>44</v>
      </c>
      <c r="I306" s="64" t="s">
        <v>44</v>
      </c>
      <c r="J306" s="64">
        <v>35.320531757754793</v>
      </c>
      <c r="K306" s="64" t="s">
        <v>44</v>
      </c>
      <c r="L306" s="64" t="s">
        <v>44</v>
      </c>
      <c r="M306" s="64">
        <v>0</v>
      </c>
      <c r="N306" s="64" t="s">
        <v>44</v>
      </c>
      <c r="O306" s="64" t="s">
        <v>44</v>
      </c>
      <c r="P306" s="64">
        <v>0</v>
      </c>
      <c r="Q306" s="64" t="s">
        <v>44</v>
      </c>
      <c r="R306" s="64" t="s">
        <v>44</v>
      </c>
      <c r="S306" s="64">
        <v>1.0271787296898074</v>
      </c>
    </row>
    <row r="307" spans="1:19" hidden="1">
      <c r="A307" s="1" t="s">
        <v>201</v>
      </c>
      <c r="B307" s="1" t="s">
        <v>475</v>
      </c>
      <c r="C307" s="43" t="s">
        <v>44</v>
      </c>
      <c r="D307" s="43" t="s">
        <v>44</v>
      </c>
      <c r="E307" s="43" t="s">
        <v>44</v>
      </c>
      <c r="F307" s="1" t="s">
        <v>44</v>
      </c>
      <c r="H307" s="1" t="s">
        <v>44</v>
      </c>
      <c r="I307" s="1" t="s">
        <v>44</v>
      </c>
      <c r="J307" s="1" t="s">
        <v>44</v>
      </c>
      <c r="K307" s="1" t="s">
        <v>44</v>
      </c>
      <c r="L307" s="1" t="s">
        <v>44</v>
      </c>
      <c r="N307" s="1" t="s">
        <v>44</v>
      </c>
      <c r="O307" s="1" t="s">
        <v>44</v>
      </c>
      <c r="Q307" s="1" t="s">
        <v>44</v>
      </c>
      <c r="R307" s="1" t="s">
        <v>44</v>
      </c>
      <c r="S307" s="1" t="s">
        <v>44</v>
      </c>
    </row>
    <row r="308" spans="1:19" hidden="1">
      <c r="A308" s="1" t="s">
        <v>476</v>
      </c>
      <c r="B308" s="1" t="s">
        <v>477</v>
      </c>
      <c r="C308" s="43" t="s">
        <v>44</v>
      </c>
      <c r="D308" s="43" t="s">
        <v>44</v>
      </c>
      <c r="E308" s="43" t="s">
        <v>44</v>
      </c>
      <c r="F308" s="1" t="s">
        <v>44</v>
      </c>
      <c r="H308" s="1" t="s">
        <v>44</v>
      </c>
      <c r="I308" s="1" t="s">
        <v>44</v>
      </c>
      <c r="J308" s="1" t="s">
        <v>44</v>
      </c>
      <c r="K308" s="1" t="s">
        <v>44</v>
      </c>
      <c r="L308" s="1" t="s">
        <v>44</v>
      </c>
      <c r="N308" s="1" t="s">
        <v>44</v>
      </c>
      <c r="O308" s="1" t="s">
        <v>44</v>
      </c>
      <c r="Q308" s="1" t="s">
        <v>44</v>
      </c>
      <c r="R308" s="1" t="s">
        <v>44</v>
      </c>
      <c r="S308" s="1" t="s">
        <v>44</v>
      </c>
    </row>
    <row r="309" spans="1:19" hidden="1">
      <c r="A309" s="1" t="s">
        <v>675</v>
      </c>
      <c r="B309" s="1" t="s">
        <v>478</v>
      </c>
      <c r="C309" s="43" t="s">
        <v>44</v>
      </c>
      <c r="D309" s="43" t="s">
        <v>44</v>
      </c>
      <c r="E309" s="43" t="s">
        <v>44</v>
      </c>
      <c r="F309" s="1" t="s">
        <v>44</v>
      </c>
      <c r="H309" s="1" t="s">
        <v>44</v>
      </c>
      <c r="I309" s="1" t="s">
        <v>44</v>
      </c>
      <c r="J309" s="1" t="s">
        <v>44</v>
      </c>
      <c r="K309" s="1" t="s">
        <v>44</v>
      </c>
      <c r="L309" s="1" t="s">
        <v>44</v>
      </c>
      <c r="N309" s="1" t="s">
        <v>44</v>
      </c>
      <c r="O309" s="1" t="s">
        <v>44</v>
      </c>
      <c r="Q309" s="1" t="s">
        <v>44</v>
      </c>
      <c r="R309" s="1" t="s">
        <v>44</v>
      </c>
      <c r="S309" s="1" t="s">
        <v>44</v>
      </c>
    </row>
    <row r="310" spans="1:19" hidden="1">
      <c r="A310" s="1" t="s">
        <v>479</v>
      </c>
      <c r="B310" s="1" t="s">
        <v>480</v>
      </c>
      <c r="C310" s="43" t="s">
        <v>44</v>
      </c>
      <c r="D310" s="43" t="s">
        <v>44</v>
      </c>
      <c r="E310" s="43" t="s">
        <v>44</v>
      </c>
      <c r="F310" s="1" t="s">
        <v>44</v>
      </c>
      <c r="H310" s="1" t="s">
        <v>44</v>
      </c>
      <c r="I310" s="1" t="s">
        <v>44</v>
      </c>
      <c r="J310" s="1" t="s">
        <v>44</v>
      </c>
      <c r="K310" s="1" t="s">
        <v>44</v>
      </c>
      <c r="L310" s="1" t="s">
        <v>44</v>
      </c>
      <c r="N310" s="1" t="s">
        <v>44</v>
      </c>
      <c r="O310" s="1" t="s">
        <v>44</v>
      </c>
      <c r="Q310" s="1" t="s">
        <v>44</v>
      </c>
      <c r="R310" s="1" t="s">
        <v>44</v>
      </c>
      <c r="S310" s="1" t="s">
        <v>44</v>
      </c>
    </row>
    <row r="311" spans="1:19" hidden="1">
      <c r="A311" s="1" t="s">
        <v>150</v>
      </c>
      <c r="B311" s="1" t="s">
        <v>481</v>
      </c>
      <c r="C311" s="43" t="s">
        <v>44</v>
      </c>
      <c r="D311" s="43" t="s">
        <v>44</v>
      </c>
      <c r="E311" s="43" t="s">
        <v>44</v>
      </c>
      <c r="F311" s="1" t="s">
        <v>44</v>
      </c>
      <c r="H311" s="1" t="s">
        <v>44</v>
      </c>
      <c r="I311" s="1" t="s">
        <v>44</v>
      </c>
      <c r="J311" s="1" t="s">
        <v>44</v>
      </c>
      <c r="K311" s="1" t="s">
        <v>44</v>
      </c>
      <c r="L311" s="1" t="s">
        <v>44</v>
      </c>
      <c r="N311" s="1" t="s">
        <v>44</v>
      </c>
      <c r="O311" s="1" t="s">
        <v>44</v>
      </c>
      <c r="Q311" s="1" t="s">
        <v>44</v>
      </c>
      <c r="R311" s="1" t="s">
        <v>44</v>
      </c>
      <c r="S311" s="1" t="s">
        <v>44</v>
      </c>
    </row>
    <row r="312" spans="1:19" hidden="1">
      <c r="A312" s="1" t="s">
        <v>168</v>
      </c>
      <c r="B312" s="1" t="s">
        <v>482</v>
      </c>
      <c r="C312" s="43" t="s">
        <v>44</v>
      </c>
      <c r="D312" s="43" t="s">
        <v>44</v>
      </c>
      <c r="E312" s="43" t="s">
        <v>44</v>
      </c>
      <c r="F312" s="1" t="s">
        <v>44</v>
      </c>
      <c r="H312" s="1" t="s">
        <v>44</v>
      </c>
      <c r="I312" s="1" t="s">
        <v>44</v>
      </c>
      <c r="J312" s="1" t="s">
        <v>44</v>
      </c>
      <c r="K312" s="1" t="s">
        <v>44</v>
      </c>
      <c r="L312" s="1" t="s">
        <v>44</v>
      </c>
      <c r="N312" s="1" t="s">
        <v>44</v>
      </c>
      <c r="O312" s="1" t="s">
        <v>44</v>
      </c>
      <c r="Q312" s="1" t="s">
        <v>44</v>
      </c>
      <c r="R312" s="1" t="s">
        <v>44</v>
      </c>
      <c r="S312" s="1" t="s">
        <v>44</v>
      </c>
    </row>
    <row r="313" spans="1:19" hidden="1">
      <c r="A313" s="1" t="s">
        <v>683</v>
      </c>
      <c r="B313" s="1" t="s">
        <v>483</v>
      </c>
      <c r="C313" s="43" t="s">
        <v>44</v>
      </c>
      <c r="D313" s="43" t="s">
        <v>44</v>
      </c>
      <c r="E313" s="43" t="s">
        <v>44</v>
      </c>
      <c r="F313" s="1" t="s">
        <v>44</v>
      </c>
      <c r="H313" s="1" t="s">
        <v>44</v>
      </c>
      <c r="I313" s="1" t="s">
        <v>44</v>
      </c>
      <c r="J313" s="1" t="s">
        <v>44</v>
      </c>
      <c r="K313" s="1" t="s">
        <v>44</v>
      </c>
      <c r="L313" s="1" t="s">
        <v>44</v>
      </c>
      <c r="N313" s="1" t="s">
        <v>44</v>
      </c>
      <c r="O313" s="1" t="s">
        <v>44</v>
      </c>
      <c r="Q313" s="1" t="s">
        <v>44</v>
      </c>
      <c r="R313" s="1" t="s">
        <v>44</v>
      </c>
      <c r="S313" s="1" t="s">
        <v>44</v>
      </c>
    </row>
    <row r="314" spans="1:19" hidden="1">
      <c r="A314" s="1" t="s">
        <v>140</v>
      </c>
      <c r="B314" s="1" t="s">
        <v>484</v>
      </c>
      <c r="C314" s="43" t="s">
        <v>44</v>
      </c>
      <c r="D314" s="43" t="s">
        <v>44</v>
      </c>
      <c r="E314" s="43" t="s">
        <v>44</v>
      </c>
      <c r="F314" s="1" t="s">
        <v>44</v>
      </c>
      <c r="H314" s="1" t="s">
        <v>44</v>
      </c>
      <c r="I314" s="1" t="s">
        <v>44</v>
      </c>
      <c r="J314" s="1" t="s">
        <v>44</v>
      </c>
      <c r="K314" s="1" t="s">
        <v>44</v>
      </c>
      <c r="L314" s="1" t="s">
        <v>44</v>
      </c>
      <c r="N314" s="1" t="s">
        <v>44</v>
      </c>
      <c r="O314" s="1" t="s">
        <v>44</v>
      </c>
      <c r="Q314" s="1" t="s">
        <v>44</v>
      </c>
      <c r="R314" s="1" t="s">
        <v>44</v>
      </c>
      <c r="S314" s="1" t="s">
        <v>44</v>
      </c>
    </row>
    <row r="315" spans="1:19" hidden="1">
      <c r="A315" s="1" t="s">
        <v>486</v>
      </c>
      <c r="B315" s="1" t="s">
        <v>487</v>
      </c>
      <c r="C315" s="43" t="s">
        <v>44</v>
      </c>
      <c r="D315" s="43" t="s">
        <v>44</v>
      </c>
      <c r="E315" s="43" t="s">
        <v>44</v>
      </c>
      <c r="F315" s="1" t="s">
        <v>44</v>
      </c>
      <c r="H315" s="1" t="s">
        <v>44</v>
      </c>
      <c r="I315" s="1" t="s">
        <v>44</v>
      </c>
      <c r="J315" s="1" t="s">
        <v>44</v>
      </c>
      <c r="K315" s="1" t="s">
        <v>44</v>
      </c>
      <c r="L315" s="1" t="s">
        <v>44</v>
      </c>
      <c r="N315" s="1" t="s">
        <v>44</v>
      </c>
      <c r="O315" s="1" t="s">
        <v>44</v>
      </c>
      <c r="Q315" s="1" t="s">
        <v>44</v>
      </c>
      <c r="R315" s="1" t="s">
        <v>44</v>
      </c>
      <c r="S315" s="1" t="s">
        <v>44</v>
      </c>
    </row>
    <row r="316" spans="1:19">
      <c r="A316" s="42" t="s">
        <v>42</v>
      </c>
      <c r="B316" s="68" t="s">
        <v>488</v>
      </c>
      <c r="C316" s="43">
        <v>3991</v>
      </c>
      <c r="D316" s="43">
        <v>1848</v>
      </c>
      <c r="E316" s="43">
        <v>3</v>
      </c>
      <c r="F316" s="64">
        <v>1001.6320687408079</v>
      </c>
      <c r="G316" s="64">
        <v>1510.4575259313849</v>
      </c>
      <c r="H316" s="64" t="s">
        <v>44</v>
      </c>
      <c r="I316" s="64" t="s">
        <v>44</v>
      </c>
      <c r="J316" s="64">
        <v>898.11416762567706</v>
      </c>
      <c r="K316" s="64" t="s">
        <v>44</v>
      </c>
      <c r="L316" s="64" t="s">
        <v>44</v>
      </c>
      <c r="M316" s="64">
        <v>0</v>
      </c>
      <c r="N316" s="64">
        <v>5.7159540171152052</v>
      </c>
      <c r="O316" s="64">
        <v>62.834919442169237</v>
      </c>
      <c r="P316" s="64">
        <v>661.94090982510613</v>
      </c>
      <c r="Q316" s="64" t="s">
        <v>44</v>
      </c>
      <c r="R316" s="64" t="s">
        <v>44</v>
      </c>
      <c r="S316" s="64">
        <v>167.85541141870254</v>
      </c>
    </row>
    <row r="317" spans="1:19" hidden="1">
      <c r="A317" s="1" t="s">
        <v>486</v>
      </c>
      <c r="B317" s="1" t="s">
        <v>489</v>
      </c>
      <c r="C317" s="43" t="s">
        <v>44</v>
      </c>
      <c r="D317" s="43" t="s">
        <v>44</v>
      </c>
      <c r="E317" s="43" t="s">
        <v>44</v>
      </c>
      <c r="F317" s="1" t="s">
        <v>44</v>
      </c>
      <c r="H317" s="1" t="s">
        <v>44</v>
      </c>
      <c r="I317" s="1" t="s">
        <v>44</v>
      </c>
      <c r="J317" s="1" t="s">
        <v>44</v>
      </c>
      <c r="K317" s="1" t="s">
        <v>44</v>
      </c>
      <c r="L317" s="1" t="s">
        <v>44</v>
      </c>
      <c r="N317" s="1" t="s">
        <v>44</v>
      </c>
      <c r="O317" s="1" t="s">
        <v>44</v>
      </c>
      <c r="Q317" s="1" t="s">
        <v>44</v>
      </c>
      <c r="R317" s="1" t="s">
        <v>44</v>
      </c>
      <c r="S317" s="1" t="s">
        <v>44</v>
      </c>
    </row>
    <row r="318" spans="1:19" hidden="1">
      <c r="A318" s="1" t="s">
        <v>148</v>
      </c>
      <c r="B318" s="1" t="s">
        <v>490</v>
      </c>
      <c r="C318" s="43" t="s">
        <v>44</v>
      </c>
      <c r="D318" s="43" t="s">
        <v>44</v>
      </c>
      <c r="E318" s="43" t="s">
        <v>44</v>
      </c>
      <c r="F318" s="1" t="s">
        <v>44</v>
      </c>
      <c r="H318" s="1" t="s">
        <v>44</v>
      </c>
      <c r="I318" s="1" t="s">
        <v>44</v>
      </c>
      <c r="J318" s="1" t="s">
        <v>44</v>
      </c>
      <c r="K318" s="1" t="s">
        <v>44</v>
      </c>
      <c r="L318" s="1" t="s">
        <v>44</v>
      </c>
      <c r="N318" s="1" t="s">
        <v>44</v>
      </c>
      <c r="O318" s="1" t="s">
        <v>44</v>
      </c>
      <c r="Q318" s="1" t="s">
        <v>44</v>
      </c>
      <c r="R318" s="1" t="s">
        <v>44</v>
      </c>
      <c r="S318" s="1" t="s">
        <v>44</v>
      </c>
    </row>
    <row r="319" spans="1:19" hidden="1">
      <c r="A319" s="1" t="s">
        <v>131</v>
      </c>
      <c r="B319" s="1" t="s">
        <v>491</v>
      </c>
      <c r="C319" s="43" t="s">
        <v>44</v>
      </c>
      <c r="D319" s="43" t="s">
        <v>44</v>
      </c>
      <c r="E319" s="43" t="s">
        <v>44</v>
      </c>
      <c r="F319" s="1" t="s">
        <v>44</v>
      </c>
      <c r="H319" s="1" t="s">
        <v>44</v>
      </c>
      <c r="I319" s="1" t="s">
        <v>44</v>
      </c>
      <c r="J319" s="1" t="s">
        <v>44</v>
      </c>
      <c r="K319" s="1" t="s">
        <v>44</v>
      </c>
      <c r="L319" s="1" t="s">
        <v>44</v>
      </c>
      <c r="N319" s="1" t="s">
        <v>44</v>
      </c>
      <c r="O319" s="1" t="s">
        <v>44</v>
      </c>
      <c r="Q319" s="1" t="s">
        <v>44</v>
      </c>
      <c r="R319" s="1" t="s">
        <v>44</v>
      </c>
      <c r="S319" s="1" t="s">
        <v>44</v>
      </c>
    </row>
    <row r="320" spans="1:19" hidden="1">
      <c r="A320" s="1" t="s">
        <v>68</v>
      </c>
      <c r="B320" s="1" t="s">
        <v>492</v>
      </c>
      <c r="C320" s="43" t="s">
        <v>44</v>
      </c>
      <c r="D320" s="43" t="s">
        <v>44</v>
      </c>
      <c r="E320" s="43" t="s">
        <v>44</v>
      </c>
      <c r="F320" s="1" t="s">
        <v>44</v>
      </c>
      <c r="H320" s="1" t="s">
        <v>44</v>
      </c>
      <c r="I320" s="1" t="s">
        <v>44</v>
      </c>
      <c r="J320" s="1" t="s">
        <v>44</v>
      </c>
      <c r="K320" s="1" t="s">
        <v>44</v>
      </c>
      <c r="L320" s="1" t="s">
        <v>44</v>
      </c>
      <c r="N320" s="1" t="s">
        <v>44</v>
      </c>
      <c r="O320" s="1" t="s">
        <v>44</v>
      </c>
      <c r="Q320" s="1" t="s">
        <v>44</v>
      </c>
      <c r="R320" s="1" t="s">
        <v>44</v>
      </c>
      <c r="S320" s="1" t="s">
        <v>44</v>
      </c>
    </row>
    <row r="321" spans="1:19" hidden="1">
      <c r="A321" s="1" t="s">
        <v>45</v>
      </c>
      <c r="B321" s="1" t="s">
        <v>493</v>
      </c>
      <c r="C321" s="43" t="s">
        <v>44</v>
      </c>
      <c r="D321" s="43" t="s">
        <v>44</v>
      </c>
      <c r="E321" s="43" t="s">
        <v>44</v>
      </c>
      <c r="F321" s="1" t="s">
        <v>44</v>
      </c>
      <c r="H321" s="1" t="s">
        <v>44</v>
      </c>
      <c r="I321" s="1" t="s">
        <v>44</v>
      </c>
      <c r="J321" s="1" t="s">
        <v>44</v>
      </c>
      <c r="K321" s="1" t="s">
        <v>44</v>
      </c>
      <c r="L321" s="1" t="s">
        <v>44</v>
      </c>
      <c r="N321" s="1" t="s">
        <v>44</v>
      </c>
      <c r="O321" s="1" t="s">
        <v>44</v>
      </c>
      <c r="Q321" s="1" t="s">
        <v>44</v>
      </c>
      <c r="R321" s="1" t="s">
        <v>44</v>
      </c>
      <c r="S321" s="1" t="s">
        <v>44</v>
      </c>
    </row>
    <row r="322" spans="1:19">
      <c r="A322" s="42" t="s">
        <v>494</v>
      </c>
      <c r="B322" s="68" t="s">
        <v>495</v>
      </c>
      <c r="C322" s="43">
        <v>125</v>
      </c>
      <c r="D322" s="43">
        <v>33</v>
      </c>
      <c r="E322" s="43" t="s">
        <v>695</v>
      </c>
      <c r="F322" s="64" t="s">
        <v>44</v>
      </c>
      <c r="G322" s="64">
        <v>0</v>
      </c>
      <c r="H322" s="64" t="s">
        <v>44</v>
      </c>
      <c r="I322" s="64">
        <v>6.8577574967405468</v>
      </c>
      <c r="J322" s="64" t="s">
        <v>44</v>
      </c>
      <c r="K322" s="64" t="s">
        <v>44</v>
      </c>
      <c r="L322" s="64">
        <v>79.560189573459709</v>
      </c>
      <c r="M322" s="64">
        <v>0</v>
      </c>
      <c r="N322" s="64" t="s">
        <v>44</v>
      </c>
      <c r="O322" s="64" t="s">
        <v>44</v>
      </c>
      <c r="P322" s="64">
        <v>3.5867298578199058</v>
      </c>
      <c r="Q322" s="64" t="s">
        <v>44</v>
      </c>
      <c r="R322" s="64" t="s">
        <v>44</v>
      </c>
      <c r="S322" s="64">
        <v>0</v>
      </c>
    </row>
    <row r="323" spans="1:19" hidden="1">
      <c r="A323" s="1" t="s">
        <v>55</v>
      </c>
      <c r="B323" s="1" t="s">
        <v>496</v>
      </c>
      <c r="C323" s="43" t="s">
        <v>44</v>
      </c>
      <c r="D323" s="43" t="s">
        <v>44</v>
      </c>
      <c r="E323" s="43" t="s">
        <v>44</v>
      </c>
      <c r="F323" s="1" t="s">
        <v>44</v>
      </c>
      <c r="H323" s="1" t="s">
        <v>44</v>
      </c>
      <c r="I323" s="1" t="s">
        <v>44</v>
      </c>
      <c r="J323" s="1" t="s">
        <v>44</v>
      </c>
      <c r="K323" s="1" t="s">
        <v>44</v>
      </c>
      <c r="L323" s="1" t="s">
        <v>44</v>
      </c>
      <c r="N323" s="1" t="s">
        <v>44</v>
      </c>
      <c r="O323" s="1" t="s">
        <v>44</v>
      </c>
      <c r="Q323" s="1" t="s">
        <v>44</v>
      </c>
      <c r="R323" s="1" t="s">
        <v>44</v>
      </c>
      <c r="S323" s="1" t="s">
        <v>44</v>
      </c>
    </row>
    <row r="324" spans="1:19" hidden="1">
      <c r="A324" s="1" t="s">
        <v>673</v>
      </c>
      <c r="B324" s="1" t="s">
        <v>686</v>
      </c>
      <c r="C324" s="43" t="s">
        <v>44</v>
      </c>
      <c r="D324" s="43" t="s">
        <v>44</v>
      </c>
      <c r="E324" s="43" t="s">
        <v>44</v>
      </c>
      <c r="F324" s="1" t="s">
        <v>44</v>
      </c>
      <c r="H324" s="1" t="s">
        <v>44</v>
      </c>
      <c r="I324" s="1" t="s">
        <v>44</v>
      </c>
      <c r="J324" s="1" t="s">
        <v>44</v>
      </c>
      <c r="K324" s="1" t="s">
        <v>44</v>
      </c>
      <c r="L324" s="1" t="s">
        <v>44</v>
      </c>
      <c r="N324" s="1" t="s">
        <v>44</v>
      </c>
      <c r="O324" s="1" t="s">
        <v>44</v>
      </c>
      <c r="Q324" s="1" t="s">
        <v>44</v>
      </c>
      <c r="R324" s="1" t="s">
        <v>44</v>
      </c>
      <c r="S324" s="1" t="s">
        <v>44</v>
      </c>
    </row>
    <row r="325" spans="1:19" hidden="1">
      <c r="A325" s="1" t="s">
        <v>72</v>
      </c>
      <c r="B325" s="1" t="s">
        <v>497</v>
      </c>
      <c r="C325" s="43" t="s">
        <v>44</v>
      </c>
      <c r="D325" s="43" t="s">
        <v>44</v>
      </c>
      <c r="E325" s="43" t="s">
        <v>44</v>
      </c>
      <c r="F325" s="1" t="s">
        <v>44</v>
      </c>
      <c r="H325" s="1" t="s">
        <v>44</v>
      </c>
      <c r="I325" s="1" t="s">
        <v>44</v>
      </c>
      <c r="J325" s="1" t="s">
        <v>44</v>
      </c>
      <c r="K325" s="1" t="s">
        <v>44</v>
      </c>
      <c r="L325" s="1" t="s">
        <v>44</v>
      </c>
      <c r="N325" s="1" t="s">
        <v>44</v>
      </c>
      <c r="O325" s="1" t="s">
        <v>44</v>
      </c>
      <c r="Q325" s="1" t="s">
        <v>44</v>
      </c>
      <c r="R325" s="1" t="s">
        <v>44</v>
      </c>
      <c r="S325" s="1" t="s">
        <v>44</v>
      </c>
    </row>
    <row r="326" spans="1:19" hidden="1">
      <c r="A326" s="1" t="s">
        <v>256</v>
      </c>
      <c r="B326" s="1" t="s">
        <v>498</v>
      </c>
      <c r="C326" s="43" t="s">
        <v>44</v>
      </c>
      <c r="D326" s="43" t="s">
        <v>44</v>
      </c>
      <c r="E326" s="43" t="s">
        <v>44</v>
      </c>
      <c r="F326" s="1" t="s">
        <v>44</v>
      </c>
      <c r="H326" s="1" t="s">
        <v>44</v>
      </c>
      <c r="I326" s="1" t="s">
        <v>44</v>
      </c>
      <c r="J326" s="1" t="s">
        <v>44</v>
      </c>
      <c r="K326" s="1" t="s">
        <v>44</v>
      </c>
      <c r="L326" s="1" t="s">
        <v>44</v>
      </c>
      <c r="N326" s="1" t="s">
        <v>44</v>
      </c>
      <c r="O326" s="1" t="s">
        <v>44</v>
      </c>
      <c r="Q326" s="1" t="s">
        <v>44</v>
      </c>
      <c r="R326" s="1" t="s">
        <v>44</v>
      </c>
      <c r="S326" s="1" t="s">
        <v>44</v>
      </c>
    </row>
    <row r="327" spans="1:19" hidden="1">
      <c r="A327" s="1" t="s">
        <v>42</v>
      </c>
      <c r="B327" s="1" t="s">
        <v>499</v>
      </c>
      <c r="C327" s="43" t="s">
        <v>44</v>
      </c>
      <c r="D327" s="43" t="s">
        <v>44</v>
      </c>
      <c r="E327" s="43" t="s">
        <v>44</v>
      </c>
      <c r="F327" s="1" t="s">
        <v>44</v>
      </c>
      <c r="H327" s="1" t="s">
        <v>44</v>
      </c>
      <c r="I327" s="1" t="s">
        <v>44</v>
      </c>
      <c r="J327" s="1" t="s">
        <v>44</v>
      </c>
      <c r="K327" s="1" t="s">
        <v>44</v>
      </c>
      <c r="L327" s="1" t="s">
        <v>44</v>
      </c>
      <c r="N327" s="1" t="s">
        <v>44</v>
      </c>
      <c r="O327" s="1" t="s">
        <v>44</v>
      </c>
      <c r="Q327" s="1" t="s">
        <v>44</v>
      </c>
      <c r="R327" s="1" t="s">
        <v>44</v>
      </c>
      <c r="S327" s="1" t="s">
        <v>44</v>
      </c>
    </row>
    <row r="328" spans="1:19" hidden="1">
      <c r="A328" s="1" t="s">
        <v>465</v>
      </c>
      <c r="B328" s="1" t="s">
        <v>500</v>
      </c>
      <c r="C328" s="43" t="s">
        <v>44</v>
      </c>
      <c r="D328" s="43" t="s">
        <v>44</v>
      </c>
      <c r="E328" s="43" t="s">
        <v>44</v>
      </c>
      <c r="F328" s="1" t="s">
        <v>44</v>
      </c>
      <c r="H328" s="1" t="s">
        <v>44</v>
      </c>
      <c r="I328" s="1" t="s">
        <v>44</v>
      </c>
      <c r="J328" s="1" t="s">
        <v>44</v>
      </c>
      <c r="K328" s="1" t="s">
        <v>44</v>
      </c>
      <c r="L328" s="1" t="s">
        <v>44</v>
      </c>
      <c r="N328" s="1" t="s">
        <v>44</v>
      </c>
      <c r="O328" s="1" t="s">
        <v>44</v>
      </c>
      <c r="Q328" s="1" t="s">
        <v>44</v>
      </c>
      <c r="R328" s="1" t="s">
        <v>44</v>
      </c>
      <c r="S328" s="1" t="s">
        <v>44</v>
      </c>
    </row>
    <row r="329" spans="1:19" hidden="1">
      <c r="A329" s="1" t="s">
        <v>494</v>
      </c>
      <c r="B329" s="1" t="s">
        <v>501</v>
      </c>
      <c r="C329" s="43" t="s">
        <v>44</v>
      </c>
      <c r="D329" s="43" t="s">
        <v>44</v>
      </c>
      <c r="E329" s="43" t="s">
        <v>44</v>
      </c>
      <c r="F329" s="1" t="s">
        <v>44</v>
      </c>
      <c r="H329" s="1" t="s">
        <v>44</v>
      </c>
      <c r="I329" s="1" t="s">
        <v>44</v>
      </c>
      <c r="J329" s="1" t="s">
        <v>44</v>
      </c>
      <c r="K329" s="1" t="s">
        <v>44</v>
      </c>
      <c r="L329" s="1" t="s">
        <v>44</v>
      </c>
      <c r="N329" s="1" t="s">
        <v>44</v>
      </c>
      <c r="O329" s="1" t="s">
        <v>44</v>
      </c>
      <c r="Q329" s="1" t="s">
        <v>44</v>
      </c>
      <c r="R329" s="1" t="s">
        <v>44</v>
      </c>
      <c r="S329" s="1" t="s">
        <v>44</v>
      </c>
    </row>
    <row r="330" spans="1:19" hidden="1">
      <c r="A330" s="1" t="s">
        <v>502</v>
      </c>
      <c r="B330" s="1" t="s">
        <v>503</v>
      </c>
      <c r="C330" s="43" t="s">
        <v>44</v>
      </c>
      <c r="D330" s="43" t="s">
        <v>44</v>
      </c>
      <c r="E330" s="43" t="s">
        <v>44</v>
      </c>
      <c r="F330" s="1" t="s">
        <v>44</v>
      </c>
      <c r="H330" s="1" t="s">
        <v>44</v>
      </c>
      <c r="I330" s="1" t="s">
        <v>44</v>
      </c>
      <c r="J330" s="1" t="s">
        <v>44</v>
      </c>
      <c r="K330" s="1" t="s">
        <v>44</v>
      </c>
      <c r="L330" s="1" t="s">
        <v>44</v>
      </c>
      <c r="N330" s="1" t="s">
        <v>44</v>
      </c>
      <c r="O330" s="1" t="s">
        <v>44</v>
      </c>
      <c r="Q330" s="1" t="s">
        <v>44</v>
      </c>
      <c r="R330" s="1" t="s">
        <v>44</v>
      </c>
      <c r="S330" s="1" t="s">
        <v>44</v>
      </c>
    </row>
    <row r="331" spans="1:19">
      <c r="A331" s="42" t="s">
        <v>308</v>
      </c>
      <c r="B331" s="68" t="s">
        <v>504</v>
      </c>
      <c r="C331" s="43">
        <v>680.1</v>
      </c>
      <c r="D331" s="43">
        <v>179.7</v>
      </c>
      <c r="E331" s="43" t="s">
        <v>695</v>
      </c>
      <c r="F331" s="64" t="s">
        <v>44</v>
      </c>
      <c r="G331" s="64">
        <v>103.75964105344994</v>
      </c>
      <c r="H331" s="64" t="s">
        <v>44</v>
      </c>
      <c r="I331" s="64" t="s">
        <v>44</v>
      </c>
      <c r="J331" s="64">
        <v>222.33927051962331</v>
      </c>
      <c r="K331" s="64" t="s">
        <v>44</v>
      </c>
      <c r="L331" s="64" t="s">
        <v>44</v>
      </c>
      <c r="M331" s="64">
        <v>0</v>
      </c>
      <c r="N331" s="64">
        <v>4.2841342227507031</v>
      </c>
      <c r="O331" s="64" t="s">
        <v>44</v>
      </c>
      <c r="P331" s="64">
        <v>0</v>
      </c>
      <c r="Q331" s="64" t="s">
        <v>44</v>
      </c>
      <c r="R331" s="64" t="s">
        <v>44</v>
      </c>
      <c r="S331" s="64">
        <v>0</v>
      </c>
    </row>
    <row r="332" spans="1:19" hidden="1">
      <c r="A332" s="1" t="s">
        <v>131</v>
      </c>
      <c r="B332" s="1" t="s">
        <v>506</v>
      </c>
      <c r="C332" s="43" t="s">
        <v>44</v>
      </c>
      <c r="D332" s="43" t="s">
        <v>44</v>
      </c>
      <c r="E332" s="43" t="s">
        <v>44</v>
      </c>
      <c r="F332" s="1" t="s">
        <v>44</v>
      </c>
      <c r="H332" s="1" t="s">
        <v>44</v>
      </c>
      <c r="I332" s="1" t="s">
        <v>44</v>
      </c>
      <c r="J332" s="1" t="s">
        <v>44</v>
      </c>
      <c r="K332" s="1" t="s">
        <v>44</v>
      </c>
      <c r="L332" s="1" t="s">
        <v>44</v>
      </c>
      <c r="N332" s="1" t="s">
        <v>44</v>
      </c>
      <c r="O332" s="1" t="s">
        <v>44</v>
      </c>
      <c r="Q332" s="1" t="s">
        <v>44</v>
      </c>
      <c r="R332" s="1" t="s">
        <v>44</v>
      </c>
      <c r="S332" s="1" t="s">
        <v>44</v>
      </c>
    </row>
    <row r="333" spans="1:19" hidden="1">
      <c r="A333" s="1" t="s">
        <v>423</v>
      </c>
      <c r="B333" s="1" t="s">
        <v>508</v>
      </c>
      <c r="C333" s="43" t="s">
        <v>44</v>
      </c>
      <c r="D333" s="43" t="s">
        <v>44</v>
      </c>
      <c r="E333" s="43" t="s">
        <v>44</v>
      </c>
      <c r="F333" s="1" t="s">
        <v>44</v>
      </c>
      <c r="H333" s="1" t="s">
        <v>44</v>
      </c>
      <c r="I333" s="1" t="s">
        <v>44</v>
      </c>
      <c r="J333" s="1" t="s">
        <v>44</v>
      </c>
      <c r="K333" s="1" t="s">
        <v>44</v>
      </c>
      <c r="L333" s="1" t="s">
        <v>44</v>
      </c>
      <c r="N333" s="1" t="s">
        <v>44</v>
      </c>
      <c r="O333" s="1" t="s">
        <v>44</v>
      </c>
      <c r="Q333" s="1" t="s">
        <v>44</v>
      </c>
      <c r="R333" s="1" t="s">
        <v>44</v>
      </c>
      <c r="S333" s="1" t="s">
        <v>44</v>
      </c>
    </row>
    <row r="334" spans="1:19" hidden="1">
      <c r="A334" s="1" t="s">
        <v>423</v>
      </c>
      <c r="B334" s="1" t="s">
        <v>509</v>
      </c>
      <c r="C334" s="43" t="s">
        <v>44</v>
      </c>
      <c r="D334" s="43" t="s">
        <v>44</v>
      </c>
      <c r="E334" s="43" t="s">
        <v>44</v>
      </c>
      <c r="F334" s="1" t="s">
        <v>44</v>
      </c>
      <c r="H334" s="1" t="s">
        <v>44</v>
      </c>
      <c r="I334" s="1" t="s">
        <v>44</v>
      </c>
      <c r="J334" s="1" t="s">
        <v>44</v>
      </c>
      <c r="K334" s="1" t="s">
        <v>44</v>
      </c>
      <c r="L334" s="1" t="s">
        <v>44</v>
      </c>
      <c r="N334" s="1" t="s">
        <v>44</v>
      </c>
      <c r="O334" s="1" t="s">
        <v>44</v>
      </c>
      <c r="Q334" s="1" t="s">
        <v>44</v>
      </c>
      <c r="R334" s="1" t="s">
        <v>44</v>
      </c>
      <c r="S334" s="1" t="s">
        <v>44</v>
      </c>
    </row>
    <row r="335" spans="1:19" hidden="1">
      <c r="A335" s="1" t="s">
        <v>687</v>
      </c>
      <c r="B335" s="1" t="s">
        <v>510</v>
      </c>
      <c r="C335" s="43" t="s">
        <v>44</v>
      </c>
      <c r="D335" s="43" t="s">
        <v>44</v>
      </c>
      <c r="E335" s="43" t="s">
        <v>44</v>
      </c>
      <c r="F335" s="1" t="s">
        <v>44</v>
      </c>
      <c r="H335" s="1" t="s">
        <v>44</v>
      </c>
      <c r="I335" s="1" t="s">
        <v>44</v>
      </c>
      <c r="J335" s="1" t="s">
        <v>44</v>
      </c>
      <c r="K335" s="1" t="s">
        <v>44</v>
      </c>
      <c r="L335" s="1" t="s">
        <v>44</v>
      </c>
      <c r="N335" s="1" t="s">
        <v>44</v>
      </c>
      <c r="O335" s="1" t="s">
        <v>44</v>
      </c>
      <c r="Q335" s="1" t="s">
        <v>44</v>
      </c>
      <c r="R335" s="1" t="s">
        <v>44</v>
      </c>
      <c r="S335" s="1" t="s">
        <v>44</v>
      </c>
    </row>
    <row r="336" spans="1:19" hidden="1">
      <c r="A336" s="1" t="s">
        <v>103</v>
      </c>
      <c r="B336" s="1" t="s">
        <v>511</v>
      </c>
      <c r="C336" s="43" t="s">
        <v>44</v>
      </c>
      <c r="D336" s="43" t="s">
        <v>44</v>
      </c>
      <c r="E336" s="43" t="s">
        <v>44</v>
      </c>
      <c r="F336" s="1" t="s">
        <v>44</v>
      </c>
      <c r="H336" s="1" t="s">
        <v>44</v>
      </c>
      <c r="I336" s="1" t="s">
        <v>44</v>
      </c>
      <c r="J336" s="1" t="s">
        <v>44</v>
      </c>
      <c r="K336" s="1" t="s">
        <v>44</v>
      </c>
      <c r="L336" s="1" t="s">
        <v>44</v>
      </c>
      <c r="N336" s="1" t="s">
        <v>44</v>
      </c>
      <c r="O336" s="1" t="s">
        <v>44</v>
      </c>
      <c r="Q336" s="1" t="s">
        <v>44</v>
      </c>
      <c r="R336" s="1" t="s">
        <v>44</v>
      </c>
      <c r="S336" s="1" t="s">
        <v>44</v>
      </c>
    </row>
    <row r="337" spans="1:19" hidden="1">
      <c r="A337" s="1" t="s">
        <v>675</v>
      </c>
      <c r="B337" s="1" t="s">
        <v>512</v>
      </c>
      <c r="C337" s="43" t="s">
        <v>44</v>
      </c>
      <c r="D337" s="43" t="s">
        <v>44</v>
      </c>
      <c r="E337" s="43" t="s">
        <v>44</v>
      </c>
      <c r="F337" s="1" t="s">
        <v>44</v>
      </c>
      <c r="H337" s="1" t="s">
        <v>44</v>
      </c>
      <c r="I337" s="1" t="s">
        <v>44</v>
      </c>
      <c r="J337" s="1" t="s">
        <v>44</v>
      </c>
      <c r="K337" s="1" t="s">
        <v>44</v>
      </c>
      <c r="L337" s="1" t="s">
        <v>44</v>
      </c>
      <c r="N337" s="1" t="s">
        <v>44</v>
      </c>
      <c r="O337" s="1" t="s">
        <v>44</v>
      </c>
      <c r="Q337" s="1" t="s">
        <v>44</v>
      </c>
      <c r="R337" s="1" t="s">
        <v>44</v>
      </c>
      <c r="S337" s="1" t="s">
        <v>44</v>
      </c>
    </row>
    <row r="338" spans="1:19" hidden="1">
      <c r="A338" s="1" t="s">
        <v>513</v>
      </c>
      <c r="B338" s="1" t="s">
        <v>514</v>
      </c>
      <c r="C338" s="43" t="s">
        <v>44</v>
      </c>
      <c r="D338" s="43" t="s">
        <v>44</v>
      </c>
      <c r="E338" s="43" t="s">
        <v>44</v>
      </c>
      <c r="F338" s="1" t="s">
        <v>44</v>
      </c>
      <c r="H338" s="1" t="s">
        <v>44</v>
      </c>
      <c r="I338" s="1" t="s">
        <v>44</v>
      </c>
      <c r="J338" s="1" t="s">
        <v>44</v>
      </c>
      <c r="K338" s="1" t="s">
        <v>44</v>
      </c>
      <c r="L338" s="1" t="s">
        <v>44</v>
      </c>
      <c r="N338" s="1" t="s">
        <v>44</v>
      </c>
      <c r="O338" s="1" t="s">
        <v>44</v>
      </c>
      <c r="Q338" s="1" t="s">
        <v>44</v>
      </c>
      <c r="R338" s="1" t="s">
        <v>44</v>
      </c>
      <c r="S338" s="1" t="s">
        <v>44</v>
      </c>
    </row>
    <row r="339" spans="1:19" hidden="1">
      <c r="A339" s="1" t="s">
        <v>59</v>
      </c>
      <c r="B339" s="1" t="s">
        <v>515</v>
      </c>
      <c r="C339" s="43" t="s">
        <v>44</v>
      </c>
      <c r="D339" s="43" t="s">
        <v>44</v>
      </c>
      <c r="E339" s="43" t="s">
        <v>44</v>
      </c>
      <c r="F339" s="1" t="s">
        <v>44</v>
      </c>
      <c r="H339" s="1" t="s">
        <v>44</v>
      </c>
      <c r="I339" s="1" t="s">
        <v>44</v>
      </c>
      <c r="J339" s="1" t="s">
        <v>44</v>
      </c>
      <c r="K339" s="1" t="s">
        <v>44</v>
      </c>
      <c r="L339" s="1" t="s">
        <v>44</v>
      </c>
      <c r="N339" s="1" t="s">
        <v>44</v>
      </c>
      <c r="O339" s="1" t="s">
        <v>44</v>
      </c>
      <c r="Q339" s="1" t="s">
        <v>44</v>
      </c>
      <c r="R339" s="1" t="s">
        <v>44</v>
      </c>
      <c r="S339" s="1" t="s">
        <v>44</v>
      </c>
    </row>
    <row r="340" spans="1:19" hidden="1">
      <c r="A340" s="1" t="s">
        <v>42</v>
      </c>
      <c r="B340" s="1" t="s">
        <v>516</v>
      </c>
      <c r="C340" s="43" t="s">
        <v>44</v>
      </c>
      <c r="D340" s="43" t="s">
        <v>44</v>
      </c>
      <c r="E340" s="43" t="s">
        <v>44</v>
      </c>
      <c r="F340" s="1" t="s">
        <v>44</v>
      </c>
      <c r="H340" s="1" t="s">
        <v>44</v>
      </c>
      <c r="I340" s="1" t="s">
        <v>44</v>
      </c>
      <c r="J340" s="1" t="s">
        <v>44</v>
      </c>
      <c r="K340" s="1" t="s">
        <v>44</v>
      </c>
      <c r="L340" s="1" t="s">
        <v>44</v>
      </c>
      <c r="N340" s="1" t="s">
        <v>44</v>
      </c>
      <c r="O340" s="1" t="s">
        <v>44</v>
      </c>
      <c r="Q340" s="1" t="s">
        <v>44</v>
      </c>
      <c r="R340" s="1" t="s">
        <v>44</v>
      </c>
      <c r="S340" s="1" t="s">
        <v>44</v>
      </c>
    </row>
    <row r="341" spans="1:19" hidden="1">
      <c r="A341" s="1" t="s">
        <v>168</v>
      </c>
      <c r="B341" s="1" t="s">
        <v>517</v>
      </c>
      <c r="C341" s="43" t="s">
        <v>44</v>
      </c>
      <c r="D341" s="43" t="s">
        <v>44</v>
      </c>
      <c r="E341" s="43" t="s">
        <v>44</v>
      </c>
      <c r="F341" s="1" t="s">
        <v>44</v>
      </c>
      <c r="H341" s="1" t="s">
        <v>44</v>
      </c>
      <c r="I341" s="1" t="s">
        <v>44</v>
      </c>
      <c r="J341" s="1" t="s">
        <v>44</v>
      </c>
      <c r="K341" s="1" t="s">
        <v>44</v>
      </c>
      <c r="L341" s="1" t="s">
        <v>44</v>
      </c>
      <c r="N341" s="1" t="s">
        <v>44</v>
      </c>
      <c r="O341" s="1" t="s">
        <v>44</v>
      </c>
      <c r="Q341" s="1" t="s">
        <v>44</v>
      </c>
      <c r="R341" s="1" t="s">
        <v>44</v>
      </c>
      <c r="S341" s="1" t="s">
        <v>44</v>
      </c>
    </row>
    <row r="342" spans="1:19" hidden="1">
      <c r="A342" s="1" t="s">
        <v>57</v>
      </c>
      <c r="B342" s="1" t="s">
        <v>518</v>
      </c>
      <c r="C342" s="43" t="s">
        <v>44</v>
      </c>
      <c r="D342" s="43" t="s">
        <v>44</v>
      </c>
      <c r="E342" s="43" t="s">
        <v>44</v>
      </c>
      <c r="F342" s="1" t="s">
        <v>44</v>
      </c>
      <c r="H342" s="1" t="s">
        <v>44</v>
      </c>
      <c r="I342" s="1" t="s">
        <v>44</v>
      </c>
      <c r="J342" s="1" t="s">
        <v>44</v>
      </c>
      <c r="K342" s="1" t="s">
        <v>44</v>
      </c>
      <c r="L342" s="1" t="s">
        <v>44</v>
      </c>
      <c r="N342" s="1" t="s">
        <v>44</v>
      </c>
      <c r="O342" s="1" t="s">
        <v>44</v>
      </c>
      <c r="Q342" s="1" t="s">
        <v>44</v>
      </c>
      <c r="R342" s="1" t="s">
        <v>44</v>
      </c>
      <c r="S342" s="1" t="s">
        <v>44</v>
      </c>
    </row>
    <row r="343" spans="1:19" hidden="1">
      <c r="A343" s="1" t="s">
        <v>444</v>
      </c>
      <c r="B343" s="1" t="s">
        <v>519</v>
      </c>
      <c r="C343" s="43" t="s">
        <v>44</v>
      </c>
      <c r="D343" s="43" t="s">
        <v>44</v>
      </c>
      <c r="E343" s="43" t="s">
        <v>44</v>
      </c>
      <c r="F343" s="1" t="s">
        <v>44</v>
      </c>
      <c r="H343" s="1" t="s">
        <v>44</v>
      </c>
      <c r="I343" s="1" t="s">
        <v>44</v>
      </c>
      <c r="J343" s="1" t="s">
        <v>44</v>
      </c>
      <c r="K343" s="1" t="s">
        <v>44</v>
      </c>
      <c r="L343" s="1" t="s">
        <v>44</v>
      </c>
      <c r="N343" s="1" t="s">
        <v>44</v>
      </c>
      <c r="O343" s="1" t="s">
        <v>44</v>
      </c>
      <c r="Q343" s="1" t="s">
        <v>44</v>
      </c>
      <c r="R343" s="1" t="s">
        <v>44</v>
      </c>
      <c r="S343" s="1" t="s">
        <v>44</v>
      </c>
    </row>
    <row r="344" spans="1:19" hidden="1">
      <c r="A344" s="1" t="s">
        <v>339</v>
      </c>
      <c r="B344" s="1" t="s">
        <v>520</v>
      </c>
      <c r="C344" s="43" t="s">
        <v>44</v>
      </c>
      <c r="D344" s="43" t="s">
        <v>44</v>
      </c>
      <c r="E344" s="43" t="s">
        <v>44</v>
      </c>
      <c r="F344" s="1" t="s">
        <v>44</v>
      </c>
      <c r="H344" s="1" t="s">
        <v>44</v>
      </c>
      <c r="I344" s="1" t="s">
        <v>44</v>
      </c>
      <c r="J344" s="1" t="s">
        <v>44</v>
      </c>
      <c r="K344" s="1" t="s">
        <v>44</v>
      </c>
      <c r="L344" s="1" t="s">
        <v>44</v>
      </c>
      <c r="N344" s="1" t="s">
        <v>44</v>
      </c>
      <c r="O344" s="1" t="s">
        <v>44</v>
      </c>
      <c r="Q344" s="1" t="s">
        <v>44</v>
      </c>
      <c r="R344" s="1" t="s">
        <v>44</v>
      </c>
      <c r="S344" s="1" t="s">
        <v>44</v>
      </c>
    </row>
    <row r="345" spans="1:19" hidden="1">
      <c r="A345" s="1" t="s">
        <v>476</v>
      </c>
      <c r="B345" s="1" t="s">
        <v>521</v>
      </c>
      <c r="C345" s="43" t="s">
        <v>44</v>
      </c>
      <c r="D345" s="43" t="s">
        <v>44</v>
      </c>
      <c r="E345" s="43" t="s">
        <v>44</v>
      </c>
      <c r="F345" s="1" t="s">
        <v>44</v>
      </c>
      <c r="H345" s="1" t="s">
        <v>44</v>
      </c>
      <c r="I345" s="1" t="s">
        <v>44</v>
      </c>
      <c r="J345" s="1" t="s">
        <v>44</v>
      </c>
      <c r="K345" s="1" t="s">
        <v>44</v>
      </c>
      <c r="L345" s="1" t="s">
        <v>44</v>
      </c>
      <c r="N345" s="1" t="s">
        <v>44</v>
      </c>
      <c r="O345" s="1" t="s">
        <v>44</v>
      </c>
      <c r="Q345" s="1" t="s">
        <v>44</v>
      </c>
      <c r="R345" s="1" t="s">
        <v>44</v>
      </c>
      <c r="S345" s="1" t="s">
        <v>44</v>
      </c>
    </row>
    <row r="346" spans="1:19">
      <c r="A346" s="42" t="s">
        <v>650</v>
      </c>
      <c r="B346" s="1" t="s">
        <v>522</v>
      </c>
      <c r="C346" s="43">
        <v>1377.6690000000001</v>
      </c>
      <c r="D346" s="43">
        <v>475.59</v>
      </c>
      <c r="E346" s="43" t="s">
        <v>695</v>
      </c>
      <c r="F346" s="64" t="s">
        <v>44</v>
      </c>
      <c r="G346" s="64">
        <v>2.5278514545046238</v>
      </c>
      <c r="H346" s="64" t="s">
        <v>44</v>
      </c>
      <c r="I346" s="64" t="s">
        <v>44</v>
      </c>
      <c r="J346" s="64">
        <v>74.081605563884409</v>
      </c>
      <c r="K346" s="64" t="s">
        <v>44</v>
      </c>
      <c r="L346" s="64">
        <v>69.226510327814708</v>
      </c>
      <c r="M346" s="64">
        <v>734.23670907806206</v>
      </c>
      <c r="N346" s="64" t="s">
        <v>44</v>
      </c>
      <c r="O346" s="64" t="s">
        <v>44</v>
      </c>
      <c r="P346" s="64">
        <v>1.9256028116496977</v>
      </c>
      <c r="Q346" s="64" t="s">
        <v>44</v>
      </c>
      <c r="R346" s="64" t="s">
        <v>44</v>
      </c>
      <c r="S346" s="64">
        <v>30.270577938944427</v>
      </c>
    </row>
    <row r="347" spans="1:19" hidden="1">
      <c r="A347" s="1" t="s">
        <v>522</v>
      </c>
      <c r="B347" s="1" t="s">
        <v>523</v>
      </c>
      <c r="C347" s="43" t="s">
        <v>44</v>
      </c>
      <c r="D347" s="43" t="s">
        <v>44</v>
      </c>
      <c r="E347" s="43" t="s">
        <v>44</v>
      </c>
      <c r="F347" s="1" t="s">
        <v>44</v>
      </c>
      <c r="H347" s="1" t="s">
        <v>44</v>
      </c>
      <c r="I347" s="1" t="s">
        <v>44</v>
      </c>
      <c r="J347" s="1" t="s">
        <v>44</v>
      </c>
      <c r="K347" s="1" t="s">
        <v>44</v>
      </c>
      <c r="L347" s="1" t="s">
        <v>44</v>
      </c>
      <c r="N347" s="1" t="s">
        <v>44</v>
      </c>
      <c r="O347" s="1" t="s">
        <v>44</v>
      </c>
      <c r="Q347" s="1" t="s">
        <v>44</v>
      </c>
      <c r="R347" s="1" t="s">
        <v>44</v>
      </c>
      <c r="S347" s="1" t="s">
        <v>44</v>
      </c>
    </row>
    <row r="348" spans="1:19" hidden="1">
      <c r="A348" s="1" t="s">
        <v>55</v>
      </c>
      <c r="B348" s="68" t="s">
        <v>524</v>
      </c>
      <c r="C348" s="43" t="s">
        <v>44</v>
      </c>
      <c r="D348" s="43" t="s">
        <v>44</v>
      </c>
      <c r="E348" s="43" t="s">
        <v>44</v>
      </c>
      <c r="F348" s="1" t="s">
        <v>44</v>
      </c>
      <c r="H348" s="1" t="s">
        <v>44</v>
      </c>
      <c r="I348" s="1" t="s">
        <v>44</v>
      </c>
      <c r="J348" s="1" t="s">
        <v>44</v>
      </c>
      <c r="K348" s="1" t="s">
        <v>44</v>
      </c>
      <c r="L348" s="1" t="s">
        <v>44</v>
      </c>
      <c r="N348" s="1" t="s">
        <v>44</v>
      </c>
      <c r="O348" s="1" t="s">
        <v>44</v>
      </c>
      <c r="Q348" s="1" t="s">
        <v>44</v>
      </c>
      <c r="R348" s="1" t="s">
        <v>44</v>
      </c>
      <c r="S348" s="1" t="s">
        <v>44</v>
      </c>
    </row>
    <row r="349" spans="1:19">
      <c r="A349" s="42" t="s">
        <v>339</v>
      </c>
      <c r="B349" s="1" t="s">
        <v>525</v>
      </c>
      <c r="C349" s="43">
        <v>144.9</v>
      </c>
      <c r="D349" s="43">
        <v>43.526000000000003</v>
      </c>
      <c r="E349" s="43">
        <v>0</v>
      </c>
      <c r="F349" s="64" t="s">
        <v>44</v>
      </c>
      <c r="G349" s="64">
        <v>0.22148144313421236</v>
      </c>
      <c r="H349" s="64" t="s">
        <v>44</v>
      </c>
      <c r="I349" s="64" t="s">
        <v>44</v>
      </c>
      <c r="J349" s="64" t="s">
        <v>44</v>
      </c>
      <c r="K349" s="64" t="s">
        <v>44</v>
      </c>
      <c r="L349" s="64" t="s">
        <v>44</v>
      </c>
      <c r="M349" s="64">
        <v>0</v>
      </c>
      <c r="N349" s="64" t="s">
        <v>44</v>
      </c>
      <c r="O349" s="64" t="s">
        <v>44</v>
      </c>
      <c r="P349" s="64">
        <v>0</v>
      </c>
      <c r="Q349" s="64" t="s">
        <v>44</v>
      </c>
      <c r="R349" s="64" t="s">
        <v>44</v>
      </c>
      <c r="S349" s="64">
        <v>2.6980549202861615</v>
      </c>
    </row>
    <row r="350" spans="1:19" hidden="1">
      <c r="A350" s="1" t="s">
        <v>688</v>
      </c>
      <c r="B350" s="1" t="s">
        <v>526</v>
      </c>
      <c r="C350" s="43" t="s">
        <v>44</v>
      </c>
      <c r="D350" s="43" t="s">
        <v>44</v>
      </c>
      <c r="E350" s="43" t="s">
        <v>44</v>
      </c>
      <c r="F350" s="1" t="s">
        <v>44</v>
      </c>
      <c r="H350" s="1" t="s">
        <v>44</v>
      </c>
      <c r="I350" s="1" t="s">
        <v>44</v>
      </c>
      <c r="J350" s="1" t="s">
        <v>44</v>
      </c>
      <c r="K350" s="1" t="s">
        <v>44</v>
      </c>
      <c r="L350" s="1" t="s">
        <v>44</v>
      </c>
      <c r="N350" s="1" t="s">
        <v>44</v>
      </c>
      <c r="O350" s="1" t="s">
        <v>44</v>
      </c>
      <c r="Q350" s="1" t="s">
        <v>44</v>
      </c>
      <c r="R350" s="1" t="s">
        <v>44</v>
      </c>
      <c r="S350" s="1" t="s">
        <v>44</v>
      </c>
    </row>
    <row r="351" spans="1:19" hidden="1">
      <c r="A351" s="1" t="s">
        <v>259</v>
      </c>
      <c r="B351" s="1" t="s">
        <v>527</v>
      </c>
      <c r="C351" s="43" t="s">
        <v>44</v>
      </c>
      <c r="D351" s="43" t="s">
        <v>44</v>
      </c>
      <c r="E351" s="43" t="s">
        <v>44</v>
      </c>
      <c r="F351" s="1" t="s">
        <v>44</v>
      </c>
      <c r="H351" s="1" t="s">
        <v>44</v>
      </c>
      <c r="I351" s="1" t="s">
        <v>44</v>
      </c>
      <c r="J351" s="1" t="s">
        <v>44</v>
      </c>
      <c r="K351" s="1" t="s">
        <v>44</v>
      </c>
      <c r="L351" s="1" t="s">
        <v>44</v>
      </c>
      <c r="N351" s="1" t="s">
        <v>44</v>
      </c>
      <c r="O351" s="1" t="s">
        <v>44</v>
      </c>
      <c r="Q351" s="1" t="s">
        <v>44</v>
      </c>
      <c r="R351" s="1" t="s">
        <v>44</v>
      </c>
      <c r="S351" s="1" t="s">
        <v>44</v>
      </c>
    </row>
    <row r="352" spans="1:19" hidden="1">
      <c r="A352" s="1" t="s">
        <v>219</v>
      </c>
      <c r="B352" s="1" t="s">
        <v>529</v>
      </c>
      <c r="C352" s="43" t="s">
        <v>44</v>
      </c>
      <c r="D352" s="43" t="s">
        <v>44</v>
      </c>
      <c r="E352" s="43" t="s">
        <v>44</v>
      </c>
      <c r="F352" s="1" t="s">
        <v>44</v>
      </c>
      <c r="H352" s="1" t="s">
        <v>44</v>
      </c>
      <c r="I352" s="1" t="s">
        <v>44</v>
      </c>
      <c r="J352" s="1" t="s">
        <v>44</v>
      </c>
      <c r="K352" s="1" t="s">
        <v>44</v>
      </c>
      <c r="L352" s="1" t="s">
        <v>44</v>
      </c>
      <c r="N352" s="1" t="s">
        <v>44</v>
      </c>
      <c r="O352" s="1" t="s">
        <v>44</v>
      </c>
      <c r="Q352" s="1" t="s">
        <v>44</v>
      </c>
      <c r="R352" s="1" t="s">
        <v>44</v>
      </c>
      <c r="S352" s="1" t="s">
        <v>44</v>
      </c>
    </row>
    <row r="353" spans="1:19" hidden="1">
      <c r="A353" s="1" t="s">
        <v>148</v>
      </c>
      <c r="B353" s="1" t="s">
        <v>530</v>
      </c>
      <c r="C353" s="43" t="s">
        <v>44</v>
      </c>
      <c r="D353" s="43" t="s">
        <v>44</v>
      </c>
      <c r="E353" s="43" t="s">
        <v>44</v>
      </c>
      <c r="F353" s="1" t="s">
        <v>44</v>
      </c>
      <c r="H353" s="1" t="s">
        <v>44</v>
      </c>
      <c r="I353" s="1" t="s">
        <v>44</v>
      </c>
      <c r="J353" s="1" t="s">
        <v>44</v>
      </c>
      <c r="K353" s="1" t="s">
        <v>44</v>
      </c>
      <c r="L353" s="1" t="s">
        <v>44</v>
      </c>
      <c r="N353" s="1" t="s">
        <v>44</v>
      </c>
      <c r="O353" s="1" t="s">
        <v>44</v>
      </c>
      <c r="Q353" s="1" t="s">
        <v>44</v>
      </c>
      <c r="R353" s="1" t="s">
        <v>44</v>
      </c>
      <c r="S353" s="1" t="s">
        <v>44</v>
      </c>
    </row>
    <row r="354" spans="1:19" hidden="1">
      <c r="A354" s="1" t="s">
        <v>42</v>
      </c>
      <c r="B354" s="1" t="s">
        <v>531</v>
      </c>
      <c r="C354" s="43" t="s">
        <v>44</v>
      </c>
      <c r="D354" s="43" t="s">
        <v>44</v>
      </c>
      <c r="E354" s="43" t="s">
        <v>44</v>
      </c>
      <c r="F354" s="1" t="s">
        <v>44</v>
      </c>
      <c r="H354" s="1" t="s">
        <v>44</v>
      </c>
      <c r="I354" s="1" t="s">
        <v>44</v>
      </c>
      <c r="J354" s="1" t="s">
        <v>44</v>
      </c>
      <c r="K354" s="1" t="s">
        <v>44</v>
      </c>
      <c r="L354" s="1" t="s">
        <v>44</v>
      </c>
      <c r="N354" s="1" t="s">
        <v>44</v>
      </c>
      <c r="O354" s="1" t="s">
        <v>44</v>
      </c>
      <c r="Q354" s="1" t="s">
        <v>44</v>
      </c>
      <c r="R354" s="1" t="s">
        <v>44</v>
      </c>
      <c r="S354" s="1" t="s">
        <v>44</v>
      </c>
    </row>
    <row r="355" spans="1:19" hidden="1">
      <c r="A355" s="1" t="s">
        <v>61</v>
      </c>
      <c r="B355" s="1" t="s">
        <v>532</v>
      </c>
      <c r="C355" s="43" t="s">
        <v>44</v>
      </c>
      <c r="D355" s="43" t="s">
        <v>44</v>
      </c>
      <c r="E355" s="43" t="s">
        <v>44</v>
      </c>
      <c r="F355" s="1" t="s">
        <v>44</v>
      </c>
      <c r="H355" s="1" t="s">
        <v>44</v>
      </c>
      <c r="I355" s="1" t="s">
        <v>44</v>
      </c>
      <c r="J355" s="1" t="s">
        <v>44</v>
      </c>
      <c r="K355" s="1" t="s">
        <v>44</v>
      </c>
      <c r="L355" s="1" t="s">
        <v>44</v>
      </c>
      <c r="N355" s="1" t="s">
        <v>44</v>
      </c>
      <c r="O355" s="1" t="s">
        <v>44</v>
      </c>
      <c r="Q355" s="1" t="s">
        <v>44</v>
      </c>
      <c r="R355" s="1" t="s">
        <v>44</v>
      </c>
      <c r="S355" s="1" t="s">
        <v>44</v>
      </c>
    </row>
    <row r="356" spans="1:19" hidden="1">
      <c r="A356" s="1" t="s">
        <v>61</v>
      </c>
      <c r="B356" s="68" t="s">
        <v>533</v>
      </c>
      <c r="C356" s="43" t="s">
        <v>44</v>
      </c>
      <c r="D356" s="43" t="s">
        <v>44</v>
      </c>
      <c r="E356" s="43" t="s">
        <v>44</v>
      </c>
      <c r="F356" s="1" t="s">
        <v>44</v>
      </c>
      <c r="H356" s="1" t="s">
        <v>44</v>
      </c>
      <c r="I356" s="1" t="s">
        <v>44</v>
      </c>
      <c r="J356" s="1" t="s">
        <v>44</v>
      </c>
      <c r="K356" s="1" t="s">
        <v>44</v>
      </c>
      <c r="L356" s="1" t="s">
        <v>44</v>
      </c>
      <c r="N356" s="1" t="s">
        <v>44</v>
      </c>
      <c r="O356" s="1" t="s">
        <v>44</v>
      </c>
      <c r="Q356" s="1" t="s">
        <v>44</v>
      </c>
      <c r="R356" s="1" t="s">
        <v>44</v>
      </c>
      <c r="S356" s="1" t="s">
        <v>44</v>
      </c>
    </row>
    <row r="357" spans="1:19">
      <c r="A357" s="42" t="s">
        <v>534</v>
      </c>
      <c r="B357" s="1" t="s">
        <v>535</v>
      </c>
      <c r="C357" s="43">
        <v>50.05</v>
      </c>
      <c r="D357" s="43">
        <v>9.6999999999999993</v>
      </c>
      <c r="E357" s="43">
        <v>0</v>
      </c>
      <c r="F357" s="64" t="s">
        <v>44</v>
      </c>
      <c r="G357" s="64">
        <v>0</v>
      </c>
      <c r="H357" s="64" t="s">
        <v>44</v>
      </c>
      <c r="I357" s="64">
        <v>5.6323601370086435E-2</v>
      </c>
      <c r="J357" s="64">
        <v>0.34450610432852391</v>
      </c>
      <c r="K357" s="64" t="s">
        <v>44</v>
      </c>
      <c r="L357" s="64">
        <v>6.9464931512359946</v>
      </c>
      <c r="M357" s="64">
        <v>0.23490556550073416</v>
      </c>
      <c r="N357" s="64" t="s">
        <v>44</v>
      </c>
      <c r="O357" s="64" t="s">
        <v>44</v>
      </c>
      <c r="P357" s="64">
        <v>15.940020516121244</v>
      </c>
      <c r="Q357" s="64" t="s">
        <v>44</v>
      </c>
      <c r="R357" s="64" t="s">
        <v>44</v>
      </c>
      <c r="S357" s="64" t="s">
        <v>44</v>
      </c>
    </row>
    <row r="358" spans="1:19" hidden="1">
      <c r="A358" s="1" t="s">
        <v>536</v>
      </c>
      <c r="B358" s="1" t="s">
        <v>537</v>
      </c>
      <c r="C358" s="43" t="s">
        <v>44</v>
      </c>
      <c r="D358" s="43" t="s">
        <v>44</v>
      </c>
      <c r="E358" s="43" t="s">
        <v>44</v>
      </c>
      <c r="F358" s="1" t="s">
        <v>44</v>
      </c>
      <c r="H358" s="1" t="s">
        <v>44</v>
      </c>
      <c r="I358" s="1" t="s">
        <v>44</v>
      </c>
      <c r="J358" s="1" t="s">
        <v>44</v>
      </c>
      <c r="K358" s="1" t="s">
        <v>44</v>
      </c>
      <c r="L358" s="1" t="s">
        <v>44</v>
      </c>
      <c r="N358" s="1" t="s">
        <v>44</v>
      </c>
      <c r="O358" s="1" t="s">
        <v>44</v>
      </c>
      <c r="Q358" s="1" t="s">
        <v>44</v>
      </c>
      <c r="R358" s="1" t="s">
        <v>44</v>
      </c>
      <c r="S358" s="1" t="s">
        <v>44</v>
      </c>
    </row>
    <row r="359" spans="1:19" hidden="1">
      <c r="A359" s="1" t="s">
        <v>465</v>
      </c>
      <c r="B359" s="1" t="s">
        <v>538</v>
      </c>
      <c r="C359" s="43" t="s">
        <v>44</v>
      </c>
      <c r="D359" s="43" t="s">
        <v>44</v>
      </c>
      <c r="E359" s="43" t="s">
        <v>44</v>
      </c>
      <c r="F359" s="1" t="s">
        <v>44</v>
      </c>
      <c r="H359" s="1" t="s">
        <v>44</v>
      </c>
      <c r="I359" s="1" t="s">
        <v>44</v>
      </c>
      <c r="J359" s="1" t="s">
        <v>44</v>
      </c>
      <c r="K359" s="1" t="s">
        <v>44</v>
      </c>
      <c r="L359" s="1" t="s">
        <v>44</v>
      </c>
      <c r="N359" s="1" t="s">
        <v>44</v>
      </c>
      <c r="O359" s="1" t="s">
        <v>44</v>
      </c>
      <c r="Q359" s="1" t="s">
        <v>44</v>
      </c>
      <c r="R359" s="1" t="s">
        <v>44</v>
      </c>
      <c r="S359" s="1" t="s">
        <v>44</v>
      </c>
    </row>
    <row r="360" spans="1:19" hidden="1">
      <c r="A360" s="1" t="s">
        <v>675</v>
      </c>
      <c r="B360" s="1" t="s">
        <v>540</v>
      </c>
      <c r="C360" s="43" t="s">
        <v>44</v>
      </c>
      <c r="D360" s="43" t="s">
        <v>44</v>
      </c>
      <c r="E360" s="43" t="s">
        <v>44</v>
      </c>
      <c r="F360" s="1" t="s">
        <v>44</v>
      </c>
      <c r="H360" s="1" t="s">
        <v>44</v>
      </c>
      <c r="I360" s="1" t="s">
        <v>44</v>
      </c>
      <c r="J360" s="1" t="s">
        <v>44</v>
      </c>
      <c r="K360" s="1" t="s">
        <v>44</v>
      </c>
      <c r="L360" s="1" t="s">
        <v>44</v>
      </c>
      <c r="N360" s="1" t="s">
        <v>44</v>
      </c>
      <c r="O360" s="1" t="s">
        <v>44</v>
      </c>
      <c r="Q360" s="1" t="s">
        <v>44</v>
      </c>
      <c r="R360" s="1" t="s">
        <v>44</v>
      </c>
      <c r="S360" s="1" t="s">
        <v>44</v>
      </c>
    </row>
    <row r="361" spans="1:19" hidden="1">
      <c r="A361" s="1" t="s">
        <v>135</v>
      </c>
      <c r="B361" s="1" t="s">
        <v>541</v>
      </c>
      <c r="C361" s="43" t="s">
        <v>44</v>
      </c>
      <c r="D361" s="43" t="s">
        <v>44</v>
      </c>
      <c r="E361" s="43" t="s">
        <v>44</v>
      </c>
      <c r="F361" s="1" t="s">
        <v>44</v>
      </c>
      <c r="H361" s="1" t="s">
        <v>44</v>
      </c>
      <c r="I361" s="1" t="s">
        <v>44</v>
      </c>
      <c r="J361" s="1" t="s">
        <v>44</v>
      </c>
      <c r="K361" s="1" t="s">
        <v>44</v>
      </c>
      <c r="L361" s="1" t="s">
        <v>44</v>
      </c>
      <c r="N361" s="1" t="s">
        <v>44</v>
      </c>
      <c r="O361" s="1" t="s">
        <v>44</v>
      </c>
      <c r="Q361" s="1" t="s">
        <v>44</v>
      </c>
      <c r="R361" s="1" t="s">
        <v>44</v>
      </c>
      <c r="S361" s="1" t="s">
        <v>44</v>
      </c>
    </row>
    <row r="362" spans="1:19" hidden="1">
      <c r="A362" s="1" t="s">
        <v>131</v>
      </c>
      <c r="B362" s="1" t="s">
        <v>542</v>
      </c>
      <c r="C362" s="43" t="s">
        <v>44</v>
      </c>
      <c r="D362" s="43" t="s">
        <v>44</v>
      </c>
      <c r="E362" s="43" t="s">
        <v>44</v>
      </c>
      <c r="F362" s="1" t="s">
        <v>44</v>
      </c>
      <c r="H362" s="1" t="s">
        <v>44</v>
      </c>
      <c r="I362" s="1" t="s">
        <v>44</v>
      </c>
      <c r="J362" s="1" t="s">
        <v>44</v>
      </c>
      <c r="K362" s="1" t="s">
        <v>44</v>
      </c>
      <c r="L362" s="1" t="s">
        <v>44</v>
      </c>
      <c r="N362" s="1" t="s">
        <v>44</v>
      </c>
      <c r="O362" s="1" t="s">
        <v>44</v>
      </c>
      <c r="Q362" s="1" t="s">
        <v>44</v>
      </c>
      <c r="R362" s="1" t="s">
        <v>44</v>
      </c>
      <c r="S362" s="1" t="s">
        <v>44</v>
      </c>
    </row>
    <row r="363" spans="1:19" hidden="1">
      <c r="A363" s="1" t="s">
        <v>543</v>
      </c>
      <c r="B363" s="1" t="s">
        <v>544</v>
      </c>
      <c r="C363" s="43" t="s">
        <v>44</v>
      </c>
      <c r="D363" s="43" t="s">
        <v>44</v>
      </c>
      <c r="E363" s="43" t="s">
        <v>44</v>
      </c>
      <c r="F363" s="1" t="s">
        <v>44</v>
      </c>
      <c r="H363" s="1" t="s">
        <v>44</v>
      </c>
      <c r="I363" s="1" t="s">
        <v>44</v>
      </c>
      <c r="J363" s="1" t="s">
        <v>44</v>
      </c>
      <c r="K363" s="1" t="s">
        <v>44</v>
      </c>
      <c r="L363" s="1" t="s">
        <v>44</v>
      </c>
      <c r="N363" s="1" t="s">
        <v>44</v>
      </c>
      <c r="O363" s="1" t="s">
        <v>44</v>
      </c>
      <c r="Q363" s="1" t="s">
        <v>44</v>
      </c>
      <c r="R363" s="1" t="s">
        <v>44</v>
      </c>
      <c r="S363" s="1" t="s">
        <v>44</v>
      </c>
    </row>
    <row r="364" spans="1:19" hidden="1">
      <c r="A364" s="1" t="s">
        <v>208</v>
      </c>
      <c r="B364" s="1" t="s">
        <v>546</v>
      </c>
      <c r="C364" s="43" t="s">
        <v>44</v>
      </c>
      <c r="D364" s="43" t="s">
        <v>44</v>
      </c>
      <c r="E364" s="43" t="s">
        <v>44</v>
      </c>
      <c r="F364" s="1" t="s">
        <v>44</v>
      </c>
      <c r="H364" s="1" t="s">
        <v>44</v>
      </c>
      <c r="I364" s="1" t="s">
        <v>44</v>
      </c>
      <c r="J364" s="1" t="s">
        <v>44</v>
      </c>
      <c r="K364" s="1" t="s">
        <v>44</v>
      </c>
      <c r="L364" s="1" t="s">
        <v>44</v>
      </c>
      <c r="N364" s="1" t="s">
        <v>44</v>
      </c>
      <c r="O364" s="1" t="s">
        <v>44</v>
      </c>
      <c r="Q364" s="1" t="s">
        <v>44</v>
      </c>
      <c r="R364" s="1" t="s">
        <v>44</v>
      </c>
      <c r="S364" s="1" t="s">
        <v>44</v>
      </c>
    </row>
    <row r="365" spans="1:19" hidden="1">
      <c r="A365" s="1" t="s">
        <v>76</v>
      </c>
      <c r="B365" s="68" t="s">
        <v>547</v>
      </c>
      <c r="C365" s="43" t="s">
        <v>44</v>
      </c>
      <c r="D365" s="43" t="s">
        <v>44</v>
      </c>
      <c r="E365" s="43" t="s">
        <v>44</v>
      </c>
      <c r="F365" s="1" t="s">
        <v>44</v>
      </c>
      <c r="H365" s="1" t="s">
        <v>44</v>
      </c>
      <c r="I365" s="1" t="s">
        <v>44</v>
      </c>
      <c r="J365" s="1" t="s">
        <v>44</v>
      </c>
      <c r="K365" s="1" t="s">
        <v>44</v>
      </c>
      <c r="L365" s="1" t="s">
        <v>44</v>
      </c>
      <c r="N365" s="1" t="s">
        <v>44</v>
      </c>
      <c r="O365" s="1" t="s">
        <v>44</v>
      </c>
      <c r="Q365" s="1" t="s">
        <v>44</v>
      </c>
      <c r="R365" s="1" t="s">
        <v>44</v>
      </c>
      <c r="S365" s="1" t="s">
        <v>44</v>
      </c>
    </row>
    <row r="366" spans="1:19">
      <c r="A366" s="42" t="s">
        <v>548</v>
      </c>
      <c r="B366" s="1" t="s">
        <v>549</v>
      </c>
      <c r="C366" s="43">
        <v>71.453000000000003</v>
      </c>
      <c r="D366" s="43">
        <v>10.018000000000001</v>
      </c>
      <c r="E366" s="43" t="s">
        <v>695</v>
      </c>
      <c r="F366" s="64" t="s">
        <v>44</v>
      </c>
      <c r="G366" s="64">
        <v>0</v>
      </c>
      <c r="H366" s="64" t="s">
        <v>44</v>
      </c>
      <c r="I366" s="64" t="s">
        <v>44</v>
      </c>
      <c r="J366" s="64" t="s">
        <v>44</v>
      </c>
      <c r="K366" s="64" t="s">
        <v>44</v>
      </c>
      <c r="L366" s="64" t="s">
        <v>44</v>
      </c>
      <c r="M366" s="64">
        <v>13.995652240085954</v>
      </c>
      <c r="N366" s="64" t="s">
        <v>44</v>
      </c>
      <c r="O366" s="64" t="s">
        <v>44</v>
      </c>
      <c r="P366" s="64">
        <v>0</v>
      </c>
      <c r="Q366" s="64" t="s">
        <v>44</v>
      </c>
      <c r="R366" s="64" t="s">
        <v>44</v>
      </c>
      <c r="S366" s="64">
        <v>0</v>
      </c>
    </row>
    <row r="367" spans="1:19" hidden="1">
      <c r="A367" s="1" t="s">
        <v>550</v>
      </c>
      <c r="B367" s="68" t="s">
        <v>551</v>
      </c>
      <c r="C367" s="43" t="s">
        <v>44</v>
      </c>
      <c r="D367" s="43" t="s">
        <v>44</v>
      </c>
      <c r="E367" s="43" t="s">
        <v>44</v>
      </c>
      <c r="F367" s="1" t="s">
        <v>44</v>
      </c>
      <c r="H367" s="1" t="s">
        <v>44</v>
      </c>
      <c r="I367" s="1" t="s">
        <v>44</v>
      </c>
      <c r="J367" s="1" t="s">
        <v>44</v>
      </c>
      <c r="K367" s="1" t="s">
        <v>44</v>
      </c>
      <c r="L367" s="1" t="s">
        <v>44</v>
      </c>
      <c r="N367" s="1" t="s">
        <v>44</v>
      </c>
      <c r="O367" s="1" t="s">
        <v>44</v>
      </c>
      <c r="Q367" s="1" t="s">
        <v>44</v>
      </c>
      <c r="R367" s="1" t="s">
        <v>44</v>
      </c>
      <c r="S367" s="1" t="s">
        <v>44</v>
      </c>
    </row>
    <row r="368" spans="1:19">
      <c r="A368" s="42" t="s">
        <v>552</v>
      </c>
      <c r="B368" s="1" t="s">
        <v>553</v>
      </c>
      <c r="C368" s="43">
        <v>124.9</v>
      </c>
      <c r="D368" s="43">
        <v>22.4</v>
      </c>
      <c r="E368" s="43" t="s">
        <v>695</v>
      </c>
      <c r="F368" s="64" t="s">
        <v>44</v>
      </c>
      <c r="G368" s="64">
        <v>0</v>
      </c>
      <c r="H368" s="64" t="s">
        <v>44</v>
      </c>
      <c r="I368" s="64" t="s">
        <v>44</v>
      </c>
      <c r="J368" s="64" t="s">
        <v>44</v>
      </c>
      <c r="K368" s="64" t="s">
        <v>44</v>
      </c>
      <c r="L368" s="64" t="s">
        <v>44</v>
      </c>
      <c r="M368" s="64">
        <v>45.197030472379751</v>
      </c>
      <c r="N368" s="64" t="s">
        <v>44</v>
      </c>
      <c r="O368" s="64" t="s">
        <v>44</v>
      </c>
      <c r="P368" s="64">
        <v>0</v>
      </c>
      <c r="Q368" s="64" t="s">
        <v>44</v>
      </c>
      <c r="R368" s="64" t="s">
        <v>44</v>
      </c>
      <c r="S368" s="64">
        <v>1.1784990327540883</v>
      </c>
    </row>
    <row r="369" spans="1:19" hidden="1">
      <c r="A369" s="1" t="s">
        <v>301</v>
      </c>
      <c r="B369" s="1" t="s">
        <v>554</v>
      </c>
      <c r="C369" s="43" t="s">
        <v>44</v>
      </c>
      <c r="D369" s="43" t="s">
        <v>44</v>
      </c>
      <c r="E369" s="43" t="s">
        <v>44</v>
      </c>
      <c r="F369" s="1" t="s">
        <v>44</v>
      </c>
      <c r="H369" s="1" t="s">
        <v>44</v>
      </c>
      <c r="I369" s="1" t="s">
        <v>44</v>
      </c>
      <c r="J369" s="1" t="s">
        <v>44</v>
      </c>
      <c r="K369" s="1" t="s">
        <v>44</v>
      </c>
      <c r="L369" s="1" t="s">
        <v>44</v>
      </c>
      <c r="N369" s="1" t="s">
        <v>44</v>
      </c>
      <c r="O369" s="1" t="s">
        <v>44</v>
      </c>
      <c r="Q369" s="1" t="s">
        <v>44</v>
      </c>
      <c r="R369" s="1" t="s">
        <v>44</v>
      </c>
      <c r="S369" s="1" t="s">
        <v>44</v>
      </c>
    </row>
    <row r="370" spans="1:19" hidden="1">
      <c r="A370" s="1" t="s">
        <v>555</v>
      </c>
      <c r="B370" s="1" t="s">
        <v>556</v>
      </c>
      <c r="C370" s="43" t="s">
        <v>44</v>
      </c>
      <c r="D370" s="43" t="s">
        <v>44</v>
      </c>
      <c r="E370" s="43" t="s">
        <v>44</v>
      </c>
      <c r="F370" s="1" t="s">
        <v>44</v>
      </c>
      <c r="H370" s="1" t="s">
        <v>44</v>
      </c>
      <c r="I370" s="1" t="s">
        <v>44</v>
      </c>
      <c r="J370" s="1" t="s">
        <v>44</v>
      </c>
      <c r="K370" s="1" t="s">
        <v>44</v>
      </c>
      <c r="L370" s="1" t="s">
        <v>44</v>
      </c>
      <c r="N370" s="1" t="s">
        <v>44</v>
      </c>
      <c r="O370" s="1" t="s">
        <v>44</v>
      </c>
      <c r="Q370" s="1" t="s">
        <v>44</v>
      </c>
      <c r="R370" s="1" t="s">
        <v>44</v>
      </c>
      <c r="S370" s="1" t="s">
        <v>44</v>
      </c>
    </row>
    <row r="371" spans="1:19" hidden="1">
      <c r="A371" s="1" t="s">
        <v>555</v>
      </c>
      <c r="B371" s="1" t="s">
        <v>557</v>
      </c>
      <c r="C371" s="43" t="s">
        <v>44</v>
      </c>
      <c r="D371" s="43" t="s">
        <v>44</v>
      </c>
      <c r="E371" s="43" t="s">
        <v>44</v>
      </c>
      <c r="F371" s="1" t="s">
        <v>44</v>
      </c>
      <c r="H371" s="1" t="s">
        <v>44</v>
      </c>
      <c r="I371" s="1" t="s">
        <v>44</v>
      </c>
      <c r="J371" s="1" t="s">
        <v>44</v>
      </c>
      <c r="K371" s="1" t="s">
        <v>44</v>
      </c>
      <c r="L371" s="1" t="s">
        <v>44</v>
      </c>
      <c r="N371" s="1" t="s">
        <v>44</v>
      </c>
      <c r="O371" s="1" t="s">
        <v>44</v>
      </c>
      <c r="Q371" s="1" t="s">
        <v>44</v>
      </c>
      <c r="R371" s="1" t="s">
        <v>44</v>
      </c>
      <c r="S371" s="1" t="s">
        <v>44</v>
      </c>
    </row>
    <row r="372" spans="1:19" hidden="1">
      <c r="A372" s="1" t="s">
        <v>236</v>
      </c>
      <c r="B372" s="1" t="s">
        <v>558</v>
      </c>
      <c r="C372" s="43" t="s">
        <v>44</v>
      </c>
      <c r="D372" s="43" t="s">
        <v>44</v>
      </c>
      <c r="E372" s="43" t="s">
        <v>44</v>
      </c>
      <c r="F372" s="1" t="s">
        <v>44</v>
      </c>
      <c r="H372" s="1" t="s">
        <v>44</v>
      </c>
      <c r="I372" s="1" t="s">
        <v>44</v>
      </c>
      <c r="J372" s="1" t="s">
        <v>44</v>
      </c>
      <c r="K372" s="1" t="s">
        <v>44</v>
      </c>
      <c r="L372" s="1" t="s">
        <v>44</v>
      </c>
      <c r="N372" s="1" t="s">
        <v>44</v>
      </c>
      <c r="O372" s="1" t="s">
        <v>44</v>
      </c>
      <c r="Q372" s="1" t="s">
        <v>44</v>
      </c>
      <c r="R372" s="1" t="s">
        <v>44</v>
      </c>
      <c r="S372" s="1" t="s">
        <v>44</v>
      </c>
    </row>
    <row r="373" spans="1:19" hidden="1">
      <c r="A373" s="1" t="s">
        <v>42</v>
      </c>
      <c r="B373" s="1" t="s">
        <v>559</v>
      </c>
      <c r="C373" s="43" t="s">
        <v>44</v>
      </c>
      <c r="D373" s="43" t="s">
        <v>44</v>
      </c>
      <c r="E373" s="43" t="s">
        <v>44</v>
      </c>
      <c r="F373" s="1" t="s">
        <v>44</v>
      </c>
      <c r="H373" s="1" t="s">
        <v>44</v>
      </c>
      <c r="I373" s="1" t="s">
        <v>44</v>
      </c>
      <c r="J373" s="1" t="s">
        <v>44</v>
      </c>
      <c r="K373" s="1" t="s">
        <v>44</v>
      </c>
      <c r="L373" s="1" t="s">
        <v>44</v>
      </c>
      <c r="N373" s="1" t="s">
        <v>44</v>
      </c>
      <c r="O373" s="1" t="s">
        <v>44</v>
      </c>
      <c r="Q373" s="1" t="s">
        <v>44</v>
      </c>
      <c r="R373" s="1" t="s">
        <v>44</v>
      </c>
      <c r="S373" s="1" t="s">
        <v>44</v>
      </c>
    </row>
    <row r="374" spans="1:19" hidden="1">
      <c r="A374" s="1" t="s">
        <v>194</v>
      </c>
      <c r="B374" s="1" t="s">
        <v>560</v>
      </c>
      <c r="C374" s="43" t="s">
        <v>44</v>
      </c>
      <c r="D374" s="43" t="s">
        <v>44</v>
      </c>
      <c r="E374" s="43" t="s">
        <v>44</v>
      </c>
      <c r="F374" s="1" t="s">
        <v>44</v>
      </c>
      <c r="H374" s="1" t="s">
        <v>44</v>
      </c>
      <c r="I374" s="1" t="s">
        <v>44</v>
      </c>
      <c r="J374" s="1" t="s">
        <v>44</v>
      </c>
      <c r="K374" s="1" t="s">
        <v>44</v>
      </c>
      <c r="L374" s="1" t="s">
        <v>44</v>
      </c>
      <c r="N374" s="1" t="s">
        <v>44</v>
      </c>
      <c r="O374" s="1" t="s">
        <v>44</v>
      </c>
      <c r="Q374" s="1" t="s">
        <v>44</v>
      </c>
      <c r="R374" s="1" t="s">
        <v>44</v>
      </c>
      <c r="S374" s="1" t="s">
        <v>44</v>
      </c>
    </row>
    <row r="375" spans="1:19" hidden="1">
      <c r="A375" s="1" t="s">
        <v>345</v>
      </c>
      <c r="B375" s="68" t="s">
        <v>561</v>
      </c>
      <c r="C375" s="43" t="s">
        <v>44</v>
      </c>
      <c r="D375" s="43" t="s">
        <v>44</v>
      </c>
      <c r="E375" s="43" t="s">
        <v>44</v>
      </c>
      <c r="F375" s="1" t="s">
        <v>44</v>
      </c>
      <c r="H375" s="1" t="s">
        <v>44</v>
      </c>
      <c r="I375" s="1" t="s">
        <v>44</v>
      </c>
      <c r="J375" s="1" t="s">
        <v>44</v>
      </c>
      <c r="K375" s="1" t="s">
        <v>44</v>
      </c>
      <c r="L375" s="1" t="s">
        <v>44</v>
      </c>
      <c r="N375" s="1" t="s">
        <v>44</v>
      </c>
      <c r="O375" s="1" t="s">
        <v>44</v>
      </c>
      <c r="Q375" s="1" t="s">
        <v>44</v>
      </c>
      <c r="R375" s="1" t="s">
        <v>44</v>
      </c>
      <c r="S375" s="1" t="s">
        <v>44</v>
      </c>
    </row>
    <row r="376" spans="1:19">
      <c r="A376" s="42" t="s">
        <v>335</v>
      </c>
      <c r="B376" s="1" t="s">
        <v>562</v>
      </c>
      <c r="C376" s="43">
        <v>203.2</v>
      </c>
      <c r="D376" s="43">
        <v>57.1</v>
      </c>
      <c r="E376" s="43" t="s">
        <v>695</v>
      </c>
      <c r="F376" s="64" t="s">
        <v>44</v>
      </c>
      <c r="G376" s="64">
        <v>0.19207477875159568</v>
      </c>
      <c r="H376" s="64" t="s">
        <v>44</v>
      </c>
      <c r="I376" s="64" t="s">
        <v>44</v>
      </c>
      <c r="J376" s="64">
        <v>134.92360696517414</v>
      </c>
      <c r="K376" s="64" t="s">
        <v>44</v>
      </c>
      <c r="L376" s="64" t="s">
        <v>44</v>
      </c>
      <c r="M376" s="64">
        <v>0</v>
      </c>
      <c r="N376" s="64" t="s">
        <v>44</v>
      </c>
      <c r="O376" s="64" t="s">
        <v>44</v>
      </c>
      <c r="P376" s="64">
        <v>0</v>
      </c>
      <c r="Q376" s="64" t="s">
        <v>44</v>
      </c>
      <c r="R376" s="64" t="s">
        <v>44</v>
      </c>
      <c r="S376" s="64">
        <v>5.8684219041144612</v>
      </c>
    </row>
    <row r="377" spans="1:19" hidden="1">
      <c r="A377" s="1" t="s">
        <v>126</v>
      </c>
      <c r="B377" s="1" t="s">
        <v>563</v>
      </c>
      <c r="C377" s="43" t="s">
        <v>44</v>
      </c>
      <c r="D377" s="43" t="s">
        <v>44</v>
      </c>
      <c r="E377" s="43" t="s">
        <v>44</v>
      </c>
      <c r="F377" s="1" t="s">
        <v>44</v>
      </c>
      <c r="H377" s="1" t="s">
        <v>44</v>
      </c>
      <c r="I377" s="1" t="s">
        <v>44</v>
      </c>
      <c r="J377" s="1" t="s">
        <v>44</v>
      </c>
      <c r="K377" s="1" t="s">
        <v>44</v>
      </c>
      <c r="L377" s="1" t="s">
        <v>44</v>
      </c>
      <c r="N377" s="1" t="s">
        <v>44</v>
      </c>
      <c r="O377" s="1" t="s">
        <v>44</v>
      </c>
      <c r="Q377" s="1" t="s">
        <v>44</v>
      </c>
      <c r="R377" s="1" t="s">
        <v>44</v>
      </c>
      <c r="S377" s="1" t="s">
        <v>44</v>
      </c>
    </row>
    <row r="378" spans="1:19" hidden="1">
      <c r="A378" s="1" t="s">
        <v>173</v>
      </c>
      <c r="B378" s="68" t="s">
        <v>564</v>
      </c>
      <c r="C378" s="43" t="s">
        <v>44</v>
      </c>
      <c r="D378" s="43" t="s">
        <v>44</v>
      </c>
      <c r="E378" s="43" t="s">
        <v>44</v>
      </c>
      <c r="F378" s="1" t="s">
        <v>44</v>
      </c>
      <c r="H378" s="1" t="s">
        <v>44</v>
      </c>
      <c r="I378" s="1" t="s">
        <v>44</v>
      </c>
      <c r="J378" s="1" t="s">
        <v>44</v>
      </c>
      <c r="K378" s="1" t="s">
        <v>44</v>
      </c>
      <c r="L378" s="1" t="s">
        <v>44</v>
      </c>
      <c r="N378" s="1" t="s">
        <v>44</v>
      </c>
      <c r="O378" s="1" t="s">
        <v>44</v>
      </c>
      <c r="Q378" s="1" t="s">
        <v>44</v>
      </c>
      <c r="R378" s="1" t="s">
        <v>44</v>
      </c>
      <c r="S378" s="1" t="s">
        <v>44</v>
      </c>
    </row>
    <row r="379" spans="1:19">
      <c r="A379" s="42" t="s">
        <v>57</v>
      </c>
      <c r="B379" s="68" t="s">
        <v>565</v>
      </c>
      <c r="C379" s="43">
        <v>811.41099999999994</v>
      </c>
      <c r="D379" s="43">
        <v>226.8</v>
      </c>
      <c r="E379" s="43">
        <v>0</v>
      </c>
      <c r="F379" s="64" t="s">
        <v>44</v>
      </c>
      <c r="G379" s="64">
        <v>4.7314183312254006</v>
      </c>
      <c r="H379" s="64" t="s">
        <v>44</v>
      </c>
      <c r="I379" s="64" t="s">
        <v>44</v>
      </c>
      <c r="J379" s="64">
        <v>204.76714171682917</v>
      </c>
      <c r="K379" s="64" t="s">
        <v>44</v>
      </c>
      <c r="L379" s="64" t="s">
        <v>44</v>
      </c>
      <c r="M379" s="64">
        <v>242.1760627922734</v>
      </c>
      <c r="N379" s="64" t="s">
        <v>44</v>
      </c>
      <c r="O379" s="64" t="s">
        <v>44</v>
      </c>
      <c r="P379" s="64">
        <v>0</v>
      </c>
      <c r="Q379" s="64">
        <v>0.12747781476491557</v>
      </c>
      <c r="R379" s="64">
        <v>17.541032248612215</v>
      </c>
      <c r="S379" s="64">
        <v>19.778831161232283</v>
      </c>
    </row>
    <row r="380" spans="1:19">
      <c r="A380" s="42" t="s">
        <v>45</v>
      </c>
      <c r="B380" s="1" t="s">
        <v>567</v>
      </c>
      <c r="C380" s="43">
        <v>1730.7</v>
      </c>
      <c r="D380" s="43">
        <v>373.5</v>
      </c>
      <c r="E380" s="43" t="s">
        <v>695</v>
      </c>
      <c r="F380" s="64" t="s">
        <v>44</v>
      </c>
      <c r="G380" s="64">
        <v>34.693079917795835</v>
      </c>
      <c r="H380" s="64" t="s">
        <v>44</v>
      </c>
      <c r="I380" s="64" t="s">
        <v>44</v>
      </c>
      <c r="J380" s="64">
        <v>127.80157407099932</v>
      </c>
      <c r="K380" s="64" t="s">
        <v>44</v>
      </c>
      <c r="L380" s="64" t="s">
        <v>44</v>
      </c>
      <c r="M380" s="64">
        <v>0</v>
      </c>
      <c r="N380" s="64" t="s">
        <v>44</v>
      </c>
      <c r="O380" s="64" t="s">
        <v>44</v>
      </c>
      <c r="P380" s="64">
        <v>76.990472937686278</v>
      </c>
      <c r="Q380" s="64" t="s">
        <v>44</v>
      </c>
      <c r="R380" s="64">
        <v>496.51093256635505</v>
      </c>
      <c r="S380" s="64">
        <v>19.329093599858133</v>
      </c>
    </row>
    <row r="381" spans="1:19" hidden="1">
      <c r="A381" s="1" t="s">
        <v>68</v>
      </c>
      <c r="B381" s="1" t="s">
        <v>568</v>
      </c>
      <c r="C381" s="43" t="s">
        <v>44</v>
      </c>
      <c r="D381" s="43" t="s">
        <v>44</v>
      </c>
      <c r="E381" s="43" t="s">
        <v>44</v>
      </c>
      <c r="F381" s="1" t="s">
        <v>44</v>
      </c>
      <c r="H381" s="1" t="s">
        <v>44</v>
      </c>
      <c r="I381" s="1" t="s">
        <v>44</v>
      </c>
      <c r="J381" s="1" t="s">
        <v>44</v>
      </c>
      <c r="K381" s="1" t="s">
        <v>44</v>
      </c>
      <c r="L381" s="1" t="s">
        <v>44</v>
      </c>
      <c r="N381" s="1" t="s">
        <v>44</v>
      </c>
      <c r="O381" s="1" t="s">
        <v>44</v>
      </c>
      <c r="Q381" s="1" t="s">
        <v>44</v>
      </c>
      <c r="R381" s="1" t="s">
        <v>44</v>
      </c>
      <c r="S381" s="1" t="s">
        <v>44</v>
      </c>
    </row>
    <row r="382" spans="1:19" hidden="1">
      <c r="A382" s="1" t="s">
        <v>131</v>
      </c>
      <c r="B382" s="1" t="s">
        <v>569</v>
      </c>
      <c r="C382" s="43" t="s">
        <v>44</v>
      </c>
      <c r="D382" s="43" t="s">
        <v>44</v>
      </c>
      <c r="E382" s="43" t="s">
        <v>44</v>
      </c>
      <c r="F382" s="1" t="s">
        <v>44</v>
      </c>
      <c r="H382" s="1" t="s">
        <v>44</v>
      </c>
      <c r="I382" s="1" t="s">
        <v>44</v>
      </c>
      <c r="J382" s="1" t="s">
        <v>44</v>
      </c>
      <c r="K382" s="1" t="s">
        <v>44</v>
      </c>
      <c r="L382" s="1" t="s">
        <v>44</v>
      </c>
      <c r="N382" s="1" t="s">
        <v>44</v>
      </c>
      <c r="O382" s="1" t="s">
        <v>44</v>
      </c>
      <c r="Q382" s="1" t="s">
        <v>44</v>
      </c>
      <c r="R382" s="1" t="s">
        <v>44</v>
      </c>
      <c r="S382" s="1" t="s">
        <v>44</v>
      </c>
    </row>
    <row r="383" spans="1:19" hidden="1">
      <c r="A383" s="1" t="s">
        <v>458</v>
      </c>
      <c r="B383" s="1" t="s">
        <v>570</v>
      </c>
      <c r="C383" s="43" t="s">
        <v>44</v>
      </c>
      <c r="D383" s="43" t="s">
        <v>44</v>
      </c>
      <c r="E383" s="43" t="s">
        <v>44</v>
      </c>
      <c r="F383" s="1" t="s">
        <v>44</v>
      </c>
      <c r="H383" s="1" t="s">
        <v>44</v>
      </c>
      <c r="I383" s="1" t="s">
        <v>44</v>
      </c>
      <c r="J383" s="1" t="s">
        <v>44</v>
      </c>
      <c r="K383" s="1" t="s">
        <v>44</v>
      </c>
      <c r="L383" s="1" t="s">
        <v>44</v>
      </c>
      <c r="N383" s="1" t="s">
        <v>44</v>
      </c>
      <c r="O383" s="1" t="s">
        <v>44</v>
      </c>
      <c r="Q383" s="1" t="s">
        <v>44</v>
      </c>
      <c r="R383" s="1" t="s">
        <v>44</v>
      </c>
      <c r="S383" s="1" t="s">
        <v>44</v>
      </c>
    </row>
    <row r="384" spans="1:19" hidden="1">
      <c r="A384" s="1" t="s">
        <v>301</v>
      </c>
      <c r="B384" s="1" t="s">
        <v>571</v>
      </c>
      <c r="C384" s="43" t="s">
        <v>44</v>
      </c>
      <c r="D384" s="43" t="s">
        <v>44</v>
      </c>
      <c r="E384" s="43" t="s">
        <v>44</v>
      </c>
      <c r="F384" s="1" t="s">
        <v>44</v>
      </c>
      <c r="H384" s="1" t="s">
        <v>44</v>
      </c>
      <c r="I384" s="1" t="s">
        <v>44</v>
      </c>
      <c r="J384" s="1" t="s">
        <v>44</v>
      </c>
      <c r="K384" s="1" t="s">
        <v>44</v>
      </c>
      <c r="L384" s="1" t="s">
        <v>44</v>
      </c>
      <c r="N384" s="1" t="s">
        <v>44</v>
      </c>
      <c r="O384" s="1" t="s">
        <v>44</v>
      </c>
      <c r="Q384" s="1" t="s">
        <v>44</v>
      </c>
      <c r="R384" s="1" t="s">
        <v>44</v>
      </c>
      <c r="S384" s="1" t="s">
        <v>44</v>
      </c>
    </row>
    <row r="385" spans="1:19" hidden="1">
      <c r="A385" s="1" t="s">
        <v>55</v>
      </c>
      <c r="B385" s="1" t="s">
        <v>572</v>
      </c>
      <c r="C385" s="43" t="s">
        <v>44</v>
      </c>
      <c r="D385" s="43" t="s">
        <v>44</v>
      </c>
      <c r="E385" s="43" t="s">
        <v>44</v>
      </c>
      <c r="F385" s="1" t="s">
        <v>44</v>
      </c>
      <c r="H385" s="1" t="s">
        <v>44</v>
      </c>
      <c r="I385" s="1" t="s">
        <v>44</v>
      </c>
      <c r="J385" s="1" t="s">
        <v>44</v>
      </c>
      <c r="K385" s="1" t="s">
        <v>44</v>
      </c>
      <c r="L385" s="1" t="s">
        <v>44</v>
      </c>
      <c r="N385" s="1" t="s">
        <v>44</v>
      </c>
      <c r="O385" s="1" t="s">
        <v>44</v>
      </c>
      <c r="Q385" s="1" t="s">
        <v>44</v>
      </c>
      <c r="R385" s="1" t="s">
        <v>44</v>
      </c>
      <c r="S385" s="1" t="s">
        <v>44</v>
      </c>
    </row>
    <row r="386" spans="1:19" hidden="1">
      <c r="A386" s="1" t="s">
        <v>61</v>
      </c>
      <c r="B386" s="1" t="s">
        <v>573</v>
      </c>
      <c r="C386" s="43" t="s">
        <v>44</v>
      </c>
      <c r="D386" s="43" t="s">
        <v>44</v>
      </c>
      <c r="E386" s="43" t="s">
        <v>44</v>
      </c>
      <c r="F386" s="1" t="s">
        <v>44</v>
      </c>
      <c r="H386" s="1" t="s">
        <v>44</v>
      </c>
      <c r="I386" s="1" t="s">
        <v>44</v>
      </c>
      <c r="J386" s="1" t="s">
        <v>44</v>
      </c>
      <c r="K386" s="1" t="s">
        <v>44</v>
      </c>
      <c r="L386" s="1" t="s">
        <v>44</v>
      </c>
      <c r="N386" s="1" t="s">
        <v>44</v>
      </c>
      <c r="O386" s="1" t="s">
        <v>44</v>
      </c>
      <c r="Q386" s="1" t="s">
        <v>44</v>
      </c>
      <c r="R386" s="1" t="s">
        <v>44</v>
      </c>
      <c r="S386" s="1" t="s">
        <v>44</v>
      </c>
    </row>
    <row r="387" spans="1:19" hidden="1">
      <c r="A387" s="1" t="s">
        <v>278</v>
      </c>
      <c r="B387" s="1" t="s">
        <v>574</v>
      </c>
      <c r="C387" s="43" t="s">
        <v>44</v>
      </c>
      <c r="D387" s="43" t="s">
        <v>44</v>
      </c>
      <c r="E387" s="43" t="s">
        <v>44</v>
      </c>
      <c r="F387" s="1" t="s">
        <v>44</v>
      </c>
      <c r="H387" s="1" t="s">
        <v>44</v>
      </c>
      <c r="I387" s="1" t="s">
        <v>44</v>
      </c>
      <c r="J387" s="1" t="s">
        <v>44</v>
      </c>
      <c r="K387" s="1" t="s">
        <v>44</v>
      </c>
      <c r="L387" s="1" t="s">
        <v>44</v>
      </c>
      <c r="N387" s="1" t="s">
        <v>44</v>
      </c>
      <c r="O387" s="1" t="s">
        <v>44</v>
      </c>
      <c r="Q387" s="1" t="s">
        <v>44</v>
      </c>
      <c r="R387" s="1" t="s">
        <v>44</v>
      </c>
      <c r="S387" s="1" t="s">
        <v>44</v>
      </c>
    </row>
    <row r="388" spans="1:19" hidden="1">
      <c r="A388" s="1" t="s">
        <v>675</v>
      </c>
      <c r="B388" s="1" t="s">
        <v>575</v>
      </c>
      <c r="C388" s="43" t="s">
        <v>44</v>
      </c>
      <c r="D388" s="43" t="s">
        <v>44</v>
      </c>
      <c r="E388" s="43" t="s">
        <v>44</v>
      </c>
      <c r="F388" s="1" t="s">
        <v>44</v>
      </c>
      <c r="H388" s="1" t="s">
        <v>44</v>
      </c>
      <c r="I388" s="1" t="s">
        <v>44</v>
      </c>
      <c r="J388" s="1" t="s">
        <v>44</v>
      </c>
      <c r="K388" s="1" t="s">
        <v>44</v>
      </c>
      <c r="L388" s="1" t="s">
        <v>44</v>
      </c>
      <c r="N388" s="1" t="s">
        <v>44</v>
      </c>
      <c r="O388" s="1" t="s">
        <v>44</v>
      </c>
      <c r="Q388" s="1" t="s">
        <v>44</v>
      </c>
      <c r="R388" s="1" t="s">
        <v>44</v>
      </c>
      <c r="S388" s="1" t="s">
        <v>44</v>
      </c>
    </row>
    <row r="389" spans="1:19" hidden="1">
      <c r="A389" s="1" t="s">
        <v>131</v>
      </c>
      <c r="B389" s="1" t="s">
        <v>576</v>
      </c>
      <c r="C389" s="43" t="s">
        <v>44</v>
      </c>
      <c r="D389" s="43" t="s">
        <v>44</v>
      </c>
      <c r="E389" s="43" t="s">
        <v>44</v>
      </c>
      <c r="F389" s="1" t="s">
        <v>44</v>
      </c>
      <c r="H389" s="1" t="s">
        <v>44</v>
      </c>
      <c r="I389" s="1" t="s">
        <v>44</v>
      </c>
      <c r="J389" s="1" t="s">
        <v>44</v>
      </c>
      <c r="K389" s="1" t="s">
        <v>44</v>
      </c>
      <c r="L389" s="1" t="s">
        <v>44</v>
      </c>
      <c r="N389" s="1" t="s">
        <v>44</v>
      </c>
      <c r="O389" s="1" t="s">
        <v>44</v>
      </c>
      <c r="Q389" s="1" t="s">
        <v>44</v>
      </c>
      <c r="R389" s="1" t="s">
        <v>44</v>
      </c>
      <c r="S389" s="1" t="s">
        <v>44</v>
      </c>
    </row>
    <row r="390" spans="1:19" hidden="1">
      <c r="A390" s="1" t="s">
        <v>577</v>
      </c>
      <c r="B390" s="1" t="s">
        <v>578</v>
      </c>
      <c r="C390" s="43" t="s">
        <v>44</v>
      </c>
      <c r="D390" s="43" t="s">
        <v>44</v>
      </c>
      <c r="E390" s="43" t="s">
        <v>44</v>
      </c>
      <c r="F390" s="1" t="s">
        <v>44</v>
      </c>
      <c r="H390" s="1" t="s">
        <v>44</v>
      </c>
      <c r="I390" s="1" t="s">
        <v>44</v>
      </c>
      <c r="J390" s="1" t="s">
        <v>44</v>
      </c>
      <c r="K390" s="1" t="s">
        <v>44</v>
      </c>
      <c r="L390" s="1" t="s">
        <v>44</v>
      </c>
      <c r="N390" s="1" t="s">
        <v>44</v>
      </c>
      <c r="O390" s="1" t="s">
        <v>44</v>
      </c>
      <c r="Q390" s="1" t="s">
        <v>44</v>
      </c>
      <c r="R390" s="1" t="s">
        <v>44</v>
      </c>
      <c r="S390" s="1" t="s">
        <v>44</v>
      </c>
    </row>
    <row r="391" spans="1:19" hidden="1">
      <c r="A391" s="1" t="s">
        <v>555</v>
      </c>
      <c r="B391" s="1" t="s">
        <v>580</v>
      </c>
      <c r="C391" s="43" t="s">
        <v>44</v>
      </c>
      <c r="D391" s="43" t="s">
        <v>44</v>
      </c>
      <c r="E391" s="43" t="s">
        <v>44</v>
      </c>
      <c r="F391" s="1" t="s">
        <v>44</v>
      </c>
      <c r="H391" s="1" t="s">
        <v>44</v>
      </c>
      <c r="I391" s="1" t="s">
        <v>44</v>
      </c>
      <c r="J391" s="1" t="s">
        <v>44</v>
      </c>
      <c r="K391" s="1" t="s">
        <v>44</v>
      </c>
      <c r="L391" s="1" t="s">
        <v>44</v>
      </c>
      <c r="N391" s="1" t="s">
        <v>44</v>
      </c>
      <c r="O391" s="1" t="s">
        <v>44</v>
      </c>
      <c r="Q391" s="1" t="s">
        <v>44</v>
      </c>
      <c r="R391" s="1" t="s">
        <v>44</v>
      </c>
      <c r="S391" s="1" t="s">
        <v>44</v>
      </c>
    </row>
    <row r="392" spans="1:19" hidden="1">
      <c r="A392" s="1" t="s">
        <v>675</v>
      </c>
      <c r="B392" s="1" t="s">
        <v>581</v>
      </c>
      <c r="C392" s="43" t="s">
        <v>44</v>
      </c>
      <c r="D392" s="43" t="s">
        <v>44</v>
      </c>
      <c r="E392" s="43" t="s">
        <v>44</v>
      </c>
      <c r="F392" s="1" t="s">
        <v>44</v>
      </c>
      <c r="H392" s="1" t="s">
        <v>44</v>
      </c>
      <c r="I392" s="1" t="s">
        <v>44</v>
      </c>
      <c r="J392" s="1" t="s">
        <v>44</v>
      </c>
      <c r="K392" s="1" t="s">
        <v>44</v>
      </c>
      <c r="L392" s="1" t="s">
        <v>44</v>
      </c>
      <c r="N392" s="1" t="s">
        <v>44</v>
      </c>
      <c r="O392" s="1" t="s">
        <v>44</v>
      </c>
      <c r="Q392" s="1" t="s">
        <v>44</v>
      </c>
      <c r="R392" s="1" t="s">
        <v>44</v>
      </c>
      <c r="S392" s="1" t="s">
        <v>44</v>
      </c>
    </row>
    <row r="393" spans="1:19" hidden="1">
      <c r="A393" s="1" t="s">
        <v>555</v>
      </c>
      <c r="B393" s="1" t="s">
        <v>582</v>
      </c>
      <c r="C393" s="43" t="s">
        <v>44</v>
      </c>
      <c r="D393" s="43" t="s">
        <v>44</v>
      </c>
      <c r="E393" s="43" t="s">
        <v>44</v>
      </c>
      <c r="F393" s="1" t="s">
        <v>44</v>
      </c>
      <c r="H393" s="1" t="s">
        <v>44</v>
      </c>
      <c r="I393" s="1" t="s">
        <v>44</v>
      </c>
      <c r="J393" s="1" t="s">
        <v>44</v>
      </c>
      <c r="K393" s="1" t="s">
        <v>44</v>
      </c>
      <c r="L393" s="1" t="s">
        <v>44</v>
      </c>
      <c r="N393" s="1" t="s">
        <v>44</v>
      </c>
      <c r="O393" s="1" t="s">
        <v>44</v>
      </c>
      <c r="Q393" s="1" t="s">
        <v>44</v>
      </c>
      <c r="R393" s="1" t="s">
        <v>44</v>
      </c>
      <c r="S393" s="1" t="s">
        <v>44</v>
      </c>
    </row>
    <row r="394" spans="1:19" hidden="1">
      <c r="A394" s="1" t="s">
        <v>150</v>
      </c>
      <c r="B394" s="1" t="s">
        <v>583</v>
      </c>
      <c r="C394" s="43" t="s">
        <v>44</v>
      </c>
      <c r="D394" s="43" t="s">
        <v>44</v>
      </c>
      <c r="E394" s="43" t="s">
        <v>44</v>
      </c>
      <c r="F394" s="1" t="s">
        <v>44</v>
      </c>
      <c r="H394" s="1" t="s">
        <v>44</v>
      </c>
      <c r="I394" s="1" t="s">
        <v>44</v>
      </c>
      <c r="J394" s="1" t="s">
        <v>44</v>
      </c>
      <c r="K394" s="1" t="s">
        <v>44</v>
      </c>
      <c r="L394" s="1" t="s">
        <v>44</v>
      </c>
      <c r="N394" s="1" t="s">
        <v>44</v>
      </c>
      <c r="O394" s="1" t="s">
        <v>44</v>
      </c>
      <c r="Q394" s="1" t="s">
        <v>44</v>
      </c>
      <c r="R394" s="1" t="s">
        <v>44</v>
      </c>
      <c r="S394" s="1" t="s">
        <v>44</v>
      </c>
    </row>
    <row r="395" spans="1:19" hidden="1">
      <c r="A395" s="1" t="s">
        <v>199</v>
      </c>
      <c r="B395" s="1" t="s">
        <v>584</v>
      </c>
      <c r="C395" s="43" t="s">
        <v>44</v>
      </c>
      <c r="D395" s="43" t="s">
        <v>44</v>
      </c>
      <c r="E395" s="43" t="s">
        <v>44</v>
      </c>
      <c r="F395" s="1" t="s">
        <v>44</v>
      </c>
      <c r="H395" s="1" t="s">
        <v>44</v>
      </c>
      <c r="I395" s="1" t="s">
        <v>44</v>
      </c>
      <c r="J395" s="1" t="s">
        <v>44</v>
      </c>
      <c r="K395" s="1" t="s">
        <v>44</v>
      </c>
      <c r="L395" s="1" t="s">
        <v>44</v>
      </c>
      <c r="N395" s="1" t="s">
        <v>44</v>
      </c>
      <c r="O395" s="1" t="s">
        <v>44</v>
      </c>
      <c r="Q395" s="1" t="s">
        <v>44</v>
      </c>
      <c r="R395" s="1" t="s">
        <v>44</v>
      </c>
      <c r="S395" s="1" t="s">
        <v>44</v>
      </c>
    </row>
    <row r="396" spans="1:19" hidden="1">
      <c r="A396" s="1" t="s">
        <v>126</v>
      </c>
      <c r="B396" s="1" t="s">
        <v>585</v>
      </c>
      <c r="C396" s="43" t="s">
        <v>44</v>
      </c>
      <c r="D396" s="43" t="s">
        <v>44</v>
      </c>
      <c r="E396" s="43" t="s">
        <v>44</v>
      </c>
      <c r="F396" s="1" t="s">
        <v>44</v>
      </c>
      <c r="H396" s="1" t="s">
        <v>44</v>
      </c>
      <c r="I396" s="1" t="s">
        <v>44</v>
      </c>
      <c r="J396" s="1" t="s">
        <v>44</v>
      </c>
      <c r="K396" s="1" t="s">
        <v>44</v>
      </c>
      <c r="L396" s="1" t="s">
        <v>44</v>
      </c>
      <c r="N396" s="1" t="s">
        <v>44</v>
      </c>
      <c r="O396" s="1" t="s">
        <v>44</v>
      </c>
      <c r="Q396" s="1" t="s">
        <v>44</v>
      </c>
      <c r="R396" s="1" t="s">
        <v>44</v>
      </c>
      <c r="S396" s="1" t="s">
        <v>44</v>
      </c>
    </row>
    <row r="397" spans="1:19" hidden="1">
      <c r="A397" s="1" t="s">
        <v>112</v>
      </c>
      <c r="B397" s="1" t="s">
        <v>586</v>
      </c>
      <c r="C397" s="43" t="s">
        <v>44</v>
      </c>
      <c r="D397" s="43" t="s">
        <v>44</v>
      </c>
      <c r="E397" s="43" t="s">
        <v>44</v>
      </c>
      <c r="F397" s="1" t="s">
        <v>44</v>
      </c>
      <c r="H397" s="1" t="s">
        <v>44</v>
      </c>
      <c r="I397" s="1" t="s">
        <v>44</v>
      </c>
      <c r="J397" s="1" t="s">
        <v>44</v>
      </c>
      <c r="K397" s="1" t="s">
        <v>44</v>
      </c>
      <c r="L397" s="1" t="s">
        <v>44</v>
      </c>
      <c r="N397" s="1" t="s">
        <v>44</v>
      </c>
      <c r="O397" s="1" t="s">
        <v>44</v>
      </c>
      <c r="Q397" s="1" t="s">
        <v>44</v>
      </c>
      <c r="R397" s="1" t="s">
        <v>44</v>
      </c>
      <c r="S397" s="1" t="s">
        <v>44</v>
      </c>
    </row>
    <row r="398" spans="1:19" hidden="1">
      <c r="A398" s="1" t="s">
        <v>675</v>
      </c>
      <c r="B398" s="1" t="s">
        <v>587</v>
      </c>
      <c r="C398" s="43" t="s">
        <v>44</v>
      </c>
      <c r="D398" s="43" t="s">
        <v>44</v>
      </c>
      <c r="E398" s="43" t="s">
        <v>44</v>
      </c>
      <c r="F398" s="1" t="s">
        <v>44</v>
      </c>
      <c r="H398" s="1" t="s">
        <v>44</v>
      </c>
      <c r="I398" s="1" t="s">
        <v>44</v>
      </c>
      <c r="J398" s="1" t="s">
        <v>44</v>
      </c>
      <c r="K398" s="1" t="s">
        <v>44</v>
      </c>
      <c r="L398" s="1" t="s">
        <v>44</v>
      </c>
      <c r="N398" s="1" t="s">
        <v>44</v>
      </c>
      <c r="O398" s="1" t="s">
        <v>44</v>
      </c>
      <c r="Q398" s="1" t="s">
        <v>44</v>
      </c>
      <c r="R398" s="1" t="s">
        <v>44</v>
      </c>
      <c r="S398" s="1" t="s">
        <v>44</v>
      </c>
    </row>
    <row r="399" spans="1:19" hidden="1">
      <c r="A399" s="1" t="s">
        <v>148</v>
      </c>
      <c r="B399" s="1" t="s">
        <v>588</v>
      </c>
      <c r="C399" s="43" t="s">
        <v>44</v>
      </c>
      <c r="D399" s="43" t="s">
        <v>44</v>
      </c>
      <c r="E399" s="43" t="s">
        <v>44</v>
      </c>
      <c r="F399" s="1" t="s">
        <v>44</v>
      </c>
      <c r="H399" s="1" t="s">
        <v>44</v>
      </c>
      <c r="I399" s="1" t="s">
        <v>44</v>
      </c>
      <c r="J399" s="1" t="s">
        <v>44</v>
      </c>
      <c r="K399" s="1" t="s">
        <v>44</v>
      </c>
      <c r="L399" s="1" t="s">
        <v>44</v>
      </c>
      <c r="N399" s="1" t="s">
        <v>44</v>
      </c>
      <c r="O399" s="1" t="s">
        <v>44</v>
      </c>
      <c r="Q399" s="1" t="s">
        <v>44</v>
      </c>
      <c r="R399" s="1" t="s">
        <v>44</v>
      </c>
      <c r="S399" s="1" t="s">
        <v>44</v>
      </c>
    </row>
    <row r="400" spans="1:19" hidden="1">
      <c r="A400" s="1" t="s">
        <v>68</v>
      </c>
      <c r="B400" s="1" t="s">
        <v>589</v>
      </c>
      <c r="C400" s="43" t="s">
        <v>44</v>
      </c>
      <c r="D400" s="43" t="s">
        <v>44</v>
      </c>
      <c r="E400" s="43" t="s">
        <v>44</v>
      </c>
      <c r="F400" s="1" t="s">
        <v>44</v>
      </c>
      <c r="H400" s="1" t="s">
        <v>44</v>
      </c>
      <c r="I400" s="1" t="s">
        <v>44</v>
      </c>
      <c r="J400" s="1" t="s">
        <v>44</v>
      </c>
      <c r="K400" s="1" t="s">
        <v>44</v>
      </c>
      <c r="L400" s="1" t="s">
        <v>44</v>
      </c>
      <c r="N400" s="1" t="s">
        <v>44</v>
      </c>
      <c r="O400" s="1" t="s">
        <v>44</v>
      </c>
      <c r="Q400" s="1" t="s">
        <v>44</v>
      </c>
      <c r="R400" s="1" t="s">
        <v>44</v>
      </c>
      <c r="S400" s="1" t="s">
        <v>44</v>
      </c>
    </row>
    <row r="401" spans="1:19" hidden="1">
      <c r="A401" s="1" t="s">
        <v>131</v>
      </c>
      <c r="B401" s="1" t="s">
        <v>590</v>
      </c>
      <c r="C401" s="43" t="s">
        <v>44</v>
      </c>
      <c r="D401" s="43" t="s">
        <v>44</v>
      </c>
      <c r="E401" s="43" t="s">
        <v>44</v>
      </c>
      <c r="F401" s="1" t="s">
        <v>44</v>
      </c>
      <c r="H401" s="1" t="s">
        <v>44</v>
      </c>
      <c r="I401" s="1" t="s">
        <v>44</v>
      </c>
      <c r="J401" s="1" t="s">
        <v>44</v>
      </c>
      <c r="K401" s="1" t="s">
        <v>44</v>
      </c>
      <c r="L401" s="1" t="s">
        <v>44</v>
      </c>
      <c r="N401" s="1" t="s">
        <v>44</v>
      </c>
      <c r="O401" s="1" t="s">
        <v>44</v>
      </c>
      <c r="Q401" s="1" t="s">
        <v>44</v>
      </c>
      <c r="R401" s="1" t="s">
        <v>44</v>
      </c>
      <c r="S401" s="1" t="s">
        <v>44</v>
      </c>
    </row>
    <row r="402" spans="1:19" hidden="1">
      <c r="A402" s="1" t="s">
        <v>423</v>
      </c>
      <c r="B402" s="1" t="s">
        <v>591</v>
      </c>
      <c r="C402" s="43" t="s">
        <v>44</v>
      </c>
      <c r="D402" s="43" t="s">
        <v>44</v>
      </c>
      <c r="E402" s="43" t="s">
        <v>44</v>
      </c>
      <c r="F402" s="1" t="s">
        <v>44</v>
      </c>
      <c r="H402" s="1" t="s">
        <v>44</v>
      </c>
      <c r="I402" s="1" t="s">
        <v>44</v>
      </c>
      <c r="J402" s="1" t="s">
        <v>44</v>
      </c>
      <c r="K402" s="1" t="s">
        <v>44</v>
      </c>
      <c r="L402" s="1" t="s">
        <v>44</v>
      </c>
      <c r="N402" s="1" t="s">
        <v>44</v>
      </c>
      <c r="O402" s="1" t="s">
        <v>44</v>
      </c>
      <c r="Q402" s="1" t="s">
        <v>44</v>
      </c>
      <c r="R402" s="1" t="s">
        <v>44</v>
      </c>
      <c r="S402" s="1" t="s">
        <v>44</v>
      </c>
    </row>
    <row r="403" spans="1:19" hidden="1">
      <c r="A403" s="1" t="s">
        <v>201</v>
      </c>
      <c r="B403" s="1" t="s">
        <v>592</v>
      </c>
      <c r="C403" s="43" t="s">
        <v>44</v>
      </c>
      <c r="D403" s="43" t="s">
        <v>44</v>
      </c>
      <c r="E403" s="43" t="s">
        <v>44</v>
      </c>
      <c r="F403" s="1" t="s">
        <v>44</v>
      </c>
      <c r="H403" s="1" t="s">
        <v>44</v>
      </c>
      <c r="I403" s="1" t="s">
        <v>44</v>
      </c>
      <c r="J403" s="1" t="s">
        <v>44</v>
      </c>
      <c r="K403" s="1" t="s">
        <v>44</v>
      </c>
      <c r="L403" s="1" t="s">
        <v>44</v>
      </c>
      <c r="N403" s="1" t="s">
        <v>44</v>
      </c>
      <c r="O403" s="1" t="s">
        <v>44</v>
      </c>
      <c r="Q403" s="1" t="s">
        <v>44</v>
      </c>
      <c r="R403" s="1" t="s">
        <v>44</v>
      </c>
      <c r="S403" s="1" t="s">
        <v>44</v>
      </c>
    </row>
    <row r="404" spans="1:19" hidden="1">
      <c r="A404" s="1" t="s">
        <v>30</v>
      </c>
      <c r="B404" s="1" t="s">
        <v>593</v>
      </c>
      <c r="C404" s="43" t="s">
        <v>44</v>
      </c>
      <c r="D404" s="43" t="s">
        <v>44</v>
      </c>
      <c r="E404" s="43" t="s">
        <v>44</v>
      </c>
      <c r="F404" s="1" t="s">
        <v>44</v>
      </c>
      <c r="H404" s="1" t="s">
        <v>44</v>
      </c>
      <c r="I404" s="1" t="s">
        <v>44</v>
      </c>
      <c r="J404" s="1" t="s">
        <v>44</v>
      </c>
      <c r="K404" s="1" t="s">
        <v>44</v>
      </c>
      <c r="L404" s="1" t="s">
        <v>44</v>
      </c>
      <c r="N404" s="1" t="s">
        <v>44</v>
      </c>
      <c r="O404" s="1" t="s">
        <v>44</v>
      </c>
      <c r="Q404" s="1" t="s">
        <v>44</v>
      </c>
      <c r="R404" s="1" t="s">
        <v>44</v>
      </c>
      <c r="S404" s="1" t="s">
        <v>44</v>
      </c>
    </row>
    <row r="405" spans="1:19" hidden="1">
      <c r="A405" s="1" t="s">
        <v>26</v>
      </c>
      <c r="B405" s="1" t="s">
        <v>594</v>
      </c>
      <c r="C405" s="43" t="s">
        <v>44</v>
      </c>
      <c r="D405" s="43" t="s">
        <v>44</v>
      </c>
      <c r="E405" s="43" t="s">
        <v>44</v>
      </c>
      <c r="F405" s="1" t="s">
        <v>44</v>
      </c>
      <c r="H405" s="1" t="s">
        <v>44</v>
      </c>
      <c r="I405" s="1" t="s">
        <v>44</v>
      </c>
      <c r="J405" s="1" t="s">
        <v>44</v>
      </c>
      <c r="K405" s="1" t="s">
        <v>44</v>
      </c>
      <c r="L405" s="1" t="s">
        <v>44</v>
      </c>
      <c r="N405" s="1" t="s">
        <v>44</v>
      </c>
      <c r="O405" s="1" t="s">
        <v>44</v>
      </c>
      <c r="Q405" s="1" t="s">
        <v>44</v>
      </c>
      <c r="R405" s="1" t="s">
        <v>44</v>
      </c>
      <c r="S405" s="1" t="s">
        <v>44</v>
      </c>
    </row>
    <row r="406" spans="1:19" hidden="1">
      <c r="A406" s="1" t="s">
        <v>284</v>
      </c>
      <c r="B406" s="1" t="s">
        <v>595</v>
      </c>
      <c r="C406" s="43" t="s">
        <v>44</v>
      </c>
      <c r="D406" s="43" t="s">
        <v>44</v>
      </c>
      <c r="E406" s="43" t="s">
        <v>44</v>
      </c>
      <c r="F406" s="1" t="s">
        <v>44</v>
      </c>
      <c r="H406" s="1" t="s">
        <v>44</v>
      </c>
      <c r="I406" s="1" t="s">
        <v>44</v>
      </c>
      <c r="J406" s="1" t="s">
        <v>44</v>
      </c>
      <c r="K406" s="1" t="s">
        <v>44</v>
      </c>
      <c r="L406" s="1" t="s">
        <v>44</v>
      </c>
      <c r="N406" s="1" t="s">
        <v>44</v>
      </c>
      <c r="O406" s="1" t="s">
        <v>44</v>
      </c>
      <c r="Q406" s="1" t="s">
        <v>44</v>
      </c>
      <c r="R406" s="1" t="s">
        <v>44</v>
      </c>
      <c r="S406" s="1" t="s">
        <v>44</v>
      </c>
    </row>
    <row r="407" spans="1:19" hidden="1">
      <c r="A407" s="1" t="s">
        <v>131</v>
      </c>
      <c r="B407" s="1" t="s">
        <v>597</v>
      </c>
      <c r="C407" s="43" t="s">
        <v>44</v>
      </c>
      <c r="D407" s="43" t="s">
        <v>44</v>
      </c>
      <c r="E407" s="43" t="s">
        <v>44</v>
      </c>
      <c r="F407" s="1" t="s">
        <v>44</v>
      </c>
      <c r="H407" s="1" t="s">
        <v>44</v>
      </c>
      <c r="I407" s="1" t="s">
        <v>44</v>
      </c>
      <c r="J407" s="1" t="s">
        <v>44</v>
      </c>
      <c r="K407" s="1" t="s">
        <v>44</v>
      </c>
      <c r="L407" s="1" t="s">
        <v>44</v>
      </c>
      <c r="N407" s="1" t="s">
        <v>44</v>
      </c>
      <c r="O407" s="1" t="s">
        <v>44</v>
      </c>
      <c r="Q407" s="1" t="s">
        <v>44</v>
      </c>
      <c r="R407" s="1" t="s">
        <v>44</v>
      </c>
      <c r="S407" s="1" t="s">
        <v>44</v>
      </c>
    </row>
    <row r="408" spans="1:19" hidden="1">
      <c r="A408" s="1" t="s">
        <v>45</v>
      </c>
      <c r="B408" s="1" t="s">
        <v>598</v>
      </c>
      <c r="C408" s="43" t="s">
        <v>44</v>
      </c>
      <c r="D408" s="43" t="s">
        <v>44</v>
      </c>
      <c r="E408" s="43" t="s">
        <v>44</v>
      </c>
      <c r="F408" s="1" t="s">
        <v>44</v>
      </c>
      <c r="H408" s="1" t="s">
        <v>44</v>
      </c>
      <c r="I408" s="1" t="s">
        <v>44</v>
      </c>
      <c r="J408" s="1" t="s">
        <v>44</v>
      </c>
      <c r="K408" s="1" t="s">
        <v>44</v>
      </c>
      <c r="L408" s="1" t="s">
        <v>44</v>
      </c>
      <c r="N408" s="1" t="s">
        <v>44</v>
      </c>
      <c r="O408" s="1" t="s">
        <v>44</v>
      </c>
      <c r="Q408" s="1" t="s">
        <v>44</v>
      </c>
      <c r="R408" s="1" t="s">
        <v>44</v>
      </c>
      <c r="S408" s="1" t="s">
        <v>44</v>
      </c>
    </row>
    <row r="409" spans="1:19" hidden="1">
      <c r="A409" s="1" t="s">
        <v>675</v>
      </c>
      <c r="B409" s="1" t="s">
        <v>599</v>
      </c>
      <c r="C409" s="43" t="s">
        <v>44</v>
      </c>
      <c r="D409" s="43" t="s">
        <v>44</v>
      </c>
      <c r="E409" s="43" t="s">
        <v>44</v>
      </c>
      <c r="F409" s="1" t="s">
        <v>44</v>
      </c>
      <c r="H409" s="1" t="s">
        <v>44</v>
      </c>
      <c r="I409" s="1" t="s">
        <v>44</v>
      </c>
      <c r="J409" s="1" t="s">
        <v>44</v>
      </c>
      <c r="K409" s="1" t="s">
        <v>44</v>
      </c>
      <c r="L409" s="1" t="s">
        <v>44</v>
      </c>
      <c r="N409" s="1" t="s">
        <v>44</v>
      </c>
      <c r="O409" s="1" t="s">
        <v>44</v>
      </c>
      <c r="Q409" s="1" t="s">
        <v>44</v>
      </c>
      <c r="R409" s="1" t="s">
        <v>44</v>
      </c>
      <c r="S409" s="1" t="s">
        <v>44</v>
      </c>
    </row>
    <row r="410" spans="1:19" hidden="1">
      <c r="A410" s="1" t="s">
        <v>675</v>
      </c>
      <c r="B410" s="1" t="s">
        <v>600</v>
      </c>
      <c r="C410" s="43" t="s">
        <v>44</v>
      </c>
      <c r="D410" s="43" t="s">
        <v>44</v>
      </c>
      <c r="E410" s="43" t="s">
        <v>44</v>
      </c>
      <c r="F410" s="1" t="s">
        <v>44</v>
      </c>
      <c r="H410" s="1" t="s">
        <v>44</v>
      </c>
      <c r="I410" s="1" t="s">
        <v>44</v>
      </c>
      <c r="J410" s="1" t="s">
        <v>44</v>
      </c>
      <c r="K410" s="1" t="s">
        <v>44</v>
      </c>
      <c r="L410" s="1" t="s">
        <v>44</v>
      </c>
      <c r="N410" s="1" t="s">
        <v>44</v>
      </c>
      <c r="O410" s="1" t="s">
        <v>44</v>
      </c>
      <c r="Q410" s="1" t="s">
        <v>44</v>
      </c>
      <c r="R410" s="1" t="s">
        <v>44</v>
      </c>
      <c r="S410" s="1" t="s">
        <v>44</v>
      </c>
    </row>
    <row r="411" spans="1:19" hidden="1">
      <c r="A411" s="1" t="s">
        <v>675</v>
      </c>
      <c r="B411" s="1" t="s">
        <v>601</v>
      </c>
      <c r="C411" s="43" t="s">
        <v>44</v>
      </c>
      <c r="D411" s="43" t="s">
        <v>44</v>
      </c>
      <c r="E411" s="43" t="s">
        <v>44</v>
      </c>
      <c r="F411" s="1" t="s">
        <v>44</v>
      </c>
      <c r="H411" s="1" t="s">
        <v>44</v>
      </c>
      <c r="I411" s="1" t="s">
        <v>44</v>
      </c>
      <c r="J411" s="1" t="s">
        <v>44</v>
      </c>
      <c r="K411" s="1" t="s">
        <v>44</v>
      </c>
      <c r="L411" s="1" t="s">
        <v>44</v>
      </c>
      <c r="N411" s="1" t="s">
        <v>44</v>
      </c>
      <c r="O411" s="1" t="s">
        <v>44</v>
      </c>
      <c r="Q411" s="1" t="s">
        <v>44</v>
      </c>
      <c r="R411" s="1" t="s">
        <v>44</v>
      </c>
      <c r="S411" s="1" t="s">
        <v>44</v>
      </c>
    </row>
    <row r="412" spans="1:19" hidden="1">
      <c r="A412" s="1" t="s">
        <v>435</v>
      </c>
      <c r="B412" s="1" t="s">
        <v>602</v>
      </c>
      <c r="C412" s="43" t="s">
        <v>44</v>
      </c>
      <c r="D412" s="43" t="s">
        <v>44</v>
      </c>
      <c r="E412" s="43" t="s">
        <v>44</v>
      </c>
      <c r="F412" s="1" t="s">
        <v>44</v>
      </c>
      <c r="H412" s="1" t="s">
        <v>44</v>
      </c>
      <c r="I412" s="1" t="s">
        <v>44</v>
      </c>
      <c r="J412" s="1" t="s">
        <v>44</v>
      </c>
      <c r="K412" s="1" t="s">
        <v>44</v>
      </c>
      <c r="L412" s="1" t="s">
        <v>44</v>
      </c>
      <c r="N412" s="1" t="s">
        <v>44</v>
      </c>
      <c r="O412" s="1" t="s">
        <v>44</v>
      </c>
      <c r="Q412" s="1" t="s">
        <v>44</v>
      </c>
      <c r="R412" s="1" t="s">
        <v>44</v>
      </c>
      <c r="S412" s="1" t="s">
        <v>44</v>
      </c>
    </row>
    <row r="413" spans="1:19" hidden="1">
      <c r="A413" s="1" t="s">
        <v>131</v>
      </c>
      <c r="B413" s="1" t="s">
        <v>603</v>
      </c>
      <c r="C413" s="43" t="s">
        <v>44</v>
      </c>
      <c r="D413" s="43" t="s">
        <v>44</v>
      </c>
      <c r="E413" s="43" t="s">
        <v>44</v>
      </c>
      <c r="F413" s="1" t="s">
        <v>44</v>
      </c>
      <c r="H413" s="1" t="s">
        <v>44</v>
      </c>
      <c r="I413" s="1" t="s">
        <v>44</v>
      </c>
      <c r="J413" s="1" t="s">
        <v>44</v>
      </c>
      <c r="K413" s="1" t="s">
        <v>44</v>
      </c>
      <c r="L413" s="1" t="s">
        <v>44</v>
      </c>
      <c r="N413" s="1" t="s">
        <v>44</v>
      </c>
      <c r="O413" s="1" t="s">
        <v>44</v>
      </c>
      <c r="Q413" s="1" t="s">
        <v>44</v>
      </c>
      <c r="R413" s="1" t="s">
        <v>44</v>
      </c>
      <c r="S413" s="1" t="s">
        <v>44</v>
      </c>
    </row>
    <row r="414" spans="1:19" hidden="1">
      <c r="A414" s="1" t="s">
        <v>675</v>
      </c>
      <c r="B414" s="1" t="s">
        <v>604</v>
      </c>
      <c r="C414" s="43" t="s">
        <v>44</v>
      </c>
      <c r="D414" s="43" t="s">
        <v>44</v>
      </c>
      <c r="E414" s="43" t="s">
        <v>44</v>
      </c>
      <c r="F414" s="1" t="s">
        <v>44</v>
      </c>
      <c r="H414" s="1" t="s">
        <v>44</v>
      </c>
      <c r="I414" s="1" t="s">
        <v>44</v>
      </c>
      <c r="J414" s="1" t="s">
        <v>44</v>
      </c>
      <c r="K414" s="1" t="s">
        <v>44</v>
      </c>
      <c r="L414" s="1" t="s">
        <v>44</v>
      </c>
      <c r="N414" s="1" t="s">
        <v>44</v>
      </c>
      <c r="O414" s="1" t="s">
        <v>44</v>
      </c>
      <c r="Q414" s="1" t="s">
        <v>44</v>
      </c>
      <c r="R414" s="1" t="s">
        <v>44</v>
      </c>
      <c r="S414" s="1" t="s">
        <v>44</v>
      </c>
    </row>
    <row r="415" spans="1:19" hidden="1">
      <c r="A415" s="1" t="s">
        <v>32</v>
      </c>
      <c r="B415" s="68" t="s">
        <v>605</v>
      </c>
      <c r="C415" s="43" t="s">
        <v>44</v>
      </c>
      <c r="D415" s="43" t="s">
        <v>44</v>
      </c>
      <c r="E415" s="43" t="s">
        <v>44</v>
      </c>
      <c r="F415" s="1" t="s">
        <v>44</v>
      </c>
      <c r="H415" s="1" t="s">
        <v>44</v>
      </c>
      <c r="I415" s="1" t="s">
        <v>44</v>
      </c>
      <c r="J415" s="1" t="s">
        <v>44</v>
      </c>
      <c r="K415" s="1" t="s">
        <v>44</v>
      </c>
      <c r="L415" s="1" t="s">
        <v>44</v>
      </c>
      <c r="N415" s="1" t="s">
        <v>44</v>
      </c>
      <c r="O415" s="1" t="s">
        <v>44</v>
      </c>
      <c r="Q415" s="1" t="s">
        <v>44</v>
      </c>
      <c r="R415" s="1" t="s">
        <v>44</v>
      </c>
      <c r="S415" s="1" t="s">
        <v>44</v>
      </c>
    </row>
    <row r="416" spans="1:19">
      <c r="A416" s="42" t="s">
        <v>185</v>
      </c>
      <c r="B416" s="68" t="s">
        <v>606</v>
      </c>
      <c r="C416" s="43">
        <v>1751</v>
      </c>
      <c r="D416" s="43">
        <v>729</v>
      </c>
      <c r="E416" s="43">
        <v>71.599999999999994</v>
      </c>
      <c r="F416" s="64">
        <v>360.69893175444059</v>
      </c>
      <c r="G416" s="64">
        <v>365.27043078561906</v>
      </c>
      <c r="H416" s="64" t="s">
        <v>44</v>
      </c>
      <c r="I416" s="64" t="s">
        <v>44</v>
      </c>
      <c r="J416" s="64" t="s">
        <v>44</v>
      </c>
      <c r="K416" s="64">
        <v>3.437615484302496</v>
      </c>
      <c r="L416" s="64">
        <v>79.24785537488485</v>
      </c>
      <c r="M416" s="64">
        <v>327.72220807291023</v>
      </c>
      <c r="N416" s="64">
        <v>66.835315835828766</v>
      </c>
      <c r="O416" s="64" t="s">
        <v>44</v>
      </c>
      <c r="P416" s="64">
        <v>0</v>
      </c>
      <c r="Q416" s="64" t="s">
        <v>44</v>
      </c>
      <c r="R416" s="64">
        <v>402.24856760037562</v>
      </c>
      <c r="S416" s="64">
        <v>33.727973502883302</v>
      </c>
    </row>
    <row r="417" spans="1:19">
      <c r="A417" s="42" t="s">
        <v>81</v>
      </c>
      <c r="B417" s="1" t="s">
        <v>607</v>
      </c>
      <c r="C417" s="43">
        <v>511.471</v>
      </c>
      <c r="D417" s="43">
        <v>243.673</v>
      </c>
      <c r="E417" s="43" t="s">
        <v>695</v>
      </c>
      <c r="F417" s="64" t="s">
        <v>44</v>
      </c>
      <c r="G417" s="64">
        <v>3.9750491546802505E-2</v>
      </c>
      <c r="H417" s="64" t="s">
        <v>44</v>
      </c>
      <c r="I417" s="64" t="s">
        <v>44</v>
      </c>
      <c r="J417" s="64" t="s">
        <v>44</v>
      </c>
      <c r="K417" s="64" t="s">
        <v>44</v>
      </c>
      <c r="L417" s="64" t="s">
        <v>44</v>
      </c>
      <c r="M417" s="64">
        <v>385.34480828692995</v>
      </c>
      <c r="N417" s="64" t="s">
        <v>44</v>
      </c>
      <c r="O417" s="64" t="s">
        <v>44</v>
      </c>
      <c r="P417" s="64">
        <v>0</v>
      </c>
      <c r="Q417" s="64" t="s">
        <v>44</v>
      </c>
      <c r="R417" s="64">
        <v>32.540511787976151</v>
      </c>
      <c r="S417" s="64">
        <v>12.801229130703616</v>
      </c>
    </row>
    <row r="418" spans="1:19" hidden="1">
      <c r="A418" s="1" t="s">
        <v>609</v>
      </c>
      <c r="B418" s="1" t="s">
        <v>610</v>
      </c>
      <c r="C418" s="43" t="s">
        <v>44</v>
      </c>
      <c r="D418" s="43" t="s">
        <v>44</v>
      </c>
      <c r="E418" s="43" t="s">
        <v>44</v>
      </c>
      <c r="F418" s="1" t="s">
        <v>44</v>
      </c>
      <c r="H418" s="1" t="s">
        <v>44</v>
      </c>
      <c r="I418" s="1" t="s">
        <v>44</v>
      </c>
      <c r="J418" s="1" t="s">
        <v>44</v>
      </c>
      <c r="K418" s="1" t="s">
        <v>44</v>
      </c>
      <c r="L418" s="1" t="s">
        <v>44</v>
      </c>
      <c r="N418" s="1" t="s">
        <v>44</v>
      </c>
      <c r="O418" s="1" t="s">
        <v>44</v>
      </c>
      <c r="Q418" s="1" t="s">
        <v>44</v>
      </c>
      <c r="R418" s="1" t="s">
        <v>44</v>
      </c>
      <c r="S418" s="1" t="s">
        <v>44</v>
      </c>
    </row>
    <row r="419" spans="1:19" hidden="1">
      <c r="A419" s="1" t="s">
        <v>135</v>
      </c>
      <c r="B419" s="1" t="s">
        <v>611</v>
      </c>
      <c r="C419" s="43" t="s">
        <v>44</v>
      </c>
      <c r="D419" s="43" t="s">
        <v>44</v>
      </c>
      <c r="E419" s="43" t="s">
        <v>44</v>
      </c>
      <c r="F419" s="1" t="s">
        <v>44</v>
      </c>
      <c r="H419" s="1" t="s">
        <v>44</v>
      </c>
      <c r="I419" s="1" t="s">
        <v>44</v>
      </c>
      <c r="J419" s="1" t="s">
        <v>44</v>
      </c>
      <c r="K419" s="1" t="s">
        <v>44</v>
      </c>
      <c r="L419" s="1" t="s">
        <v>44</v>
      </c>
      <c r="N419" s="1" t="s">
        <v>44</v>
      </c>
      <c r="O419" s="1" t="s">
        <v>44</v>
      </c>
      <c r="Q419" s="1" t="s">
        <v>44</v>
      </c>
      <c r="R419" s="1" t="s">
        <v>44</v>
      </c>
      <c r="S419" s="1" t="s">
        <v>44</v>
      </c>
    </row>
    <row r="420" spans="1:19" hidden="1">
      <c r="A420" s="1" t="s">
        <v>494</v>
      </c>
      <c r="B420" s="1" t="s">
        <v>612</v>
      </c>
      <c r="C420" s="43" t="s">
        <v>44</v>
      </c>
      <c r="D420" s="43" t="s">
        <v>44</v>
      </c>
      <c r="E420" s="43" t="s">
        <v>44</v>
      </c>
      <c r="F420" s="1" t="s">
        <v>44</v>
      </c>
      <c r="H420" s="1" t="s">
        <v>44</v>
      </c>
      <c r="I420" s="1" t="s">
        <v>44</v>
      </c>
      <c r="J420" s="1" t="s">
        <v>44</v>
      </c>
      <c r="K420" s="1" t="s">
        <v>44</v>
      </c>
      <c r="L420" s="1" t="s">
        <v>44</v>
      </c>
      <c r="N420" s="1" t="s">
        <v>44</v>
      </c>
      <c r="O420" s="1" t="s">
        <v>44</v>
      </c>
      <c r="Q420" s="1" t="s">
        <v>44</v>
      </c>
      <c r="R420" s="1" t="s">
        <v>44</v>
      </c>
      <c r="S420" s="1" t="s">
        <v>44</v>
      </c>
    </row>
    <row r="421" spans="1:19" hidden="1">
      <c r="A421" s="1" t="s">
        <v>301</v>
      </c>
      <c r="B421" s="1" t="s">
        <v>613</v>
      </c>
      <c r="C421" s="43" t="s">
        <v>44</v>
      </c>
      <c r="D421" s="43" t="s">
        <v>44</v>
      </c>
      <c r="E421" s="43" t="s">
        <v>44</v>
      </c>
      <c r="F421" s="1" t="s">
        <v>44</v>
      </c>
      <c r="H421" s="1" t="s">
        <v>44</v>
      </c>
      <c r="I421" s="1" t="s">
        <v>44</v>
      </c>
      <c r="J421" s="1" t="s">
        <v>44</v>
      </c>
      <c r="K421" s="1" t="s">
        <v>44</v>
      </c>
      <c r="L421" s="1" t="s">
        <v>44</v>
      </c>
      <c r="N421" s="1" t="s">
        <v>44</v>
      </c>
      <c r="O421" s="1" t="s">
        <v>44</v>
      </c>
      <c r="Q421" s="1" t="s">
        <v>44</v>
      </c>
      <c r="R421" s="1" t="s">
        <v>44</v>
      </c>
      <c r="S421" s="1" t="s">
        <v>44</v>
      </c>
    </row>
    <row r="422" spans="1:19" hidden="1">
      <c r="A422" s="1" t="s">
        <v>146</v>
      </c>
      <c r="B422" s="1" t="s">
        <v>614</v>
      </c>
      <c r="C422" s="43" t="s">
        <v>44</v>
      </c>
      <c r="D422" s="43" t="s">
        <v>44</v>
      </c>
      <c r="E422" s="43" t="s">
        <v>44</v>
      </c>
      <c r="F422" s="1" t="s">
        <v>44</v>
      </c>
      <c r="H422" s="1" t="s">
        <v>44</v>
      </c>
      <c r="I422" s="1" t="s">
        <v>44</v>
      </c>
      <c r="J422" s="1" t="s">
        <v>44</v>
      </c>
      <c r="K422" s="1" t="s">
        <v>44</v>
      </c>
      <c r="L422" s="1" t="s">
        <v>44</v>
      </c>
      <c r="N422" s="1" t="s">
        <v>44</v>
      </c>
      <c r="O422" s="1" t="s">
        <v>44</v>
      </c>
      <c r="Q422" s="1" t="s">
        <v>44</v>
      </c>
      <c r="R422" s="1" t="s">
        <v>44</v>
      </c>
      <c r="S422" s="1" t="s">
        <v>44</v>
      </c>
    </row>
    <row r="423" spans="1:19" hidden="1">
      <c r="A423" s="1" t="s">
        <v>68</v>
      </c>
      <c r="B423" s="1" t="s">
        <v>616</v>
      </c>
      <c r="C423" s="43" t="s">
        <v>44</v>
      </c>
      <c r="D423" s="43" t="s">
        <v>44</v>
      </c>
      <c r="E423" s="43" t="s">
        <v>44</v>
      </c>
      <c r="F423" s="1" t="s">
        <v>44</v>
      </c>
      <c r="H423" s="1" t="s">
        <v>44</v>
      </c>
      <c r="I423" s="1" t="s">
        <v>44</v>
      </c>
      <c r="J423" s="1" t="s">
        <v>44</v>
      </c>
      <c r="K423" s="1" t="s">
        <v>44</v>
      </c>
      <c r="L423" s="1" t="s">
        <v>44</v>
      </c>
      <c r="N423" s="1" t="s">
        <v>44</v>
      </c>
      <c r="O423" s="1" t="s">
        <v>44</v>
      </c>
      <c r="Q423" s="1" t="s">
        <v>44</v>
      </c>
      <c r="R423" s="1" t="s">
        <v>44</v>
      </c>
      <c r="S423" s="1" t="s">
        <v>44</v>
      </c>
    </row>
    <row r="424" spans="1:19" hidden="1">
      <c r="A424" s="1" t="s">
        <v>89</v>
      </c>
      <c r="B424" s="1" t="s">
        <v>617</v>
      </c>
      <c r="C424" s="43" t="s">
        <v>44</v>
      </c>
      <c r="D424" s="43" t="s">
        <v>44</v>
      </c>
      <c r="E424" s="43" t="s">
        <v>44</v>
      </c>
      <c r="F424" s="1" t="s">
        <v>44</v>
      </c>
      <c r="H424" s="1" t="s">
        <v>44</v>
      </c>
      <c r="I424" s="1" t="s">
        <v>44</v>
      </c>
      <c r="J424" s="1" t="s">
        <v>44</v>
      </c>
      <c r="K424" s="1" t="s">
        <v>44</v>
      </c>
      <c r="L424" s="1" t="s">
        <v>44</v>
      </c>
      <c r="N424" s="1" t="s">
        <v>44</v>
      </c>
      <c r="O424" s="1" t="s">
        <v>44</v>
      </c>
      <c r="Q424" s="1" t="s">
        <v>44</v>
      </c>
      <c r="R424" s="1" t="s">
        <v>44</v>
      </c>
      <c r="S424" s="1" t="s">
        <v>44</v>
      </c>
    </row>
    <row r="425" spans="1:19" hidden="1">
      <c r="A425" s="1" t="s">
        <v>61</v>
      </c>
      <c r="B425" s="1" t="s">
        <v>619</v>
      </c>
      <c r="C425" s="43" t="s">
        <v>44</v>
      </c>
      <c r="D425" s="43" t="s">
        <v>44</v>
      </c>
      <c r="E425" s="43" t="s">
        <v>44</v>
      </c>
      <c r="F425" s="1" t="s">
        <v>44</v>
      </c>
      <c r="H425" s="1" t="s">
        <v>44</v>
      </c>
      <c r="I425" s="1" t="s">
        <v>44</v>
      </c>
      <c r="J425" s="1" t="s">
        <v>44</v>
      </c>
      <c r="K425" s="1" t="s">
        <v>44</v>
      </c>
      <c r="L425" s="1" t="s">
        <v>44</v>
      </c>
      <c r="N425" s="1" t="s">
        <v>44</v>
      </c>
      <c r="O425" s="1" t="s">
        <v>44</v>
      </c>
      <c r="Q425" s="1" t="s">
        <v>44</v>
      </c>
      <c r="R425" s="1" t="s">
        <v>44</v>
      </c>
      <c r="S425" s="1" t="s">
        <v>44</v>
      </c>
    </row>
    <row r="426" spans="1:19" hidden="1">
      <c r="A426" s="1" t="s">
        <v>673</v>
      </c>
      <c r="B426" s="1" t="s">
        <v>620</v>
      </c>
      <c r="C426" s="43" t="s">
        <v>44</v>
      </c>
      <c r="D426" s="43" t="s">
        <v>44</v>
      </c>
      <c r="E426" s="43" t="s">
        <v>44</v>
      </c>
      <c r="F426" s="1" t="s">
        <v>44</v>
      </c>
      <c r="H426" s="1" t="s">
        <v>44</v>
      </c>
      <c r="I426" s="1" t="s">
        <v>44</v>
      </c>
      <c r="J426" s="1" t="s">
        <v>44</v>
      </c>
      <c r="K426" s="1" t="s">
        <v>44</v>
      </c>
      <c r="L426" s="1" t="s">
        <v>44</v>
      </c>
      <c r="N426" s="1" t="s">
        <v>44</v>
      </c>
      <c r="O426" s="1" t="s">
        <v>44</v>
      </c>
      <c r="Q426" s="1" t="s">
        <v>44</v>
      </c>
      <c r="R426" s="1" t="s">
        <v>44</v>
      </c>
      <c r="S426" s="1" t="s">
        <v>44</v>
      </c>
    </row>
    <row r="427" spans="1:19" hidden="1">
      <c r="A427" s="1" t="s">
        <v>621</v>
      </c>
      <c r="B427" s="1" t="s">
        <v>621</v>
      </c>
      <c r="C427" s="43" t="s">
        <v>44</v>
      </c>
      <c r="D427" s="43" t="s">
        <v>44</v>
      </c>
      <c r="E427" s="43" t="s">
        <v>44</v>
      </c>
      <c r="F427" s="1" t="s">
        <v>44</v>
      </c>
      <c r="H427" s="1" t="s">
        <v>44</v>
      </c>
      <c r="I427" s="1" t="s">
        <v>44</v>
      </c>
      <c r="J427" s="1" t="s">
        <v>44</v>
      </c>
      <c r="K427" s="1" t="s">
        <v>44</v>
      </c>
      <c r="L427" s="1" t="s">
        <v>44</v>
      </c>
      <c r="N427" s="1" t="s">
        <v>44</v>
      </c>
      <c r="O427" s="1" t="s">
        <v>44</v>
      </c>
      <c r="Q427" s="1" t="s">
        <v>44</v>
      </c>
      <c r="R427" s="1" t="s">
        <v>44</v>
      </c>
      <c r="S427" s="1" t="s">
        <v>44</v>
      </c>
    </row>
    <row r="428" spans="1:19" hidden="1">
      <c r="A428" s="1" t="s">
        <v>103</v>
      </c>
      <c r="B428" s="1" t="s">
        <v>622</v>
      </c>
      <c r="C428" s="43" t="s">
        <v>44</v>
      </c>
      <c r="D428" s="43" t="s">
        <v>44</v>
      </c>
      <c r="E428" s="43" t="s">
        <v>44</v>
      </c>
      <c r="F428" s="1" t="s">
        <v>44</v>
      </c>
      <c r="H428" s="1" t="s">
        <v>44</v>
      </c>
      <c r="I428" s="1" t="s">
        <v>44</v>
      </c>
      <c r="J428" s="1" t="s">
        <v>44</v>
      </c>
      <c r="K428" s="1" t="s">
        <v>44</v>
      </c>
      <c r="L428" s="1" t="s">
        <v>44</v>
      </c>
      <c r="N428" s="1" t="s">
        <v>44</v>
      </c>
      <c r="O428" s="1" t="s">
        <v>44</v>
      </c>
      <c r="Q428" s="1" t="s">
        <v>44</v>
      </c>
      <c r="R428" s="1" t="s">
        <v>44</v>
      </c>
      <c r="S428" s="1" t="s">
        <v>44</v>
      </c>
    </row>
    <row r="429" spans="1:19" hidden="1">
      <c r="A429" s="1" t="s">
        <v>623</v>
      </c>
      <c r="B429" s="1" t="s">
        <v>624</v>
      </c>
      <c r="C429" s="43" t="s">
        <v>44</v>
      </c>
      <c r="D429" s="43" t="s">
        <v>44</v>
      </c>
      <c r="E429" s="43" t="s">
        <v>44</v>
      </c>
      <c r="F429" s="1" t="s">
        <v>44</v>
      </c>
      <c r="H429" s="1" t="s">
        <v>44</v>
      </c>
      <c r="I429" s="1" t="s">
        <v>44</v>
      </c>
      <c r="J429" s="1" t="s">
        <v>44</v>
      </c>
      <c r="K429" s="1" t="s">
        <v>44</v>
      </c>
      <c r="L429" s="1" t="s">
        <v>44</v>
      </c>
      <c r="N429" s="1" t="s">
        <v>44</v>
      </c>
      <c r="O429" s="1" t="s">
        <v>44</v>
      </c>
      <c r="Q429" s="1" t="s">
        <v>44</v>
      </c>
      <c r="R429" s="1" t="s">
        <v>44</v>
      </c>
      <c r="S429" s="1" t="s">
        <v>44</v>
      </c>
    </row>
    <row r="430" spans="1:19" hidden="1">
      <c r="A430" s="1" t="s">
        <v>673</v>
      </c>
      <c r="B430" s="1" t="s">
        <v>625</v>
      </c>
      <c r="C430" s="43" t="s">
        <v>44</v>
      </c>
      <c r="D430" s="43" t="s">
        <v>44</v>
      </c>
      <c r="E430" s="43" t="s">
        <v>44</v>
      </c>
      <c r="F430" s="1" t="s">
        <v>44</v>
      </c>
      <c r="H430" s="1" t="s">
        <v>44</v>
      </c>
      <c r="I430" s="1" t="s">
        <v>44</v>
      </c>
      <c r="J430" s="1" t="s">
        <v>44</v>
      </c>
      <c r="K430" s="1" t="s">
        <v>44</v>
      </c>
      <c r="L430" s="1" t="s">
        <v>44</v>
      </c>
      <c r="N430" s="1" t="s">
        <v>44</v>
      </c>
      <c r="O430" s="1" t="s">
        <v>44</v>
      </c>
      <c r="Q430" s="1" t="s">
        <v>44</v>
      </c>
      <c r="R430" s="1" t="s">
        <v>44</v>
      </c>
      <c r="S430" s="1" t="s">
        <v>44</v>
      </c>
    </row>
    <row r="431" spans="1:19" hidden="1">
      <c r="A431" s="1" t="s">
        <v>131</v>
      </c>
      <c r="B431" s="1" t="s">
        <v>626</v>
      </c>
      <c r="C431" s="43" t="s">
        <v>44</v>
      </c>
      <c r="D431" s="43" t="s">
        <v>44</v>
      </c>
      <c r="E431" s="43" t="s">
        <v>44</v>
      </c>
      <c r="F431" s="1" t="s">
        <v>44</v>
      </c>
      <c r="H431" s="1" t="s">
        <v>44</v>
      </c>
      <c r="I431" s="1" t="s">
        <v>44</v>
      </c>
      <c r="J431" s="1" t="s">
        <v>44</v>
      </c>
      <c r="K431" s="1" t="s">
        <v>44</v>
      </c>
      <c r="L431" s="1" t="s">
        <v>44</v>
      </c>
      <c r="N431" s="1" t="s">
        <v>44</v>
      </c>
      <c r="O431" s="1" t="s">
        <v>44</v>
      </c>
      <c r="Q431" s="1" t="s">
        <v>44</v>
      </c>
      <c r="R431" s="1" t="s">
        <v>44</v>
      </c>
      <c r="S431" s="1" t="s">
        <v>44</v>
      </c>
    </row>
    <row r="432" spans="1:19" hidden="1">
      <c r="A432" s="1" t="s">
        <v>627</v>
      </c>
      <c r="B432" s="1" t="s">
        <v>628</v>
      </c>
      <c r="C432" s="43" t="s">
        <v>44</v>
      </c>
      <c r="D432" s="43" t="s">
        <v>44</v>
      </c>
      <c r="E432" s="43" t="s">
        <v>44</v>
      </c>
      <c r="F432" s="1" t="s">
        <v>44</v>
      </c>
      <c r="H432" s="1" t="s">
        <v>44</v>
      </c>
      <c r="I432" s="1" t="s">
        <v>44</v>
      </c>
      <c r="J432" s="1" t="s">
        <v>44</v>
      </c>
      <c r="K432" s="1" t="s">
        <v>44</v>
      </c>
      <c r="L432" s="1" t="s">
        <v>44</v>
      </c>
      <c r="N432" s="1" t="s">
        <v>44</v>
      </c>
      <c r="O432" s="1" t="s">
        <v>44</v>
      </c>
      <c r="Q432" s="1" t="s">
        <v>44</v>
      </c>
      <c r="R432" s="1" t="s">
        <v>44</v>
      </c>
      <c r="S432" s="1" t="s">
        <v>44</v>
      </c>
    </row>
    <row r="433" spans="1:19" hidden="1">
      <c r="A433" s="1" t="s">
        <v>199</v>
      </c>
      <c r="B433" s="1" t="s">
        <v>629</v>
      </c>
      <c r="C433" s="43" t="s">
        <v>44</v>
      </c>
      <c r="D433" s="43" t="s">
        <v>44</v>
      </c>
      <c r="E433" s="43" t="s">
        <v>44</v>
      </c>
      <c r="F433" s="1" t="s">
        <v>44</v>
      </c>
      <c r="H433" s="1" t="s">
        <v>44</v>
      </c>
      <c r="I433" s="1" t="s">
        <v>44</v>
      </c>
      <c r="J433" s="1" t="s">
        <v>44</v>
      </c>
      <c r="K433" s="1" t="s">
        <v>44</v>
      </c>
      <c r="L433" s="1" t="s">
        <v>44</v>
      </c>
      <c r="N433" s="1" t="s">
        <v>44</v>
      </c>
      <c r="O433" s="1" t="s">
        <v>44</v>
      </c>
      <c r="Q433" s="1" t="s">
        <v>44</v>
      </c>
      <c r="R433" s="1" t="s">
        <v>44</v>
      </c>
      <c r="S433" s="1" t="s">
        <v>44</v>
      </c>
    </row>
    <row r="434" spans="1:19" hidden="1">
      <c r="A434" s="1" t="s">
        <v>120</v>
      </c>
      <c r="B434" s="1" t="s">
        <v>631</v>
      </c>
      <c r="C434" s="43" t="s">
        <v>44</v>
      </c>
      <c r="D434" s="43" t="s">
        <v>44</v>
      </c>
      <c r="E434" s="43" t="s">
        <v>44</v>
      </c>
      <c r="F434" s="1" t="s">
        <v>44</v>
      </c>
      <c r="H434" s="1" t="s">
        <v>44</v>
      </c>
      <c r="I434" s="1" t="s">
        <v>44</v>
      </c>
      <c r="J434" s="1" t="s">
        <v>44</v>
      </c>
      <c r="K434" s="1" t="s">
        <v>44</v>
      </c>
      <c r="L434" s="1" t="s">
        <v>44</v>
      </c>
      <c r="N434" s="1" t="s">
        <v>44</v>
      </c>
      <c r="O434" s="1" t="s">
        <v>44</v>
      </c>
      <c r="Q434" s="1" t="s">
        <v>44</v>
      </c>
      <c r="R434" s="1" t="s">
        <v>44</v>
      </c>
      <c r="S434" s="1" t="s">
        <v>44</v>
      </c>
    </row>
    <row r="435" spans="1:19" hidden="1">
      <c r="A435" s="1" t="s">
        <v>63</v>
      </c>
      <c r="B435" s="1" t="s">
        <v>633</v>
      </c>
      <c r="C435" s="43" t="s">
        <v>44</v>
      </c>
      <c r="D435" s="43" t="s">
        <v>44</v>
      </c>
      <c r="E435" s="43" t="s">
        <v>44</v>
      </c>
      <c r="F435" s="1" t="s">
        <v>44</v>
      </c>
      <c r="H435" s="1" t="s">
        <v>44</v>
      </c>
      <c r="I435" s="1" t="s">
        <v>44</v>
      </c>
      <c r="J435" s="1" t="s">
        <v>44</v>
      </c>
      <c r="K435" s="1" t="s">
        <v>44</v>
      </c>
      <c r="L435" s="1" t="s">
        <v>44</v>
      </c>
      <c r="N435" s="1" t="s">
        <v>44</v>
      </c>
      <c r="O435" s="1" t="s">
        <v>44</v>
      </c>
      <c r="Q435" s="1" t="s">
        <v>44</v>
      </c>
      <c r="R435" s="1" t="s">
        <v>44</v>
      </c>
      <c r="S435" s="1" t="s">
        <v>44</v>
      </c>
    </row>
    <row r="436" spans="1:19" hidden="1">
      <c r="A436" s="1" t="s">
        <v>536</v>
      </c>
      <c r="B436" s="1" t="s">
        <v>634</v>
      </c>
      <c r="C436" s="43" t="s">
        <v>44</v>
      </c>
      <c r="D436" s="43" t="s">
        <v>44</v>
      </c>
      <c r="E436" s="43" t="s">
        <v>44</v>
      </c>
      <c r="F436" s="1" t="s">
        <v>44</v>
      </c>
      <c r="H436" s="1" t="s">
        <v>44</v>
      </c>
      <c r="I436" s="1" t="s">
        <v>44</v>
      </c>
      <c r="J436" s="1" t="s">
        <v>44</v>
      </c>
      <c r="K436" s="1" t="s">
        <v>44</v>
      </c>
      <c r="L436" s="1" t="s">
        <v>44</v>
      </c>
      <c r="N436" s="1" t="s">
        <v>44</v>
      </c>
      <c r="O436" s="1" t="s">
        <v>44</v>
      </c>
      <c r="Q436" s="1" t="s">
        <v>44</v>
      </c>
      <c r="R436" s="1" t="s">
        <v>44</v>
      </c>
      <c r="S436" s="1" t="s">
        <v>44</v>
      </c>
    </row>
    <row r="437" spans="1:19" hidden="1">
      <c r="A437" s="1" t="s">
        <v>42</v>
      </c>
      <c r="B437" s="1" t="s">
        <v>635</v>
      </c>
      <c r="C437" s="43" t="s">
        <v>44</v>
      </c>
      <c r="D437" s="43" t="s">
        <v>44</v>
      </c>
      <c r="E437" s="43" t="s">
        <v>44</v>
      </c>
      <c r="F437" s="1" t="s">
        <v>44</v>
      </c>
      <c r="H437" s="1" t="s">
        <v>44</v>
      </c>
      <c r="I437" s="1" t="s">
        <v>44</v>
      </c>
      <c r="J437" s="1" t="s">
        <v>44</v>
      </c>
      <c r="K437" s="1" t="s">
        <v>44</v>
      </c>
      <c r="L437" s="1" t="s">
        <v>44</v>
      </c>
      <c r="N437" s="1" t="s">
        <v>44</v>
      </c>
      <c r="O437" s="1" t="s">
        <v>44</v>
      </c>
      <c r="Q437" s="1" t="s">
        <v>44</v>
      </c>
      <c r="R437" s="1" t="s">
        <v>44</v>
      </c>
      <c r="S437" s="1" t="s">
        <v>44</v>
      </c>
    </row>
    <row r="438" spans="1:19" hidden="1">
      <c r="A438" s="1" t="s">
        <v>636</v>
      </c>
      <c r="B438" s="68" t="s">
        <v>637</v>
      </c>
      <c r="C438" s="43" t="s">
        <v>44</v>
      </c>
      <c r="D438" s="43" t="s">
        <v>44</v>
      </c>
      <c r="E438" s="43" t="s">
        <v>44</v>
      </c>
      <c r="F438" s="1" t="s">
        <v>44</v>
      </c>
      <c r="H438" s="1" t="s">
        <v>44</v>
      </c>
      <c r="I438" s="1" t="s">
        <v>44</v>
      </c>
      <c r="J438" s="1" t="s">
        <v>44</v>
      </c>
      <c r="K438" s="1" t="s">
        <v>44</v>
      </c>
      <c r="L438" s="1" t="s">
        <v>44</v>
      </c>
      <c r="N438" s="1" t="s">
        <v>44</v>
      </c>
      <c r="O438" s="1" t="s">
        <v>44</v>
      </c>
      <c r="Q438" s="1" t="s">
        <v>44</v>
      </c>
      <c r="R438" s="1" t="s">
        <v>44</v>
      </c>
      <c r="S438" s="1" t="s">
        <v>44</v>
      </c>
    </row>
    <row r="439" spans="1:19">
      <c r="A439" s="42" t="s">
        <v>65</v>
      </c>
      <c r="B439" s="1" t="s">
        <v>638</v>
      </c>
      <c r="C439" s="43">
        <v>682.23770471583305</v>
      </c>
      <c r="D439" s="43">
        <v>239.81</v>
      </c>
      <c r="E439" s="43" t="s">
        <v>695</v>
      </c>
      <c r="F439" s="64" t="s">
        <v>44</v>
      </c>
      <c r="G439" s="64">
        <v>1.4481780648621698</v>
      </c>
      <c r="H439" s="64" t="s">
        <v>44</v>
      </c>
      <c r="I439" s="64" t="s">
        <v>44</v>
      </c>
      <c r="J439" s="64" t="s">
        <v>44</v>
      </c>
      <c r="K439" s="64">
        <v>16.661410988815266</v>
      </c>
      <c r="L439" s="64" t="s">
        <v>44</v>
      </c>
      <c r="M439" s="64">
        <v>406.14227599865069</v>
      </c>
      <c r="N439" s="64" t="s">
        <v>44</v>
      </c>
      <c r="O439" s="64" t="s">
        <v>44</v>
      </c>
      <c r="P439" s="64">
        <v>0</v>
      </c>
      <c r="Q439" s="64" t="s">
        <v>44</v>
      </c>
      <c r="R439" s="64">
        <v>56.046955928623419</v>
      </c>
      <c r="S439" s="64">
        <v>16.054465928143319</v>
      </c>
    </row>
    <row r="440" spans="1:19" hidden="1">
      <c r="A440" s="1" t="s">
        <v>63</v>
      </c>
      <c r="B440" s="1" t="s">
        <v>639</v>
      </c>
      <c r="C440" s="43" t="s">
        <v>44</v>
      </c>
      <c r="D440" s="43" t="s">
        <v>44</v>
      </c>
      <c r="E440" s="43" t="s">
        <v>44</v>
      </c>
      <c r="F440" s="1" t="s">
        <v>44</v>
      </c>
      <c r="H440" s="1" t="s">
        <v>44</v>
      </c>
      <c r="I440" s="1" t="s">
        <v>44</v>
      </c>
      <c r="J440" s="1" t="s">
        <v>44</v>
      </c>
      <c r="K440" s="1" t="s">
        <v>44</v>
      </c>
      <c r="L440" s="1" t="s">
        <v>44</v>
      </c>
      <c r="N440" s="1" t="s">
        <v>44</v>
      </c>
      <c r="O440" s="1" t="s">
        <v>44</v>
      </c>
      <c r="Q440" s="1" t="s">
        <v>44</v>
      </c>
      <c r="R440" s="1" t="s">
        <v>44</v>
      </c>
      <c r="S440" s="1" t="s">
        <v>44</v>
      </c>
    </row>
    <row r="441" spans="1:19" hidden="1">
      <c r="A441" s="1" t="s">
        <v>61</v>
      </c>
      <c r="B441" s="68" t="s">
        <v>640</v>
      </c>
      <c r="C441" s="43" t="s">
        <v>44</v>
      </c>
      <c r="D441" s="43" t="s">
        <v>44</v>
      </c>
      <c r="E441" s="43" t="s">
        <v>44</v>
      </c>
      <c r="F441" s="1" t="s">
        <v>44</v>
      </c>
      <c r="H441" s="1" t="s">
        <v>44</v>
      </c>
      <c r="I441" s="1" t="s">
        <v>44</v>
      </c>
      <c r="J441" s="1" t="s">
        <v>44</v>
      </c>
      <c r="K441" s="1" t="s">
        <v>44</v>
      </c>
      <c r="L441" s="1" t="s">
        <v>44</v>
      </c>
      <c r="N441" s="1" t="s">
        <v>44</v>
      </c>
      <c r="O441" s="1" t="s">
        <v>44</v>
      </c>
      <c r="Q441" s="1" t="s">
        <v>44</v>
      </c>
      <c r="R441" s="1" t="s">
        <v>44</v>
      </c>
      <c r="S441" s="1" t="s">
        <v>44</v>
      </c>
    </row>
    <row r="442" spans="1:19">
      <c r="A442" s="42" t="s">
        <v>89</v>
      </c>
      <c r="B442" s="1" t="s">
        <v>641</v>
      </c>
      <c r="C442" s="43">
        <v>547</v>
      </c>
      <c r="D442" s="43">
        <v>220</v>
      </c>
      <c r="E442" s="43" t="s">
        <v>695</v>
      </c>
      <c r="F442" s="64" t="s">
        <v>44</v>
      </c>
      <c r="G442" s="64">
        <v>0</v>
      </c>
      <c r="H442" s="64" t="s">
        <v>44</v>
      </c>
      <c r="I442" s="64" t="s">
        <v>44</v>
      </c>
      <c r="J442" s="64" t="s">
        <v>44</v>
      </c>
      <c r="K442" s="64" t="s">
        <v>44</v>
      </c>
      <c r="L442" s="64">
        <v>40.940196370127936</v>
      </c>
      <c r="M442" s="64">
        <v>332.63909550728948</v>
      </c>
      <c r="N442" s="64" t="s">
        <v>44</v>
      </c>
      <c r="O442" s="64" t="s">
        <v>44</v>
      </c>
      <c r="P442" s="64">
        <v>0</v>
      </c>
      <c r="Q442" s="64" t="s">
        <v>44</v>
      </c>
      <c r="R442" s="64">
        <v>22.091272700171412</v>
      </c>
      <c r="S442" s="64" t="s">
        <v>44</v>
      </c>
    </row>
    <row r="443" spans="1:19" hidden="1">
      <c r="A443" s="1" t="s">
        <v>194</v>
      </c>
      <c r="B443" s="1" t="s">
        <v>642</v>
      </c>
      <c r="C443" s="43" t="s">
        <v>44</v>
      </c>
      <c r="D443" s="43" t="s">
        <v>44</v>
      </c>
      <c r="E443" s="43" t="s">
        <v>44</v>
      </c>
      <c r="F443" s="1" t="s">
        <v>44</v>
      </c>
      <c r="H443" s="1" t="s">
        <v>44</v>
      </c>
      <c r="I443" s="1" t="s">
        <v>44</v>
      </c>
      <c r="J443" s="1" t="s">
        <v>44</v>
      </c>
      <c r="K443" s="1" t="s">
        <v>44</v>
      </c>
      <c r="L443" s="1" t="s">
        <v>44</v>
      </c>
      <c r="N443" s="1" t="s">
        <v>44</v>
      </c>
      <c r="O443" s="1" t="s">
        <v>44</v>
      </c>
      <c r="Q443" s="1" t="s">
        <v>44</v>
      </c>
      <c r="R443" s="1" t="s">
        <v>44</v>
      </c>
      <c r="S443" s="1" t="s">
        <v>44</v>
      </c>
    </row>
    <row r="444" spans="1:19" hidden="1">
      <c r="A444" s="1" t="s">
        <v>675</v>
      </c>
      <c r="B444" s="1" t="s">
        <v>643</v>
      </c>
      <c r="C444" s="43" t="s">
        <v>44</v>
      </c>
      <c r="D444" s="43" t="s">
        <v>44</v>
      </c>
      <c r="E444" s="43" t="s">
        <v>44</v>
      </c>
      <c r="F444" s="1" t="s">
        <v>44</v>
      </c>
      <c r="H444" s="1" t="s">
        <v>44</v>
      </c>
      <c r="I444" s="1" t="s">
        <v>44</v>
      </c>
      <c r="J444" s="1" t="s">
        <v>44</v>
      </c>
      <c r="K444" s="1" t="s">
        <v>44</v>
      </c>
      <c r="L444" s="1" t="s">
        <v>44</v>
      </c>
      <c r="N444" s="1" t="s">
        <v>44</v>
      </c>
      <c r="O444" s="1" t="s">
        <v>44</v>
      </c>
      <c r="Q444" s="1" t="s">
        <v>44</v>
      </c>
      <c r="R444" s="1" t="s">
        <v>44</v>
      </c>
      <c r="S444" s="1" t="s">
        <v>44</v>
      </c>
    </row>
    <row r="445" spans="1:19" hidden="1">
      <c r="A445" s="1" t="s">
        <v>61</v>
      </c>
      <c r="B445" s="1" t="s">
        <v>644</v>
      </c>
      <c r="C445" s="43" t="s">
        <v>44</v>
      </c>
      <c r="D445" s="43" t="s">
        <v>44</v>
      </c>
      <c r="E445" s="43" t="s">
        <v>44</v>
      </c>
      <c r="F445" s="1" t="s">
        <v>44</v>
      </c>
      <c r="H445" s="1" t="s">
        <v>44</v>
      </c>
      <c r="I445" s="1" t="s">
        <v>44</v>
      </c>
      <c r="J445" s="1" t="s">
        <v>44</v>
      </c>
      <c r="K445" s="1" t="s">
        <v>44</v>
      </c>
      <c r="L445" s="1" t="s">
        <v>44</v>
      </c>
      <c r="N445" s="1" t="s">
        <v>44</v>
      </c>
      <c r="O445" s="1" t="s">
        <v>44</v>
      </c>
      <c r="Q445" s="1" t="s">
        <v>44</v>
      </c>
      <c r="R445" s="1" t="s">
        <v>44</v>
      </c>
      <c r="S445" s="1" t="s">
        <v>44</v>
      </c>
    </row>
    <row r="446" spans="1:19" hidden="1">
      <c r="A446" s="1" t="s">
        <v>192</v>
      </c>
      <c r="B446" s="1" t="s">
        <v>645</v>
      </c>
      <c r="C446" s="43" t="s">
        <v>44</v>
      </c>
      <c r="D446" s="43" t="s">
        <v>44</v>
      </c>
      <c r="E446" s="43" t="s">
        <v>44</v>
      </c>
      <c r="F446" s="1" t="s">
        <v>44</v>
      </c>
      <c r="H446" s="1" t="s">
        <v>44</v>
      </c>
      <c r="I446" s="1" t="s">
        <v>44</v>
      </c>
      <c r="J446" s="1" t="s">
        <v>44</v>
      </c>
      <c r="K446" s="1" t="s">
        <v>44</v>
      </c>
      <c r="L446" s="1" t="s">
        <v>44</v>
      </c>
      <c r="N446" s="1" t="s">
        <v>44</v>
      </c>
      <c r="O446" s="1" t="s">
        <v>44</v>
      </c>
      <c r="Q446" s="1" t="s">
        <v>44</v>
      </c>
      <c r="R446" s="1" t="s">
        <v>44</v>
      </c>
      <c r="S446" s="1" t="s">
        <v>44</v>
      </c>
    </row>
    <row r="447" spans="1:19" hidden="1">
      <c r="A447" s="1" t="s">
        <v>192</v>
      </c>
      <c r="B447" s="1" t="s">
        <v>647</v>
      </c>
      <c r="C447" s="43" t="s">
        <v>44</v>
      </c>
      <c r="D447" s="43" t="s">
        <v>44</v>
      </c>
      <c r="E447" s="43" t="s">
        <v>44</v>
      </c>
      <c r="F447" s="1" t="s">
        <v>44</v>
      </c>
      <c r="H447" s="1" t="s">
        <v>44</v>
      </c>
      <c r="I447" s="1" t="s">
        <v>44</v>
      </c>
      <c r="J447" s="1" t="s">
        <v>44</v>
      </c>
      <c r="K447" s="1" t="s">
        <v>44</v>
      </c>
      <c r="L447" s="1" t="s">
        <v>44</v>
      </c>
      <c r="N447" s="1" t="s">
        <v>44</v>
      </c>
      <c r="O447" s="1" t="s">
        <v>44</v>
      </c>
      <c r="Q447" s="1" t="s">
        <v>44</v>
      </c>
      <c r="R447" s="1" t="s">
        <v>44</v>
      </c>
      <c r="S447" s="1" t="s">
        <v>44</v>
      </c>
    </row>
    <row r="448" spans="1:19" hidden="1">
      <c r="A448" s="1" t="s">
        <v>308</v>
      </c>
      <c r="B448" s="1" t="s">
        <v>648</v>
      </c>
      <c r="C448" s="43" t="s">
        <v>44</v>
      </c>
      <c r="D448" s="43" t="s">
        <v>44</v>
      </c>
      <c r="E448" s="43" t="s">
        <v>44</v>
      </c>
      <c r="F448" s="1" t="s">
        <v>44</v>
      </c>
      <c r="H448" s="1" t="s">
        <v>44</v>
      </c>
      <c r="I448" s="1" t="s">
        <v>44</v>
      </c>
      <c r="J448" s="1" t="s">
        <v>44</v>
      </c>
      <c r="K448" s="1" t="s">
        <v>44</v>
      </c>
      <c r="L448" s="1" t="s">
        <v>44</v>
      </c>
      <c r="N448" s="1" t="s">
        <v>44</v>
      </c>
      <c r="O448" s="1" t="s">
        <v>44</v>
      </c>
      <c r="Q448" s="1" t="s">
        <v>44</v>
      </c>
      <c r="R448" s="1" t="s">
        <v>44</v>
      </c>
      <c r="S448" s="1" t="s">
        <v>44</v>
      </c>
    </row>
    <row r="449" spans="1:19" hidden="1">
      <c r="A449" s="1" t="s">
        <v>42</v>
      </c>
      <c r="B449" s="68" t="s">
        <v>649</v>
      </c>
      <c r="C449" s="43" t="s">
        <v>44</v>
      </c>
      <c r="D449" s="43" t="s">
        <v>44</v>
      </c>
      <c r="E449" s="43" t="s">
        <v>44</v>
      </c>
      <c r="F449" s="1" t="s">
        <v>44</v>
      </c>
      <c r="H449" s="1" t="s">
        <v>44</v>
      </c>
      <c r="I449" s="1" t="s">
        <v>44</v>
      </c>
      <c r="J449" s="1" t="s">
        <v>44</v>
      </c>
      <c r="K449" s="1" t="s">
        <v>44</v>
      </c>
      <c r="L449" s="1" t="s">
        <v>44</v>
      </c>
      <c r="N449" s="1" t="s">
        <v>44</v>
      </c>
      <c r="O449" s="1" t="s">
        <v>44</v>
      </c>
      <c r="Q449" s="1" t="s">
        <v>44</v>
      </c>
      <c r="R449" s="1" t="s">
        <v>44</v>
      </c>
      <c r="S449" s="1" t="s">
        <v>44</v>
      </c>
    </row>
    <row r="450" spans="1:19" hidden="1">
      <c r="C450" s="43" t="s">
        <v>44</v>
      </c>
      <c r="D450" s="43" t="s">
        <v>44</v>
      </c>
      <c r="E450" s="43" t="s">
        <v>44</v>
      </c>
      <c r="H450" s="1" t="s">
        <v>44</v>
      </c>
      <c r="I450" s="1" t="s">
        <v>44</v>
      </c>
      <c r="J450" s="1" t="s">
        <v>44</v>
      </c>
      <c r="K450" s="1" t="s">
        <v>44</v>
      </c>
      <c r="L450" s="1" t="s">
        <v>44</v>
      </c>
      <c r="N450" s="1" t="s">
        <v>44</v>
      </c>
      <c r="O450" s="1" t="s">
        <v>44</v>
      </c>
      <c r="Q450" s="1" t="s">
        <v>44</v>
      </c>
      <c r="R450" s="1" t="s">
        <v>44</v>
      </c>
      <c r="S450" s="1" t="s">
        <v>44</v>
      </c>
    </row>
    <row r="451" spans="1:19" hidden="1">
      <c r="C451" s="43" t="s">
        <v>44</v>
      </c>
      <c r="D451" s="43" t="s">
        <v>44</v>
      </c>
      <c r="E451" s="43" t="s">
        <v>44</v>
      </c>
      <c r="H451" s="1" t="s">
        <v>44</v>
      </c>
      <c r="I451" s="1" t="s">
        <v>44</v>
      </c>
      <c r="J451" s="1" t="s">
        <v>44</v>
      </c>
      <c r="K451" s="1" t="s">
        <v>44</v>
      </c>
      <c r="L451" s="1" t="s">
        <v>44</v>
      </c>
      <c r="N451" s="1" t="s">
        <v>44</v>
      </c>
      <c r="O451" s="1" t="s">
        <v>44</v>
      </c>
      <c r="Q451" s="1" t="s">
        <v>44</v>
      </c>
      <c r="R451" s="1" t="s">
        <v>44</v>
      </c>
      <c r="S451" s="1" t="s">
        <v>44</v>
      </c>
    </row>
    <row r="452" spans="1:19" hidden="1">
      <c r="C452" s="43" t="s">
        <v>44</v>
      </c>
      <c r="D452" s="43" t="s">
        <v>44</v>
      </c>
      <c r="E452" s="43" t="s">
        <v>44</v>
      </c>
      <c r="H452" s="1" t="s">
        <v>44</v>
      </c>
      <c r="I452" s="1" t="s">
        <v>44</v>
      </c>
      <c r="J452" s="1" t="s">
        <v>44</v>
      </c>
      <c r="K452" s="1" t="s">
        <v>44</v>
      </c>
      <c r="L452" s="1" t="s">
        <v>44</v>
      </c>
      <c r="N452" s="1" t="s">
        <v>44</v>
      </c>
      <c r="O452" s="1" t="s">
        <v>44</v>
      </c>
      <c r="Q452" s="1" t="s">
        <v>44</v>
      </c>
      <c r="R452" s="1" t="s">
        <v>44</v>
      </c>
      <c r="S452" s="1" t="s">
        <v>44</v>
      </c>
    </row>
    <row r="453" spans="1:19" hidden="1">
      <c r="E453" s="43"/>
      <c r="H453" s="1" t="s">
        <v>44</v>
      </c>
      <c r="I453" s="1" t="s">
        <v>44</v>
      </c>
      <c r="J453" s="1" t="s">
        <v>44</v>
      </c>
      <c r="K453" s="1" t="s">
        <v>44</v>
      </c>
      <c r="L453" s="1" t="s">
        <v>44</v>
      </c>
      <c r="N453" s="1" t="s">
        <v>44</v>
      </c>
      <c r="O453" s="1" t="s">
        <v>44</v>
      </c>
      <c r="Q453" s="1" t="s">
        <v>44</v>
      </c>
      <c r="R453" s="1" t="s">
        <v>44</v>
      </c>
      <c r="S453" s="1" t="s">
        <v>44</v>
      </c>
    </row>
    <row r="454" spans="1:19" hidden="1">
      <c r="E454" s="43"/>
      <c r="H454" s="1" t="s">
        <v>44</v>
      </c>
      <c r="I454" s="1" t="s">
        <v>44</v>
      </c>
      <c r="J454" s="1" t="s">
        <v>44</v>
      </c>
      <c r="K454" s="1" t="s">
        <v>44</v>
      </c>
      <c r="L454" s="1" t="s">
        <v>44</v>
      </c>
      <c r="N454" s="1" t="s">
        <v>44</v>
      </c>
      <c r="O454" s="1" t="s">
        <v>44</v>
      </c>
      <c r="Q454" s="1" t="s">
        <v>44</v>
      </c>
      <c r="R454" s="1" t="s">
        <v>44</v>
      </c>
      <c r="S454" s="1" t="s">
        <v>44</v>
      </c>
    </row>
    <row r="455" spans="1:19" hidden="1">
      <c r="E455" s="43"/>
      <c r="H455" s="1" t="s">
        <v>44</v>
      </c>
      <c r="I455" s="1" t="s">
        <v>44</v>
      </c>
      <c r="J455" s="1" t="s">
        <v>44</v>
      </c>
      <c r="K455" s="1" t="s">
        <v>44</v>
      </c>
      <c r="L455" s="1" t="s">
        <v>44</v>
      </c>
      <c r="N455" s="1" t="s">
        <v>44</v>
      </c>
      <c r="O455" s="1" t="s">
        <v>44</v>
      </c>
      <c r="Q455" s="1" t="s">
        <v>44</v>
      </c>
      <c r="R455" s="1" t="s">
        <v>44</v>
      </c>
      <c r="S455" s="1" t="s">
        <v>44</v>
      </c>
    </row>
    <row r="456" spans="1:19" hidden="1">
      <c r="A456" s="42"/>
      <c r="B456" s="68"/>
      <c r="E456" s="43"/>
      <c r="G456" s="64">
        <v>0</v>
      </c>
      <c r="H456" s="64" t="s">
        <v>44</v>
      </c>
      <c r="I456" s="64" t="s">
        <v>44</v>
      </c>
      <c r="J456" s="64" t="s">
        <v>44</v>
      </c>
      <c r="K456" s="64" t="s">
        <v>44</v>
      </c>
      <c r="L456" s="64" t="s">
        <v>44</v>
      </c>
      <c r="M456" s="64"/>
      <c r="N456" s="64" t="s">
        <v>44</v>
      </c>
      <c r="O456" s="64" t="s">
        <v>44</v>
      </c>
      <c r="P456" s="64"/>
      <c r="Q456" s="64" t="s">
        <v>44</v>
      </c>
      <c r="R456" s="64" t="s">
        <v>44</v>
      </c>
      <c r="S456" s="64" t="s">
        <v>44</v>
      </c>
    </row>
    <row r="457" spans="1:19" hidden="1">
      <c r="C457" s="1"/>
      <c r="D457" s="1"/>
      <c r="H457" s="1" t="s">
        <v>44</v>
      </c>
      <c r="I457" s="1" t="s">
        <v>44</v>
      </c>
      <c r="J457" s="1" t="s">
        <v>44</v>
      </c>
      <c r="K457" s="1" t="s">
        <v>44</v>
      </c>
      <c r="L457" s="1" t="s">
        <v>44</v>
      </c>
      <c r="N457" s="1" t="s">
        <v>44</v>
      </c>
      <c r="O457" s="1" t="s">
        <v>44</v>
      </c>
      <c r="Q457" s="1" t="s">
        <v>44</v>
      </c>
      <c r="R457" s="1" t="s">
        <v>44</v>
      </c>
      <c r="S457" s="1" t="s">
        <v>44</v>
      </c>
    </row>
    <row r="458" spans="1:19">
      <c r="C458" s="1"/>
      <c r="D458" s="1"/>
    </row>
    <row r="459" spans="1:19" s="3" customFormat="1">
      <c r="A459" s="4" t="s">
        <v>729</v>
      </c>
      <c r="B459" s="5"/>
      <c r="C459" s="70">
        <v>27479.490704715845</v>
      </c>
      <c r="D459" s="70">
        <v>9662.5390000000007</v>
      </c>
      <c r="E459" s="70">
        <v>219.596</v>
      </c>
      <c r="F459" s="70">
        <v>1545.9480293004788</v>
      </c>
      <c r="G459" s="70">
        <v>2541.9269834214033</v>
      </c>
      <c r="H459" s="70">
        <v>1966.980875686264</v>
      </c>
      <c r="I459" s="70">
        <v>52.168023331468497</v>
      </c>
      <c r="J459" s="70">
        <v>3001.6556048421235</v>
      </c>
      <c r="K459" s="70">
        <v>24.561585914147777</v>
      </c>
      <c r="L459" s="70">
        <v>1098.7343788274352</v>
      </c>
      <c r="M459" s="70">
        <v>5930.5005258694991</v>
      </c>
      <c r="N459" s="70">
        <v>85.315699894552196</v>
      </c>
      <c r="O459" s="70">
        <v>65.713069166962185</v>
      </c>
      <c r="P459" s="70">
        <v>1444.4164524963383</v>
      </c>
      <c r="Q459" s="70">
        <v>20.033763944229829</v>
      </c>
      <c r="R459" s="70">
        <v>1306.8261107360292</v>
      </c>
      <c r="S459" s="70">
        <v>511.14887442795293</v>
      </c>
    </row>
    <row r="460" spans="1:19" hidden="1">
      <c r="C460" s="1"/>
      <c r="D460" s="1"/>
      <c r="H460" s="1" t="s">
        <v>44</v>
      </c>
      <c r="I460" s="1" t="s">
        <v>44</v>
      </c>
      <c r="J460" s="1" t="s">
        <v>44</v>
      </c>
      <c r="K460" s="1" t="s">
        <v>44</v>
      </c>
      <c r="L460" s="1" t="s">
        <v>44</v>
      </c>
      <c r="N460" s="1" t="s">
        <v>44</v>
      </c>
      <c r="O460" s="1" t="s">
        <v>44</v>
      </c>
      <c r="Q460" s="1" t="s">
        <v>44</v>
      </c>
      <c r="R460" s="1" t="s">
        <v>44</v>
      </c>
      <c r="S460" s="1" t="s">
        <v>44</v>
      </c>
    </row>
    <row r="461" spans="1:19" hidden="1">
      <c r="C461" s="1"/>
      <c r="D461" s="1"/>
      <c r="H461" s="1" t="s">
        <v>44</v>
      </c>
      <c r="I461" s="1" t="s">
        <v>44</v>
      </c>
      <c r="J461" s="1" t="s">
        <v>44</v>
      </c>
      <c r="K461" s="1" t="s">
        <v>44</v>
      </c>
      <c r="L461" s="1" t="s">
        <v>44</v>
      </c>
      <c r="N461" s="1" t="s">
        <v>44</v>
      </c>
      <c r="O461" s="1" t="s">
        <v>44</v>
      </c>
      <c r="Q461" s="1" t="s">
        <v>44</v>
      </c>
      <c r="R461" s="1" t="s">
        <v>44</v>
      </c>
      <c r="S461" s="1" t="s">
        <v>44</v>
      </c>
    </row>
    <row r="462" spans="1:19" hidden="1">
      <c r="C462" s="1"/>
      <c r="D462" s="1"/>
    </row>
    <row r="467" spans="3:6">
      <c r="C467" s="65"/>
      <c r="D467" s="65"/>
      <c r="E467" s="63"/>
      <c r="F467" s="64"/>
    </row>
    <row r="468" spans="3:6">
      <c r="C468" s="1"/>
      <c r="D468" s="1"/>
    </row>
    <row r="469" spans="3:6">
      <c r="C469" s="43">
        <v>28239.980999999996</v>
      </c>
      <c r="D469" s="43">
        <v>9502.1519999999982</v>
      </c>
      <c r="E469" s="1">
        <v>488.83300000000003</v>
      </c>
    </row>
    <row r="470" spans="3:6">
      <c r="C470" s="1"/>
      <c r="D470" s="1"/>
    </row>
    <row r="471" spans="3:6">
      <c r="C471" s="1"/>
      <c r="D471" s="1"/>
    </row>
    <row r="472" spans="3:6">
      <c r="C472" s="43">
        <v>15</v>
      </c>
      <c r="D472" s="43">
        <v>12</v>
      </c>
      <c r="E472" s="1">
        <v>10</v>
      </c>
    </row>
  </sheetData>
  <autoFilter ref="A3:S462">
    <filterColumn colId="2">
      <customFilters and="1">
        <customFilter operator="notEqual" val=" "/>
      </customFilters>
    </filterColumn>
    <sortState ref="A4:AD461">
      <sortCondition ref="B3:B46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topLeftCell="A3" workbookViewId="0">
      <selection activeCell="A11" sqref="A11"/>
    </sheetView>
  </sheetViews>
  <sheetFormatPr defaultRowHeight="15"/>
  <cols>
    <col min="1" max="1" width="38.7109375" style="1" customWidth="1"/>
    <col min="2" max="2" width="15.5703125" style="1" customWidth="1"/>
    <col min="3" max="16384" width="9.140625" style="1"/>
  </cols>
  <sheetData>
    <row r="1" spans="1:8" ht="53.25" customHeight="1">
      <c r="A1" s="51" t="s">
        <v>717</v>
      </c>
      <c r="B1" s="52"/>
      <c r="C1" s="52"/>
      <c r="D1" s="52"/>
      <c r="E1" s="52"/>
      <c r="F1" s="52"/>
      <c r="G1" s="52"/>
      <c r="H1" s="53"/>
    </row>
    <row r="3" spans="1:8">
      <c r="A3" s="3" t="s">
        <v>709</v>
      </c>
      <c r="B3" s="3">
        <v>2010</v>
      </c>
      <c r="C3" s="3">
        <v>2009</v>
      </c>
      <c r="D3" s="3">
        <v>2008</v>
      </c>
      <c r="E3" s="3">
        <v>2007</v>
      </c>
      <c r="F3" s="3">
        <v>2006</v>
      </c>
      <c r="G3" s="3">
        <v>2005</v>
      </c>
      <c r="H3" s="3">
        <v>2004</v>
      </c>
    </row>
    <row r="4" spans="1:8">
      <c r="A4" s="45" t="s">
        <v>657</v>
      </c>
      <c r="B4" s="46">
        <v>4121.5038316127693</v>
      </c>
      <c r="C4" s="46">
        <v>3589.8439999999991</v>
      </c>
      <c r="D4" s="46">
        <v>3842.1989999999996</v>
      </c>
      <c r="E4" s="46">
        <v>3739.8814999999986</v>
      </c>
      <c r="F4" s="46">
        <v>3785.0810000000006</v>
      </c>
      <c r="G4" s="46">
        <v>3901.0030000000002</v>
      </c>
      <c r="H4" s="47">
        <v>3713.226349999999</v>
      </c>
    </row>
    <row r="5" spans="1:8">
      <c r="A5" s="48" t="s">
        <v>5</v>
      </c>
      <c r="B5" s="10">
        <v>13192.730330314524</v>
      </c>
      <c r="C5" s="10">
        <v>11939.525532444763</v>
      </c>
      <c r="D5" s="10">
        <v>10901.453</v>
      </c>
      <c r="E5" s="10">
        <v>10577.922999999999</v>
      </c>
      <c r="F5" s="10">
        <v>8784.6020000000026</v>
      </c>
      <c r="G5" s="10">
        <v>8297.5139999999992</v>
      </c>
      <c r="H5" s="7">
        <v>6325.1769999999997</v>
      </c>
    </row>
    <row r="6" spans="1:8">
      <c r="A6" s="48" t="s">
        <v>660</v>
      </c>
      <c r="B6" s="10">
        <v>764.9615859141478</v>
      </c>
      <c r="C6" s="10">
        <v>581.0018643413074</v>
      </c>
      <c r="D6" s="10">
        <v>870.10699999999997</v>
      </c>
      <c r="E6" s="10">
        <v>844.29</v>
      </c>
      <c r="F6" s="10">
        <v>828.91</v>
      </c>
      <c r="G6" s="10">
        <v>865.9</v>
      </c>
      <c r="H6" s="7">
        <v>829.90299999999991</v>
      </c>
    </row>
    <row r="7" spans="1:8">
      <c r="A7" s="48" t="s">
        <v>7</v>
      </c>
      <c r="B7" s="10">
        <v>4005.2529541449981</v>
      </c>
      <c r="C7" s="10">
        <v>4247.7897494011786</v>
      </c>
      <c r="D7" s="10">
        <v>3313.9047129999994</v>
      </c>
      <c r="E7" s="10">
        <v>2011.1903299999999</v>
      </c>
      <c r="F7" s="10">
        <v>1698.49</v>
      </c>
      <c r="G7" s="10">
        <v>2067.2049999999999</v>
      </c>
      <c r="H7" s="7">
        <v>1679.8779999999997</v>
      </c>
    </row>
    <row r="8" spans="1:8">
      <c r="A8" s="48" t="s">
        <v>669</v>
      </c>
      <c r="B8" s="10">
        <v>24695.616769618024</v>
      </c>
      <c r="C8" s="10">
        <v>20500.582271672127</v>
      </c>
      <c r="D8" s="10">
        <v>16451.073227000001</v>
      </c>
      <c r="E8" s="10">
        <v>15144.035148000003</v>
      </c>
      <c r="F8" s="10">
        <v>17720.841910000006</v>
      </c>
      <c r="G8" s="10">
        <v>17916.977170000002</v>
      </c>
      <c r="H8" s="7">
        <v>14992.338699999997</v>
      </c>
    </row>
    <row r="9" spans="1:8">
      <c r="A9" s="48" t="s">
        <v>670</v>
      </c>
      <c r="B9" s="10">
        <v>6024.1999308324785</v>
      </c>
      <c r="C9" s="10">
        <v>5233.43</v>
      </c>
      <c r="D9" s="10">
        <v>5260.1601250000022</v>
      </c>
      <c r="E9" s="10">
        <v>4523.1439999999993</v>
      </c>
      <c r="F9" s="10">
        <v>5073.601999999999</v>
      </c>
      <c r="G9" s="10">
        <v>5880.9819000000043</v>
      </c>
      <c r="H9" s="7">
        <v>4830.7928999999986</v>
      </c>
    </row>
    <row r="10" spans="1:8">
      <c r="A10" s="48" t="s">
        <v>661</v>
      </c>
      <c r="B10" s="10">
        <v>173.37</v>
      </c>
      <c r="C10" s="10">
        <v>136</v>
      </c>
      <c r="D10" s="10">
        <v>129.06900000000007</v>
      </c>
      <c r="E10" s="10">
        <v>26.139810493984328</v>
      </c>
      <c r="F10" s="10">
        <v>245.85900000000004</v>
      </c>
      <c r="G10" s="10">
        <v>302.90631320397836</v>
      </c>
      <c r="H10" s="7">
        <v>360.94666891746544</v>
      </c>
    </row>
    <row r="11" spans="1:8">
      <c r="A11" s="48" t="s">
        <v>8</v>
      </c>
      <c r="B11" s="10">
        <v>1068.9902097319073</v>
      </c>
      <c r="C11" s="10">
        <v>945.84624468046434</v>
      </c>
      <c r="D11" s="10">
        <v>825.1973109999999</v>
      </c>
      <c r="E11" s="10">
        <v>705.08199999999999</v>
      </c>
      <c r="F11" s="10">
        <v>793.72800000000007</v>
      </c>
      <c r="G11" s="10">
        <v>839.9079999999999</v>
      </c>
      <c r="H11" s="7">
        <v>816.13300000000004</v>
      </c>
    </row>
    <row r="12" spans="1:8">
      <c r="A12" s="48" t="s">
        <v>9</v>
      </c>
      <c r="B12" s="10">
        <v>2322.0983137196367</v>
      </c>
      <c r="C12" s="10">
        <v>2346.9870000000001</v>
      </c>
      <c r="D12" s="10">
        <v>1377.4430000000004</v>
      </c>
      <c r="E12" s="10">
        <v>1791.7981299999999</v>
      </c>
      <c r="F12" s="10">
        <v>2066.12</v>
      </c>
      <c r="G12" s="10" t="s">
        <v>710</v>
      </c>
      <c r="H12" s="7" t="s">
        <v>710</v>
      </c>
    </row>
    <row r="13" spans="1:8">
      <c r="A13" s="48" t="s">
        <v>701</v>
      </c>
      <c r="B13" s="10"/>
      <c r="C13" s="10"/>
      <c r="D13" s="10">
        <v>5004.3636459999998</v>
      </c>
      <c r="E13" s="10">
        <v>4452.685405950001</v>
      </c>
      <c r="F13" s="10">
        <v>816.15700000000004</v>
      </c>
      <c r="G13" s="10">
        <v>1610.5190999999988</v>
      </c>
      <c r="H13" s="7">
        <v>1295.3669999999997</v>
      </c>
    </row>
    <row r="14" spans="1:8">
      <c r="A14" s="48" t="s">
        <v>23</v>
      </c>
      <c r="B14" s="10"/>
      <c r="C14" s="10">
        <v>0</v>
      </c>
      <c r="D14" s="10">
        <v>1220.1880000000001</v>
      </c>
      <c r="E14" s="10">
        <v>1267.9809999999998</v>
      </c>
      <c r="F14" s="10">
        <v>1543.6240000000003</v>
      </c>
      <c r="G14" s="10" t="s">
        <v>710</v>
      </c>
      <c r="H14" s="7" t="s">
        <v>710</v>
      </c>
    </row>
    <row r="15" spans="1:8">
      <c r="A15" s="48" t="s">
        <v>662</v>
      </c>
      <c r="B15" s="10">
        <v>3981.0928000000004</v>
      </c>
      <c r="C15" s="10">
        <v>3910.6362800410088</v>
      </c>
      <c r="D15" s="10">
        <v>3937.5656269999999</v>
      </c>
      <c r="E15" s="10">
        <v>3516.7449999999999</v>
      </c>
      <c r="F15" s="10">
        <v>2946.0009999999997</v>
      </c>
      <c r="G15" s="10">
        <v>3991.5309999999999</v>
      </c>
      <c r="H15" s="7">
        <v>3855.9179999999997</v>
      </c>
    </row>
    <row r="16" spans="1:8">
      <c r="A16" s="48" t="s">
        <v>711</v>
      </c>
      <c r="B16" s="10">
        <v>17.3</v>
      </c>
      <c r="C16" s="10">
        <v>47.482999999999997</v>
      </c>
      <c r="D16" s="10">
        <v>182.96064999999999</v>
      </c>
      <c r="E16" s="10">
        <v>600.505</v>
      </c>
      <c r="F16" s="10">
        <v>652.41047999999978</v>
      </c>
      <c r="G16" s="10">
        <v>3084.7640000000001</v>
      </c>
      <c r="H16" s="7">
        <v>3971.4472869999995</v>
      </c>
    </row>
    <row r="17" spans="1:8">
      <c r="A17" s="48" t="s">
        <v>664</v>
      </c>
      <c r="B17" s="10">
        <v>1427.7951932604935</v>
      </c>
      <c r="C17" s="10">
        <v>1436.6210000000001</v>
      </c>
      <c r="D17" s="10">
        <v>1564.6350000000002</v>
      </c>
      <c r="E17" s="10">
        <v>1643.0840000000001</v>
      </c>
      <c r="F17" s="10">
        <v>1553.8881875000002</v>
      </c>
      <c r="G17" s="10">
        <v>1780.5689999999997</v>
      </c>
      <c r="H17" s="7">
        <v>1895.6057500000004</v>
      </c>
    </row>
    <row r="18" spans="1:8">
      <c r="A18" s="48" t="s">
        <v>665</v>
      </c>
      <c r="B18" s="10">
        <v>4574.5218334401798</v>
      </c>
      <c r="C18" s="10">
        <v>4659.7349999999997</v>
      </c>
      <c r="D18" s="10">
        <v>4768.2410000000009</v>
      </c>
      <c r="E18" s="10">
        <v>5164.4496999999992</v>
      </c>
      <c r="F18" s="10">
        <v>5064.1500000000015</v>
      </c>
      <c r="G18" s="10">
        <v>5492.8870000000006</v>
      </c>
      <c r="H18" s="7">
        <v>5875.9270000000006</v>
      </c>
    </row>
    <row r="19" spans="1:8">
      <c r="A19" s="48" t="s">
        <v>666</v>
      </c>
      <c r="B19" s="10">
        <v>139.37625883982562</v>
      </c>
      <c r="C19" s="10">
        <v>211.12280000000001</v>
      </c>
      <c r="D19" s="10">
        <v>221.34484700000004</v>
      </c>
      <c r="E19" s="10">
        <v>339.31899999999996</v>
      </c>
      <c r="F19" s="10">
        <v>235.935</v>
      </c>
      <c r="G19" s="10">
        <v>444.69372999999979</v>
      </c>
      <c r="H19" s="7">
        <v>402.17589999999996</v>
      </c>
    </row>
    <row r="20" spans="1:8">
      <c r="A20" s="48" t="s">
        <v>712</v>
      </c>
      <c r="B20" s="10">
        <v>2303.2352539999988</v>
      </c>
      <c r="C20" s="10">
        <v>1458.8205390000001</v>
      </c>
      <c r="D20" s="10">
        <v>1618.7277687029771</v>
      </c>
      <c r="E20" s="10">
        <v>1772.8932729999997</v>
      </c>
      <c r="F20" s="10">
        <v>1156</v>
      </c>
      <c r="G20" s="10">
        <v>1291.3747049999997</v>
      </c>
      <c r="H20" s="7">
        <v>1107.74981</v>
      </c>
    </row>
    <row r="21" spans="1:8">
      <c r="A21" s="48" t="s">
        <v>3</v>
      </c>
      <c r="B21" s="10">
        <v>5272.9693387935149</v>
      </c>
      <c r="C21" s="10">
        <v>4121.1819999999998</v>
      </c>
      <c r="D21" s="10">
        <v>2749.6489999999999</v>
      </c>
      <c r="E21" s="10">
        <v>3480.8890000000001</v>
      </c>
      <c r="F21" s="10">
        <v>2741.913</v>
      </c>
      <c r="G21" s="10">
        <v>2559.0339999999997</v>
      </c>
      <c r="H21" s="7">
        <v>3593.2359999999994</v>
      </c>
    </row>
    <row r="22" spans="1:8">
      <c r="A22" s="48" t="s">
        <v>716</v>
      </c>
      <c r="B22" s="10">
        <v>7099.9963988844993</v>
      </c>
      <c r="C22" s="10">
        <v>4217.6167935148396</v>
      </c>
      <c r="D22" s="10">
        <v>1460.028331</v>
      </c>
      <c r="E22" s="10">
        <v>1891.8964870499997</v>
      </c>
      <c r="F22" s="10">
        <v>3168.4926642400014</v>
      </c>
      <c r="G22" s="10">
        <v>2856.4440499999992</v>
      </c>
      <c r="H22" s="7">
        <v>4071.7902999999992</v>
      </c>
    </row>
    <row r="23" spans="1:8">
      <c r="A23" s="48" t="s">
        <v>2</v>
      </c>
      <c r="B23" s="10">
        <v>3152.0442907003085</v>
      </c>
      <c r="C23" s="10">
        <v>2564.5219999999999</v>
      </c>
      <c r="D23" s="10">
        <v>2426.2000000000003</v>
      </c>
      <c r="E23" s="10">
        <v>3021.7509999999997</v>
      </c>
      <c r="F23" s="10">
        <v>3293.3299999999995</v>
      </c>
      <c r="G23" s="10">
        <v>3181</v>
      </c>
      <c r="H23" s="7">
        <v>3935.7110000000002</v>
      </c>
    </row>
    <row r="24" spans="1:8">
      <c r="A24" s="49" t="s">
        <v>667</v>
      </c>
      <c r="B24" s="44">
        <v>377.24254430861788</v>
      </c>
      <c r="C24" s="44">
        <v>540.31560566205837</v>
      </c>
      <c r="D24" s="44">
        <v>398.58779999999996</v>
      </c>
      <c r="E24" s="44">
        <v>416.84799999999996</v>
      </c>
      <c r="F24" s="44">
        <v>296.09900000000005</v>
      </c>
      <c r="G24" s="44">
        <v>398.00900000000001</v>
      </c>
      <c r="H24" s="50">
        <v>481.72590000000002</v>
      </c>
    </row>
    <row r="25" spans="1:8">
      <c r="A25" s="84" t="s">
        <v>713</v>
      </c>
      <c r="B25" s="12">
        <f>SUM(B4:B24)-B17</f>
        <v>83286.502644855427</v>
      </c>
      <c r="C25" s="12">
        <v>71252.440680757747</v>
      </c>
      <c r="D25" s="12">
        <v>66958.463045703</v>
      </c>
      <c r="E25" s="12">
        <v>65289.446784493979</v>
      </c>
      <c r="F25" s="12">
        <v>62919.455054240017</v>
      </c>
      <c r="G25" s="12">
        <v>64988.275968203976</v>
      </c>
      <c r="H25" s="8">
        <v>62146.533815917457</v>
      </c>
    </row>
    <row r="26" spans="1:8">
      <c r="A26" s="84" t="s">
        <v>668</v>
      </c>
      <c r="B26" s="12">
        <f>'Summa värmebränslen'!B27</f>
        <v>61171.912360500013</v>
      </c>
      <c r="C26" s="12">
        <v>50825.087031000003</v>
      </c>
      <c r="D26" s="12">
        <v>47758.588479000064</v>
      </c>
      <c r="E26" s="12">
        <v>47562.303500000038</v>
      </c>
      <c r="F26" s="12">
        <v>47345.600920000055</v>
      </c>
      <c r="G26" s="12">
        <v>49698.242615497948</v>
      </c>
      <c r="H26" s="8">
        <v>47625.545581159153</v>
      </c>
    </row>
    <row r="27" spans="1:8">
      <c r="A27" s="84" t="s">
        <v>705</v>
      </c>
      <c r="B27" s="12">
        <f>'Summa elbränslen'!B20</f>
        <v>9662.5390000000007</v>
      </c>
      <c r="C27" s="12">
        <v>8075</v>
      </c>
      <c r="D27" s="12">
        <v>7216.3859999999968</v>
      </c>
      <c r="E27" s="12">
        <v>7005.4249999999984</v>
      </c>
      <c r="F27" s="12">
        <v>6101.1751111000003</v>
      </c>
      <c r="G27" s="12">
        <v>5898</v>
      </c>
      <c r="H27" s="8">
        <v>6130.8620000000001</v>
      </c>
    </row>
    <row r="28" spans="1:8">
      <c r="A28" s="84" t="s">
        <v>694</v>
      </c>
      <c r="B28" s="12">
        <f>'Summa elbränslen'!B21</f>
        <v>219.596</v>
      </c>
      <c r="C28" s="12">
        <v>240</v>
      </c>
      <c r="D28" s="12">
        <v>247.72200000000001</v>
      </c>
      <c r="E28" s="12">
        <v>78.578000000000003</v>
      </c>
      <c r="F28" s="12" t="s">
        <v>659</v>
      </c>
      <c r="G28" s="12" t="s">
        <v>659</v>
      </c>
      <c r="H28" s="8" t="s">
        <v>659</v>
      </c>
    </row>
    <row r="29" spans="1:8">
      <c r="A29" s="84" t="s">
        <v>714</v>
      </c>
      <c r="B29" s="12">
        <f>'Summa elbränslen'!B23</f>
        <v>27479.490704715845</v>
      </c>
      <c r="C29" s="12">
        <v>23410</v>
      </c>
      <c r="D29" s="12">
        <v>22460</v>
      </c>
      <c r="E29" s="12">
        <v>20953.924999999992</v>
      </c>
      <c r="F29" s="12">
        <v>18569.572000000004</v>
      </c>
      <c r="G29" s="12">
        <v>19186</v>
      </c>
      <c r="H29" s="8">
        <v>17525</v>
      </c>
    </row>
    <row r="30" spans="1:8">
      <c r="A30" s="85" t="s">
        <v>715</v>
      </c>
      <c r="B30" s="82">
        <f>B26/B25</f>
        <v>0.7344757003586172</v>
      </c>
      <c r="C30" s="82">
        <v>0.83000787714730484</v>
      </c>
      <c r="D30" s="82">
        <v>0.82473064594250611</v>
      </c>
      <c r="E30" s="82">
        <v>0.83698528922101922</v>
      </c>
      <c r="F30" s="82">
        <v>0.84944753550433649</v>
      </c>
      <c r="G30" s="82">
        <v>0.85548111235784818</v>
      </c>
      <c r="H30" s="83">
        <v>0.86499446196612562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Summa värmebränslen</vt:lpstr>
      <vt:lpstr>Värmebränslen per nät</vt:lpstr>
      <vt:lpstr>Summa elbränslen</vt:lpstr>
      <vt:lpstr>Elbränslen per nät</vt:lpstr>
      <vt:lpstr>Totalbränsle till el och värme</vt:lpstr>
    </vt:vector>
  </TitlesOfParts>
  <Company>Svensk Fjärrvärme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Trad</dc:creator>
  <cp:lastModifiedBy>Eva Rydegran</cp:lastModifiedBy>
  <dcterms:created xsi:type="dcterms:W3CDTF">2011-11-28T08:19:29Z</dcterms:created>
  <dcterms:modified xsi:type="dcterms:W3CDTF">2017-03-16T10:58:18Z</dcterms:modified>
</cp:coreProperties>
</file>